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New Customer" sheetId="2" r:id="rId6"/>
    <sheet state="visible" name="Edit Customer" sheetId="3" r:id="rId7"/>
    <sheet state="visible" name="New Account" sheetId="4" r:id="rId8"/>
    <sheet state="visible" name="Edit Account" sheetId="5" r:id="rId9"/>
    <sheet state="visible" name="Delete Account" sheetId="6" r:id="rId10"/>
    <sheet state="visible" name="Delete Customer" sheetId="7" r:id="rId11"/>
    <sheet state="visible" name="Mini Statement (Manager)" sheetId="8" r:id="rId12"/>
    <sheet state="visible" name="Mini Statement (Customer)" sheetId="9" r:id="rId13"/>
    <sheet state="visible" name="Customized Statement (Manager)" sheetId="10" r:id="rId14"/>
    <sheet state="visible" name="Customized Statement (Customer)" sheetId="11" r:id="rId15"/>
    <sheet state="visible" name="Change Password (Manager)" sheetId="12" r:id="rId16"/>
    <sheet state="visible" name="Change Password (Customer)" sheetId="13" r:id="rId17"/>
    <sheet state="visible" name="Deposit" sheetId="14" r:id="rId18"/>
    <sheet state="visible" name="Withdrawal" sheetId="15" r:id="rId19"/>
    <sheet state="visible" name="Balance Enquiry (Manager)" sheetId="16" r:id="rId20"/>
    <sheet state="visible" name="Balance Enquiry (Customer)" sheetId="17" r:id="rId21"/>
    <sheet state="visible" name="Fund Transfer (Manager)" sheetId="18" r:id="rId22"/>
    <sheet state="visible" name="Fund Transfer (Customer)" sheetId="19" r:id="rId23"/>
    <sheet state="visible" name="Logout (Manager)" sheetId="20" r:id="rId24"/>
    <sheet state="visible" name="Logout (Customer)" sheetId="21" r:id="rId25"/>
  </sheets>
  <definedNames/>
  <calcPr/>
</workbook>
</file>

<file path=xl/sharedStrings.xml><?xml version="1.0" encoding="utf-8"?>
<sst xmlns="http://schemas.openxmlformats.org/spreadsheetml/2006/main" count="2961" uniqueCount="1090">
  <si>
    <t>QA Test Metrics Dashboard</t>
  </si>
  <si>
    <t>Metric</t>
  </si>
  <si>
    <t>Value</t>
  </si>
  <si>
    <t>Total Test Cases</t>
  </si>
  <si>
    <t>Executed Test Cases</t>
  </si>
  <si>
    <t>Passed</t>
  </si>
  <si>
    <t>Failed</t>
  </si>
  <si>
    <t>Total Defects</t>
  </si>
  <si>
    <t>Closed Defects</t>
  </si>
  <si>
    <t>Open Defects</t>
  </si>
  <si>
    <t>Deferred Defects</t>
  </si>
  <si>
    <t>Defect Rejection Ratio</t>
  </si>
  <si>
    <t>1.39%</t>
  </si>
  <si>
    <t>Test Case Effectiveness</t>
  </si>
  <si>
    <t>38.61%</t>
  </si>
  <si>
    <t>KPI</t>
  </si>
  <si>
    <t>Pass Rate</t>
  </si>
  <si>
    <t>100.00%</t>
  </si>
  <si>
    <t>Fail Rate</t>
  </si>
  <si>
    <t>61.39%</t>
  </si>
  <si>
    <t>Defect Closure Rate</t>
  </si>
  <si>
    <t>Open Defect Rate</t>
  </si>
  <si>
    <t>89.58%</t>
  </si>
  <si>
    <t>Test Case Id</t>
  </si>
  <si>
    <t>Test Scenario</t>
  </si>
  <si>
    <t>Pre-Condition</t>
  </si>
  <si>
    <t>Test Cases</t>
  </si>
  <si>
    <t>Test Steps</t>
  </si>
  <si>
    <t>Test Data</t>
  </si>
  <si>
    <t>Expected Result</t>
  </si>
  <si>
    <t>Actual Result in (V1) if needed</t>
  </si>
  <si>
    <t>Retest in (V2) if needed</t>
  </si>
  <si>
    <t>Retest in (V3) if needed</t>
  </si>
  <si>
    <t>Retest in (V4) if needed</t>
  </si>
  <si>
    <t>Status</t>
  </si>
  <si>
    <t>Verify Customer Name</t>
  </si>
  <si>
    <t>User must be regsitered as manager</t>
  </si>
  <si>
    <t>Valid Customer name can contains
 characters and spaces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</si>
  <si>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characters and spaces
 in customer name field
 7- press TAB and move to next field</t>
    </r>
  </si>
  <si>
    <t>Username: Active Username
Password: Matching Password
Customer Name: Alphabetic Characters with Spaces</t>
  </si>
  <si>
    <t>System accepts the 
 customer name field</t>
  </si>
  <si>
    <t>System displays error message
 "Numbers are not allowed"</t>
  </si>
  <si>
    <t>Pass</t>
  </si>
  <si>
    <t>Numbers are not allowed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</si>
  <si>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numbers in customer name field
 7- press TAB and move to next field</t>
    </r>
  </si>
  <si>
    <t>Username: Active Username
Password: Matching Password
Customer Name: Numeric Characters</t>
  </si>
  <si>
    <t>System displays error message indicating "Numbers are not allowed"</t>
  </si>
  <si>
    <t>System displays error message "Numbers are not allowed"</t>
  </si>
  <si>
    <t>Special characters are not allowed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</si>
  <si>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special characters in customer name field
 7- press TAB and move to next field</t>
    </r>
  </si>
  <si>
    <t>Username: Active Username
Password: Matching Password
Customer Name: Special Characters</t>
  </si>
  <si>
    <t>System displays error message indicating "special characters are not allowed"</t>
  </si>
  <si>
    <t>System displays error message "special characters are not allowed"</t>
  </si>
  <si>
    <t>Customer name cannot be blank</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</si>
  <si>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Leave Customer name blank
 7- press TAB and move to next field</t>
    </r>
  </si>
  <si>
    <t>Username: Active Username
Password: Matching Password
Customer Name: Empty Value</t>
  </si>
  <si>
    <t>System displays error message indicating "Customer name is required"</t>
  </si>
  <si>
    <t>System displays error message "Customer name must not be blank"</t>
  </si>
  <si>
    <t>First character cannot have space</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</si>
  <si>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space in first character of customer name field
 7- press TAB and move to next field</t>
    </r>
  </si>
  <si>
    <t>Username: Active Username
Password: Matching Password
Customer Name: Leading Space</t>
  </si>
  <si>
    <t>System displays error message indicating "First character cannot have space"</t>
  </si>
  <si>
    <t>System displays error message "First character cannot have space"</t>
  </si>
  <si>
    <t>Verify Address</t>
  </si>
  <si>
    <t>Valid Address can contains
 characters, spaces and numbers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</si>
  <si>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characters and spaces
 in Address field
 7- press TAB and move to next field</t>
    </r>
  </si>
  <si>
    <t>Username: Active Username
Password: Matching Password
Address: Alphanumeric Characters with Spaces</t>
  </si>
  <si>
    <t>System accepts the 
 Address field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</si>
  <si>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special characters in Address field
 7- press TAB and move to next field</t>
    </r>
  </si>
  <si>
    <t>Username: Active Username
Password: Matching Password
Address: Special Characters</t>
  </si>
  <si>
    <t>Address cannot be blank</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</si>
  <si>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Leave Address blank
 7- press TAB and move to next field</t>
    </r>
  </si>
  <si>
    <t>Username: Active Username
Password: Matching Password
Address: Empty Value</t>
  </si>
  <si>
    <t>System displays error message indicating "Address is required"</t>
  </si>
  <si>
    <t>System displays error message "Address Field must not be blank"</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</si>
  <si>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space in first character of Address field
 7- press TAB and move to next field</t>
    </r>
  </si>
  <si>
    <t>Username: Active Username
Password: Matching Password
Address: Leading Space</t>
  </si>
  <si>
    <t>Verify City</t>
  </si>
  <si>
    <t>Valid City can contains
 characters and spaces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</si>
  <si>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characters and spaces
 in City field
 7- press TAB and move to next field</t>
    </r>
  </si>
  <si>
    <t>Username: Active Username
Password: Matching Password
City: Alphabetic Characters with Spaces</t>
  </si>
  <si>
    <t>System accepts the 
 City field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</si>
  <si>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numbers in City field
 7- press TAB and move to next field</t>
    </r>
  </si>
  <si>
    <t>Username: Active Username
Password: Matching Password
City: Numeric Characters</t>
  </si>
  <si>
    <t>System displays error message "Nubmers are not allowed"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</si>
  <si>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special characters in City field
 7- press TAB and move to next field</t>
    </r>
  </si>
  <si>
    <t>Username: Active Username
Password: Matching Password
City: Special Characters</t>
  </si>
  <si>
    <t>City cannot be blank</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</si>
  <si>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Leave City blank
 7- press TAB and move to next field</t>
    </r>
  </si>
  <si>
    <t>Username: Active Username
Password: Matching Password
City: Empty Value</t>
  </si>
  <si>
    <t>System displays error message indicating "City is required"</t>
  </si>
  <si>
    <t>System displays error message "City Field must be not blank"</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</si>
  <si>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space in first character of City field
 7- press TAB and move to next field</t>
    </r>
  </si>
  <si>
    <t>Username: Active Username
Password: Matching Password
City: Leading Space</t>
  </si>
  <si>
    <t>Verify State</t>
  </si>
  <si>
    <t>Valid State can contains
 characters and spaces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</si>
  <si>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characters and spaces
 in State field
 7- press TAB and move to next field</t>
    </r>
  </si>
  <si>
    <t>Username: Active Username
Password: Matching Password
State: Alphabetic Characters with Spaces</t>
  </si>
  <si>
    <t>System accepts the 
 State field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</si>
  <si>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numbers in State field
 7- press TAB and move to next field</t>
    </r>
  </si>
  <si>
    <t>Username: Active Username
Password: Matching Password
State: Numeric Characters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</si>
  <si>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special characters in State field
 7- press TAB and move to next field</t>
    </r>
  </si>
  <si>
    <t>Username: Active Username
Password: Matching Password
State: Special Characters</t>
  </si>
  <si>
    <t>State cannot be blank</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</si>
  <si>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Leave State blank
 7- press TAB and move to next field</t>
    </r>
  </si>
  <si>
    <t>Username: Active Username
Password: Matching Password
State: Empty Value</t>
  </si>
  <si>
    <t>System displays error message indicating "State is required"</t>
  </si>
  <si>
    <t>System displays error message "State must not be blank"</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</si>
  <si>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space in first character of State field
 7- press TAB and move to next field</t>
    </r>
  </si>
  <si>
    <t>Username: Active Username
Password: Matching Password
State: Leading Space</t>
  </si>
  <si>
    <t>Verify Pin Code</t>
  </si>
  <si>
    <t>Valid pin code must be 6 digits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</si>
  <si>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6 digits in pin code field
 7- press TAB and move to next field</t>
    </r>
  </si>
  <si>
    <t>Username: Active Username
Password: Matching Password
PIN Code: Valid 6-Digit Number</t>
  </si>
  <si>
    <t>System accept the pin code field</t>
  </si>
  <si>
    <t>pin code cannot be 5 digits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</si>
  <si>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5 digits in pin code field
 7- press TAB and move to next field</t>
    </r>
  </si>
  <si>
    <t>Username: Active Username
Password: Matching Password
PIN Code: Less Than 6 Digits</t>
  </si>
  <si>
    <t>System displays error message indicating "Pin Code must be 6 digits"</t>
  </si>
  <si>
    <t>System displays error message indicating "Pin Code must have 6 digits"</t>
  </si>
  <si>
    <t>pin code cannot be 7 digits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</si>
  <si>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7 digits in pin code field
 7- press TAB and move to next field</t>
    </r>
  </si>
  <si>
    <t>Username: Active Username
Password: Matching Password
PIN Code: More Than 6 Digits</t>
  </si>
  <si>
    <t>System displays error message indicating 
 "Pin Code must be 6 digits"</t>
  </si>
  <si>
    <t>System doesn't allow to enter 7 digits</t>
  </si>
  <si>
    <t>Characaters are not allowed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</si>
  <si>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Characaters in Pin Code field
 7- press TAB and move to next field</t>
    </r>
  </si>
  <si>
    <t>Username: Active Username
Password: Matching Password
PIN Code: Alphabetic Characters</t>
  </si>
  <si>
    <t>System displays error message indicating "Characters are not allowed"</t>
  </si>
  <si>
    <t>System displays error message "Characters are not allowed"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</si>
  <si>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special characters in Pin Code field
 7- press TAB and move to next field</t>
    </r>
  </si>
  <si>
    <t>Username: Active Username
Password: Matching Password
PIN Code: Special Characters</t>
  </si>
  <si>
    <t>Pin Code cannot be blank</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</si>
  <si>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Leave Pin Code blank
 7- press TAB and move to next field</t>
    </r>
  </si>
  <si>
    <t>Username: Active Username
Password: Matching Password
PIN Code: Empty Value</t>
  </si>
  <si>
    <t>System displays error message indicating 
 "Pin Code is required"</t>
  </si>
  <si>
    <t>System displays error message
  "PIN Code must not be blank"</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</si>
  <si>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space in first character of Pin Code field
 7- press TAB and move to next field</t>
    </r>
  </si>
  <si>
    <t>Username: Active Username
Password: Matching Password
PIN Code: Leading Space</t>
  </si>
  <si>
    <t>System displays error message indicating 
 "First character cannot have space"</t>
  </si>
  <si>
    <t>System displays error message 
 "First character cannot have space"</t>
  </si>
  <si>
    <t>Verify Telephone number</t>
  </si>
  <si>
    <t>Valid Telephone number can Start with +2010 and must be 11 digits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</si>
  <si>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11 digits and start with +2010
 7- press TAB and move to next field</t>
    </r>
  </si>
  <si>
    <t>Username: Active Username
Password: Matching Password
Telephone Number: Valid Number Starting with +2010</t>
  </si>
  <si>
    <t>System accept the Telephone number field</t>
  </si>
  <si>
    <t>Valid Telephone number can Start with +2011 and must be 11 digits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</si>
  <si>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11 digits and start with +2011
 7- press TAB and move to next field</t>
    </r>
  </si>
  <si>
    <t>Username: Active Username
Password: Matching Password
Telephone Number: Valid Number Starting with +2011</t>
  </si>
  <si>
    <t>Valid Telephone number can Start with +2012 and must be 11 digits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</si>
  <si>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11 digits and start with +2012
 7- press TAB and move to next field</t>
    </r>
  </si>
  <si>
    <t>Username: Active Username
Password: Matching Password
Telephone Number: Valid Number Starting with +2012</t>
  </si>
  <si>
    <t>Valid Telephone number can Start with +2015 and must be 11 digits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</si>
  <si>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11 digits and start with +2015
 7- press TAB and move to next field</t>
    </r>
  </si>
  <si>
    <t>Username: Active Username
Password: Matching Password
Telephone Number: Valid Number Starting with +2015</t>
  </si>
  <si>
    <t>Telephone number Cannot start without +2010,+2011,+2012,+2015</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</si>
  <si>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Start Telephone number without +2010,+2011,+2012,+2015
 7- press TAB and move to next field</t>
    </r>
  </si>
  <si>
    <t>Username: Active Username
Password: Matching Password
Telephone Number: Invalid Prefix (+2016)</t>
  </si>
  <si>
    <t>System will display error message indicating
 "Invalid Telephone number format"</t>
  </si>
  <si>
    <t>System will display error message 
 "Invalid Telephone number format"</t>
  </si>
  <si>
    <t>Telephone number cannot be 10 digits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</si>
  <si>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space in first character of Pin Code field
 7- press TAB and move to next field</t>
    </r>
  </si>
  <si>
    <t>Username: Active Username
Password: Matching Password
Telephone Number: Less Than 11 Digits</t>
  </si>
  <si>
    <t>System will display error message indicating
 "Telephone number must be 11 digits"</t>
  </si>
  <si>
    <t>System will display error message 
 "Telephone number must be 11 digits"</t>
  </si>
  <si>
    <t>Telephone number cannot be 12 digits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</si>
  <si>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space in first character of Pin Code field
 7- press TAB and move to next field</t>
    </r>
  </si>
  <si>
    <t>Username: Active Username
Password: Matching Password
Telephone Number: More Than 11 Digits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</si>
  <si>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Characaters in Telephone number field
 7- press TAB and move to next field</t>
    </r>
  </si>
  <si>
    <t>Username: Active Username
Password: Matching Password
Telephone Number: Alphabetic Characters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</si>
  <si>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special characters in Telephone number field
 7- press TAB and move to next field</t>
    </r>
  </si>
  <si>
    <t>Username: Active Username
Password: Matching Password
Telephone Number: Special Characters</t>
  </si>
  <si>
    <t>System displays error message 
 "special characters are not allowed"</t>
  </si>
  <si>
    <t>Telephone number cannot be blank</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</si>
  <si>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Leave Telephone number blank
 7- press TAB and move to next field</t>
    </r>
  </si>
  <si>
    <t>Username: Active Username
Password: Matching Password
Telephone Number: Empty Value</t>
  </si>
  <si>
    <t>System displays error message indicating "Telephone number is required"</t>
  </si>
  <si>
    <t>System displays error message indicating "Telephone no must not be blank"</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</si>
  <si>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space in first character of Telephone number field
 7- press TAB and move to next field</t>
    </r>
  </si>
  <si>
    <t>Username: Active Username
Password: Matching Password
Telephone Number: Leading Space</t>
  </si>
  <si>
    <t>Verify Email</t>
  </si>
  <si>
    <t>Valid Email must starts with username that must contains characters,
 numbers and can contain underscore , dot character and must ends with
 @ , domain name and top level domain</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</si>
  <si>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valid email
 7- press TAB and move to next field</t>
    </r>
  </si>
  <si>
    <t>Username: Active Username
Password: Matching Password
Email: Valid Email Address</t>
  </si>
  <si>
    <t>System accepts the email field</t>
  </si>
  <si>
    <t>Email cannot be with username without numbers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</si>
  <si>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valid email with username without numbers
 7- press TAB and move to next field</t>
    </r>
  </si>
  <si>
    <t>Username: Active Username
Password: Matching Password
Email: Username Without Numeric Characters</t>
  </si>
  <si>
    <t>System display error message indicating
 "Email is not valid"</t>
  </si>
  <si>
    <t>System display error message 
 "Email is not valid"</t>
  </si>
  <si>
    <t>Email cannot be with username without characters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</si>
  <si>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valid email with username without characters
 7- press TAB and move to next field</t>
    </r>
  </si>
  <si>
    <t>Username: Active Username
Password: Matching Password
Email: Username Without Alphabetic Characters</t>
  </si>
  <si>
    <t>Email cannot end without @ Symbol</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</si>
  <si>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valid email ends without @
 7- press TAB and move to next field</t>
    </r>
  </si>
  <si>
    <t>Username: Active Username
Password: Matching Password
Email: Missing @ Symbol</t>
  </si>
  <si>
    <t>Email cannot end without top level domain</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</si>
  <si>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valid email ends without top level domain
 7- press TAB and move to next field</t>
    </r>
  </si>
  <si>
    <t>Username: Active Username
Password: Matching Password
Email: Missing Top-Level Domain</t>
  </si>
  <si>
    <t>Email cannot end without domain anme</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</si>
  <si>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valid email ends without domain anme
 7- press TAB and move to next field</t>
    </r>
  </si>
  <si>
    <t>Username: Active Username
Password: Matching Password
Email: Missing Domain Name</t>
  </si>
  <si>
    <t>Email cannot be valid email with not correct domain name</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</si>
  <si>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valid email with not correct domain name
 7- press TAB and move to next field</t>
    </r>
  </si>
  <si>
    <t>Username: Active Username
Password: Matching Password
Email: Invalid Domain Name</t>
  </si>
  <si>
    <t>Email cannot be valid email with not correct top level domain</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</si>
  <si>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valid email with not correct top level domain
 7- press TAB and move to next field</t>
    </r>
  </si>
  <si>
    <t>Username: Active Username
Password: Matching Password
Email: Invalid Top-Level Domain</t>
  </si>
  <si>
    <t>Email cannot be with multiple @ Symbols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</si>
  <si>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valid email with multiple @ Symbol
 7- press TAB and move to next field</t>
    </r>
  </si>
  <si>
    <t>Username: Active Username
Password: Matching Password
Email: Multiple @ Symbols</t>
  </si>
  <si>
    <t>Email cannot be with consecutive dot characters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</si>
  <si>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valid email with consecutive dot Symbol
 7- press TAB and move to next field</t>
    </r>
  </si>
  <si>
    <t>Username: Active Username
Password: Matching Password
Email: Consecutive Dots</t>
  </si>
  <si>
    <t>Email cannot be blank</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</si>
  <si>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Leave Email blank
 7- press TAB and move to next field</t>
    </r>
  </si>
  <si>
    <t>Username: Active Username
Password: Matching Password
Email: Empty Value</t>
  </si>
  <si>
    <t>System display error message indicating
 "Email is required"</t>
  </si>
  <si>
    <t>System display error message 
 "Email-ID must not be blank"</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</si>
  <si>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space in first character of Email field
 7- press TAB and move to next field</t>
    </r>
  </si>
  <si>
    <t>Username: Active Username
Password: Matching Password
Email: Leading Space</t>
  </si>
  <si>
    <t>Email cannot contain spaces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</si>
  <si>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spaces in email fields
 7- press TAB and move to next field</t>
    </r>
  </si>
  <si>
    <t>Username: Active Username
Password: Matching Password
Email: Embedded Spaces</t>
  </si>
  <si>
    <t>System displays error message indicating "spaces are not allowed"</t>
  </si>
  <si>
    <t>Verify Gender</t>
  </si>
  <si>
    <t>Valid Gender must contains only Male and Female Options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</si>
  <si>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Review gender options</t>
    </r>
  </si>
  <si>
    <t>Username: Active Username
Password: Matching Password</t>
  </si>
  <si>
    <t>System will display the gender options successfully</t>
  </si>
  <si>
    <t>System displays the gender options successfully</t>
  </si>
  <si>
    <t>Any Gender Option can be selected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</si>
  <si>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Select male from gender list</t>
    </r>
  </si>
  <si>
    <t>Username: Active Username
Password: Matching Password
Gender: Male or Female</t>
  </si>
  <si>
    <t>System will select the required option successfully</t>
  </si>
  <si>
    <t>System select the required option successfully</t>
  </si>
  <si>
    <t>Verify add new customer</t>
  </si>
  <si>
    <t>Customer can be added with all valid mandatory and Optional fields
 with new email and new telephone number</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</si>
  <si>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valid customer name
 7- Enter valid address
 8- Enter valid city
 9- Enter valid state
 10- Enter valid pin code
 11- Enter valid new telephone number
 12- Enter valid new email
 13- Enter valid date of birth
 14- press Submit</t>
    </r>
  </si>
  <si>
    <t>Username: Active Username
Password: Matching Password
Customer Name: Alphabetic Characters with Spaces
Address: Alphanumeric Characters with Spaces
City: Alphabetic Characters with Spaces
State: Alphabetic Characters with Spaces
PIN Code: Valid 6-Digit Number
Email: New Valid Email Address
Telephone Number: New Valid Phone Number
Date of Birth: Valid Date</t>
  </si>
  <si>
    <t>System will add new customer successfully</t>
  </si>
  <si>
    <t>System displays error message says "This page isn’t working
 demo.guru99.com is currently unable to handle this request.
 HTTP ERROR 500"</t>
  </si>
  <si>
    <t>Customer can be added with all valid mandatory fields
 with new email and new telephone number</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</si>
  <si>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valid customer name
 7- Enter valid address
 8- Enter valid city
 9- Enter valid state
 10- Enter valid pin code
 11- Enter valid new telephone number
 12- Enter valid new email
 13- press Submit</t>
    </r>
  </si>
  <si>
    <t>Username: Active Username
Password: Matching Password
Customer Name: Alphabetic Characters with Spaces
Address: Alphanumeric Characters with Spaces
City: Alphabetic Characters with Spaces
State: Alphabetic Characters with Spaces
PIN Code: Valid 6-Digit Number
Email: New Valid Email Address
Telephone Number: New Valid Phone Number</t>
  </si>
  <si>
    <t>Customer cannot be added with all valid mandatory and Optional fields
 with new email and exist telephone number</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</si>
  <si>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valid customer name
 7- Enter valid address
 8- Enter valid city
 9- Enter valid state
 10- Enter valid pin code
 11- Enter valid exist telephone number
 12- Enter valid new email
 13- Enter valid date of birth
 14- press Submit</t>
    </r>
  </si>
  <si>
    <t>Username: Active Username
Password: Matching Password
Customer Name: Alphabetic Characters with Spaces
Address: Alphanumeric Characters with Spaces
City: Alphabetic Characters with Spaces
State: Alphabetic Characters with Spaces
PIN Code: Valid 6-Digit Number
Email: New Valid Email Address
Telephone Number: Existing Phone Number</t>
  </si>
  <si>
    <t>System displays error message indicating"Telephone
 number is already exist"</t>
  </si>
  <si>
    <t>System displays error message "Telephone
 number is already exist"</t>
  </si>
  <si>
    <t>Customer cannot be added with all valid mandatory and Optional fields
 with exist email and new telephone number</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</si>
  <si>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valid customer name
 7- Enter valid address
 8- Enter valid city
 9- Enter valid state
 10- Enter valid pin code
 11- Enter valid new telephone number
 12- Enter valid exist email
 13- Enter valid date of birth
 14- press Submit</t>
    </r>
  </si>
  <si>
    <t>Username: Active Username
Password: Matching Password
Customer Name: Alphabetic Characters with Spaces
Address: Alphanumeric Characters with Spaces
City: Alphabetic Characters with Spaces
State: Alphabetic Characters with Spaces
PIN Code: Valid 6-Digit Number
Email: Existing Email Address
Telephone Number: New Valid Phone Number</t>
  </si>
  <si>
    <t>System displays error message indicating"Email address is already exist"</t>
  </si>
  <si>
    <t>System displays error message "Email address is already exist"</t>
  </si>
  <si>
    <t>Customer cannot be added with missing any of mandatory fields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</si>
  <si>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valid date of birth
 7- press Submit</t>
    </r>
  </si>
  <si>
    <t>Username: Active Username
Password: Matching Password
Mandatory Field: Empty Value
Date of Birth: Valid Date</t>
  </si>
  <si>
    <t>System displays error message indicating"you should enter all required fields"</t>
  </si>
  <si>
    <t>System displays error message indicating"Please fill all fields"</t>
  </si>
  <si>
    <t>Verify reset button</t>
  </si>
  <si>
    <t>reset button will clear all fields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</si>
  <si>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Enter valid customer name
 7- Enter valid address
 8- Enter valid city
 9- Enter valid state
 10- Enter valid pin code
 11- Enter valid exist telephone number
 12- Enter valid new email
 13- Enter valid date of birth
 14- press reset</t>
    </r>
  </si>
  <si>
    <t>Username: Active Username
Password: Matching Password
Customer Name: Alphabetic Characters with Spaces
Address: Alphanumeric Characters with Spaces
City: Alphabetic Characters with Spaces
State: Alphabetic Characters with Spaces
PIN Code: Valid 6-Digit Number
Email: Valid Email Address
Telephone Number: Valid Phone Number
Date of Birth: Valid Date</t>
  </si>
  <si>
    <t>System will reset all fields successfully
 and no data will be saved</t>
  </si>
  <si>
    <t>Verify Fields name</t>
  </si>
  <si>
    <t>Fields name must as documented in SRS document</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</si>
  <si>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Customer" Page
 6- Check "New Customer " Fields name</t>
    </r>
  </si>
  <si>
    <t>System will display the fields name correctly</t>
  </si>
  <si>
    <t>Verify Customer Id</t>
  </si>
  <si>
    <t>User must be reigstered as a manager</t>
  </si>
  <si>
    <t>Valid Customer Id must be Numbers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</si>
  <si>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"Edit Customer" Page
 6- Enter Numbers in Customer Id field
 7- press TAB and move to next field</t>
    </r>
  </si>
  <si>
    <t>Username: Active Username
Password: Matching Password
Customer ID: Existing Customer ID</t>
  </si>
  <si>
    <t>System accept the Customer Id field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</si>
  <si>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"Edit Customer" Page
 6- Enter Characaters in Customer Id field
 7- press TAB and move to next field</t>
    </r>
  </si>
  <si>
    <t>Username: Active Username
Password: Matching Password
Customer ID: Alphabetic Characters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</si>
  <si>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"Edit Customer" Page
 6- Enter special characters in Customer Id field
 7- press TAB and move to next field</t>
    </r>
  </si>
  <si>
    <t>Username: Active Username
Password: Matching Password
Customer ID: Special Characters</t>
  </si>
  <si>
    <t>Customer Id cannot be blank</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</si>
  <si>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"Edit Customer" Page
 6- Leave Customer Id blank
 7- press TAB and move to next field</t>
    </r>
  </si>
  <si>
    <t>Username: Active Username
Password: Matching Password
Customer ID: Empty Value</t>
  </si>
  <si>
    <t>System displays error message indicating "Customer Id is required"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</si>
  <si>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"Edit Customer" Page
 6- Enter space in first character of Customer Id field
 7- press TAB and move to next field</t>
    </r>
  </si>
  <si>
    <t>Username: Active Username
Password: Matching Password
Customer ID: Leading Space</t>
  </si>
  <si>
    <t>Verify Edit Customer</t>
  </si>
  <si>
    <t>Customer can be edited with exist 
 Customer Id and associated with the manager</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</si>
  <si>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"Edit Customer" Page
 6- Enter exist customer Id associated with manager
 7- press Submit</t>
    </r>
  </si>
  <si>
    <t>Username: Active Username
Password: Matching Password
Customer ID: Existing Customer ID (Associated with Manager)</t>
  </si>
  <si>
    <t>System will redirect to "Edit Customer Form" Successfully</t>
  </si>
  <si>
    <t>Connection Error</t>
  </si>
  <si>
    <t>Customer cannot be edited with exist 
 Customer Id and not associated with the manager</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</si>
  <si>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"Edit Customer" Page
 6- Enter exist customer Id not associated with manager
 7- press Submit</t>
    </r>
  </si>
  <si>
    <t>Username: Active Username
Password: Matching Password
Customer ID: Existing Customer ID (Not Associated with Manager)</t>
  </si>
  <si>
    <t>System displays error message indicating "You are not authorized to edit this customer"</t>
  </si>
  <si>
    <t>Customer cannot be edited with not exist customer Id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</si>
  <si>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"Edit Customer" Page
 6- Enter not exist customer Id
 7- press Submit</t>
    </r>
  </si>
  <si>
    <t>Username: Active Username
Password: Matching Password
Customer ID: Non-Existing Customer ID</t>
  </si>
  <si>
    <t>System displays error message indicating "Customer Id doesn't exist"</t>
  </si>
  <si>
    <t>Verify Fields data after submit the exist customer Id</t>
  </si>
  <si>
    <t>Fields data must be matching to the entered exist customer Id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</si>
  <si>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"Edit Customer" Page
 6- Enter exist customer Id
 7- press submit and go to "Edit Customer Form"
 8- Review the data in fields</t>
    </r>
  </si>
  <si>
    <t>System will display the data in fields successfully</t>
  </si>
  <si>
    <t>Verify Disabled fields customer name, Gender and data of birth</t>
  </si>
  <si>
    <t>Customer name , data of birth and Gender cannot be changed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</si>
  <si>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"Edit Customer" Page
 6- Enter exist customer Id
 7- press submit and go to "Edit Customer Form"
 8- Check customer name , gender and date of birth</t>
    </r>
  </si>
  <si>
    <t>System doesn't allow to edit the customer name, gender and date of birth</t>
  </si>
  <si>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characters and spaces
 in Address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</si>
  <si>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special characters in Address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</si>
  <si>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Leave Address blank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</si>
  <si>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space in first character of Address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</si>
  <si>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characters and spaces
 in City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</si>
  <si>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numbers in City field
 7- press TAB and move to next field</t>
    </r>
  </si>
  <si>
    <t>System displays error message indicating "Numers are not allowed"</t>
  </si>
  <si>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special characters in City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</si>
  <si>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Leave City blank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</si>
  <si>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space in first character of City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</si>
  <si>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characters and spaces
 in State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</si>
  <si>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numbers in State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</si>
  <si>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special characters in State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</si>
  <si>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Leave State blank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</si>
  <si>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space in first character of State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</si>
  <si>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6 digits in pin code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</si>
  <si>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5 digits in pin code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</si>
  <si>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7 digits in pin code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</si>
  <si>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Characaters in Pin Code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</si>
  <si>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special characters in Pin Code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</si>
  <si>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Leave Pin Code blank
 7- press TAB and move to next field</t>
    </r>
  </si>
  <si>
    <t>System displays error message indicating "Pin Code is required"</t>
  </si>
  <si>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space in first character of Pin Code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</si>
  <si>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11 digits and start with +2010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</si>
  <si>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11 digits and start with +2011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</si>
  <si>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11 digits and start with +2012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</si>
  <si>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11 digits and start with +2015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</si>
  <si>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Start Telephone number without +2010,+2011,+2012,+2015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</si>
  <si>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10 digits in telephone number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</si>
  <si>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12 digits in telephone number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</si>
  <si>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Characaters in Telephone number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</si>
  <si>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special characters in Telephone number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</si>
  <si>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Leave Telephone number blank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</si>
  <si>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space in first character of Telephone number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</si>
  <si>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valid email
 7- press TAB and move to next field</t>
    </r>
  </si>
  <si>
    <t>Username: Active Username
Password: Matching Password
Email Address: Valid Email Address</t>
  </si>
  <si>
    <t>Valid Email must starts with username that must contains characters,
 numbers and may not contain underscore , dot character and must ends with
 @ , correct domain name and correct top level domain</t>
  </si>
  <si>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valid email
 7- press TAB and move to next field</t>
    </r>
  </si>
  <si>
    <t>Username: Active Username
Password: Matching Password
Email Address: Valid Email Address (Without Underscore or Dot)</t>
  </si>
  <si>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valid email with username without numbers
 7- press TAB and move to next field</t>
    </r>
  </si>
  <si>
    <t>Username: Active Username
Password: Matching Password
Email Address: Username Without Numeric Characters</t>
  </si>
  <si>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valid email with username without characters
 7- press TAB and move to next field</t>
    </r>
  </si>
  <si>
    <t>Username: Active Username
Password: Matching Password
Email Address: Username Without Alphabetic Characters</t>
  </si>
  <si>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valid email ends without @
 7- press TAB and move to next field</t>
    </r>
  </si>
  <si>
    <t>Username: Active Username
Password: Matching Password
Email Address: Missing @ Symbol</t>
  </si>
  <si>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valid email ends without top level domain
 7- press TAB and move to next field</t>
    </r>
  </si>
  <si>
    <t>Username: Active Username
Password: Matching Password
Email Address: Missing Top-Level Domain</t>
  </si>
  <si>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valid email ends without domain anme
 7- press TAB and move to next field</t>
    </r>
  </si>
  <si>
    <t>Username: Active Username
Password: Matching Password
Email Address: Missing Domain Name</t>
  </si>
  <si>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valid email with not correct domain name
 7- press TAB and move to next field</t>
    </r>
  </si>
  <si>
    <t>Username: Active Username
Password: Matching Password
Email Address: Invalid Domain Name</t>
  </si>
  <si>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valid email with not correct top level domain
 7- press TAB and move to next field</t>
    </r>
  </si>
  <si>
    <t>Username: Active Username
Password: Matching Password
Email Address: Invalid Top-Level Domain</t>
  </si>
  <si>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valid email with multiple @ Symbol
 7- press TAB and move to next field</t>
    </r>
  </si>
  <si>
    <t>Username: Active Username
Password: Matching Password
Email Address: Multiple @ Symbols</t>
  </si>
  <si>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valid email with consecutive dot Symbol
 7- press TAB and move to next field</t>
    </r>
  </si>
  <si>
    <t>Username: Active Username
Password: Matching Password
Email Address: Consecutive Dots</t>
  </si>
  <si>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Leave Email blank
 7- press TAB and move to next field</t>
    </r>
  </si>
  <si>
    <t>Username: Active Username
Password: Matching Password
Email Address: Empty Value</t>
  </si>
  <si>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space in first character of Email field
 7- press TAB and move to next field</t>
    </r>
  </si>
  <si>
    <t>Username: Active Username
Password: Matching Password
Email Address: Leading Space</t>
  </si>
  <si>
    <t>Verify Edit Customer Form</t>
  </si>
  <si>
    <t>Customer can be edited with all valid mandatory and Optional fields
 with new email and new telephone number</t>
  </si>
  <si>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valid customer name
 7- Edit To valid address
 8- Edit To valid city
 9- Edit To valid state
 10- Edit To valid pin code
 11- Edit To valid new telephone number
 12- Edit To valid new email
 13- Edit To valid date of birth
 14- press Submit</t>
    </r>
  </si>
  <si>
    <t>Username: Active Username
Password: Matching Password
Customer Name: Alphabetic Characters with Spaces
Address: Alphanumeric Characters with Spaces
City: Alphabetic Characters with Spaces
State: Alphabetic Characters with Spaces
PIN Code: Valid 6-Digit Number
Email Address: New Valid Email Address
Telephone Number: New Valid Phone Number
Date of Birth: Valid Date</t>
  </si>
  <si>
    <t>System will Edit Customer Form successfully</t>
  </si>
  <si>
    <t>Customer can be Edited with all valid mandatory fields
 with new email and new telephone number</t>
  </si>
  <si>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valid customer name
 7- Edit To valid address
 8- Edit To valid city
 9- Edit To valid state
 10- Edit To valid pin code
 11- Edit To valid new telephone number
 12- Edit To valid new email
 13- press Submit</t>
    </r>
  </si>
  <si>
    <t>Username: Active Username
Password: Matching Password
Customer Name: Alphabetic Characters with Spaces
Address: Alphanumeric Characters with Spaces
City: Alphabetic Characters with Spaces
State: Alphabetic Characters with Spaces
PIN Code: Valid 6-Digit Number
Email Address: New Valid Email Address
Telephone Number: New Valid Phone Number</t>
  </si>
  <si>
    <t>Customer cannot be Edited with all valid mandatory and Optional fields
 with new email and exist telephone number</t>
  </si>
  <si>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valid customer name
 7- Edit To valid address
 8- Edit To valid city
 9- Edit To valid state
 10- Edit To valid pin code
 11- Edit To valid exist telephone number
 12- Edit To valid new email
 13- Edit To valid date of birth
 14- press Submit</t>
    </r>
  </si>
  <si>
    <t>Username: Active Username
Password: Matching Password
Customer Name: Alphabetic Characters with Spaces
Address: Alphanumeric Characters with Spaces
City: Alphabetic Characters with Spaces
State: Alphabetic Characters with Spaces
PIN Code: Valid 6-Digit Number
Email Address: New Valid Email Address
Telephone Number: Existing Phone Number
Date of Birth: Valid Date</t>
  </si>
  <si>
    <t>Customer cannot be Edited with all valid mandatory and Optional fields
 with exist email and new telephone number</t>
  </si>
  <si>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valid customer name
 7- Edit To valid address
 8- Edit To valid city
 9- Edit To valid state
 10- Edit To valid pin code
 11- Edit To valid new telephone number
 12- Edit To valid exist email
 13- Edit To valid date of birth
 14- press Submit</t>
    </r>
  </si>
  <si>
    <t>Username: Active Username
Password: Matching Password
Customer Name: Alphabetic Characters with Spaces
Address: Alphanumeric Characters with Spaces
City: Alphabetic Characters with Spaces
State: Alphabetic Characters with Spaces
PIN Code: Valid 6-Digit Number
Email Address: Existing Email Address
Telephone Number: New Valid Phone Number
Date of Birth: Valid Date</t>
  </si>
  <si>
    <t>Customer cannot be Edited with missing one of the mandatory fields</t>
  </si>
  <si>
    <r>
      <rPr>
        <rFont val="Calibri"/>
        <color rgb="FF000000"/>
        <sz val="13.0"/>
      </rPr>
      <t xml:space="preserve">1- Open Website via
 </t>
    </r>
    <r>
      <rPr>
        <rFont val="Calibri"/>
        <color rgb="FF1155CC"/>
        <sz val="13.0"/>
        <u/>
      </rPr>
      <t>https://www.guru99.com</t>
    </r>
    <r>
      <rPr>
        <rFont val="Calibri"/>
        <color rgb="FF000000"/>
        <sz val="13.0"/>
      </rPr>
      <t xml:space="preserve">
 2- Edit To active username
 3- Edit To matching password
 4- press login button
 5- Go to "Edit Customer Form" Page
 6- Edit To valid date of birth
 7- press Submit</t>
    </r>
  </si>
  <si>
    <t>System displays error message indicating"you should Enter all required fields"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</si>
  <si>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"Edit Customer" Page
 6- Enter valid customer name
 7- Enter valid address
 8- Enter valid city
 9- Enter valid state
 10- Enter valid pin code
 11- Enter valid exist telephone number
 12- Enter valid new email
 13- Enter valid date of birth
 14- press reset</t>
    </r>
  </si>
  <si>
    <t>Username: Active Username
Password: Matching Password
Customer Name: Alphabetic Characters with Spaces
Address: Alphanumeric Characters with Spaces
City: Alphabetic Characters with Spaces
State: Alphabetic Characters with Spaces
PIN Code: Valid 6-Digit Number
Email Address: Valid Email Address
Telephone Number: Valid Phone Number
Date of Birth: Valid Date</t>
  </si>
  <si>
    <t>reset doesn't clear any field</t>
  </si>
  <si>
    <t>Actual Result</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</si>
  <si>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Account" Page
 6- Enter Numbers in Customer Id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</si>
  <si>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Account" Page
 6- Enter Characaters in Customer Id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</si>
  <si>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Account" Page
 6- Enter special characters in Customer Id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</si>
  <si>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Account" Page
 6- Leave Customer Id blank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</si>
  <si>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Account" Page
 6- Enter space in first character of Customer Id field
 7- press TAB and move to next field</t>
    </r>
  </si>
  <si>
    <t>Verify Account type List</t>
  </si>
  <si>
    <t>Account type must contains Saving and Current Options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</si>
  <si>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Account" Page
 6- Verify account type options</t>
    </r>
  </si>
  <si>
    <t>System will display the account type options correctly</t>
  </si>
  <si>
    <t>Any Account type option can be selected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</si>
  <si>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Account" Page
 6- Select account type option</t>
    </r>
  </si>
  <si>
    <t>Username: Active Username
Password: Matching Password
Account Type: Saving or Current</t>
  </si>
  <si>
    <t>Verify Initial Deposit</t>
  </si>
  <si>
    <t>Valid Initial Deposit must be positive Numbers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</si>
  <si>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Account" Page
 6- Enter Numbers in Initial Deposit field
 7- press TAB and move to next field</t>
    </r>
  </si>
  <si>
    <t>Username: Active Username
Password: Matching Password
Initial Deposit: Valid Positive Number</t>
  </si>
  <si>
    <t>System accept the Initial Deposit field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</si>
  <si>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Account" Page
 6- Enter Characaters in Initial Deposit field
 7- press TAB and move to next field</t>
    </r>
  </si>
  <si>
    <t>Username: Active Username
Password: Matching Password
Initial Deposit: Alphabetic Characters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</si>
  <si>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Account" Page
 6- Enter special characters in Initial Deposit field
 7- press TAB and move to next field</t>
    </r>
  </si>
  <si>
    <t>Username: Active Username
Password: Matching Password
Initial Deposit: Special Characters</t>
  </si>
  <si>
    <t>Initial Deposit cannot be blank</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</si>
  <si>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Account" Page
 6- Leave Initial Deposit blank
 7- press TAB and move to next field</t>
    </r>
  </si>
  <si>
    <t>Username: Active Username
Password: Matching Password
Initial Deposit: Empty Value</t>
  </si>
  <si>
    <t>System displays error message indicating "Initial Deposit is required"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</si>
  <si>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Account" Page
 6- Enter space in first character of Initial Deposit field
 7- press TAB and move to next field</t>
    </r>
  </si>
  <si>
    <t>Username: Active Username
Password: Matching Password
Initial Deposit: Leading Space</t>
  </si>
  <si>
    <t>Negaitve numbers are not allowed in initial deposit</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</si>
  <si>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Account" Page
 6- Enter negative number in initial deposit
 7- press TAB and move to next field</t>
    </r>
  </si>
  <si>
    <t>Username: Active Username
Password: Matching Password
Initial Deposit: Negative Number</t>
  </si>
  <si>
    <t>System displays error message indicating "Negative numbers are not allowed"</t>
  </si>
  <si>
    <t>Verify add new account</t>
  </si>
  <si>
    <t>Multiple Saving Accounts can be created for the same exist customer Id
 associated with manager with 500 initial depoist</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</si>
  <si>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Account" Page
 6- Enter exist valid customer Id associated with manager
 7- Select saving from account type list
 8- Enter valid initial deposit with 500
 9- press submit
 10- repeat steps from 5 to 9 with same customer Id and saving option</t>
    </r>
  </si>
  <si>
    <t>Username: Active Username
Password: Matching Password
Customer ID: Existing Customer ID
Account Type: Saving
Initial Deposit: Valid Minimum Deposit (500)
Create Another Account: Same Existing Customer ID, Saving Account, Valid Minimum Deposit (500)</t>
  </si>
  <si>
    <t>System will create the multiple saving accounts for the same customer successfully</t>
  </si>
  <si>
    <t>Multiple Current Accounts can be created for the same exist customer Id
 associated with manager with 501 initial depoist</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</si>
  <si>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Account" Page
 6- Enter exist valid customer Id associated with manager
 7- Select Current from account type list
 8- Enter valid initial deposit with 501
 9- press submit
 10- repeat steps from 5 to 9 with same customer Id and Current option</t>
    </r>
  </si>
  <si>
    <t>Username: Active Username
Password: Matching Password
Customer ID: Existing Customer ID
Account Type: Current
Initial Deposit: Above Minimum Deposit (501)
Create Another Account: Same Existing Customer ID, Current Account, Above Minimum Deposit (501)</t>
  </si>
  <si>
    <t>System will create the multiple Current accounts for the same customer successfully</t>
  </si>
  <si>
    <t>Multiple Current and saving Accounts can be created for the same exist customer Id
 associated with manager with 501 initial depoist</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</si>
  <si>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Account" Page
 6- Enter exist valid customer Id associated with manager
 7- Select Current from account type list
 8- Enter valid initial deposit with 501
 9- press submit
 10- repeat steps from 5 to 9 with same customer Id and Saving option</t>
    </r>
  </si>
  <si>
    <t>Username: Active Username
Password: Matching Password
Customer ID: Existing Customer ID
Account Type: Current
Initial Deposit: Above Minimum Deposit (501)
Create Another Account: Same Existing Customer ID, Saving Account, Above Minimum Deposit (501)</t>
  </si>
  <si>
    <t>System will create the multiple Current and Saving accounts for the same customer successfully</t>
  </si>
  <si>
    <t>Account cannot be created for the exist customer Id associated with manager
 with 499 initial depoist</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</si>
  <si>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Account" Page
 6- Enter exist valid customer Id associated with manager
 7- Select account type option
 8- Enter valid initial deposit with 499
 9- press submit</t>
    </r>
  </si>
  <si>
    <t>Username: Active Username
Password: Matching Password
Customer ID: Existing Customer ID
Account Type: Current
Initial Deposit: Below Minimum Deposit (499)</t>
  </si>
  <si>
    <t>System displays error message indicating "initial Deposit must be at least 500"</t>
  </si>
  <si>
    <t>System displays error message indicating "Intial deposite must be Rs. 500 or more"</t>
  </si>
  <si>
    <t>Account cannot be created for the exist customer Id not associated with manager
 with 500 initial deposit</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</si>
  <si>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Account" Page
 6- Enter exist valid customer Id not associated with manager
 7- Select account type option
 8- Enter valid initial deposit with 500
 9- press submit</t>
    </r>
  </si>
  <si>
    <t>Username: Active Username
Password: Matching Password
Customer ID: Existing Customer ID (Not Associated with Manager)
Account Type: Current
Initial Deposit: Valid Minimum Deposit (500)</t>
  </si>
  <si>
    <t>System displays error message indicating "you are not authorized to add account for this customer"</t>
  </si>
  <si>
    <t>Account cannot be created for the not exist customer Id
 with 500 initial deposit</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</si>
  <si>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Account" Page
 6- Enter not exist customer Id
 7- Select account type option
 8- Enter valid initial deposit with 500
 9- press submit</t>
    </r>
  </si>
  <si>
    <t>Username: Active Username
Password: Matching Password
Customer ID: Non-Existing Customer ID
Account Type: Current
Initial Deposit: Valid Minimum Deposit (500)</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</si>
  <si>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"New Account" Page
 6- Enter exist customer Id
 7- Select account type option
 8- Enter valid initial deposit 
 9- press submit</t>
    </r>
  </si>
  <si>
    <t>Verify Account number</t>
  </si>
  <si>
    <t>Valid Account number must be Numbers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</si>
  <si>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"Edit Account" Page
 6- Enter Numbers in Account number field
 7- press TAB and move to next field</t>
    </r>
  </si>
  <si>
    <t>Username: Active Username
Password: Matching Password
Account Number: Existing Account Number</t>
  </si>
  <si>
    <t>System accept the Account number field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</si>
  <si>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"Edit Account" Page
 6- Enter Characaters in Account number field
 7- press TAB and move to next field</t>
    </r>
  </si>
  <si>
    <t>Username: Active Username
Password: Matching Password
Account Number: Alphabetic Characters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</si>
  <si>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"Edit Account" Page
 6- Enter special characters in Account number field
 7- press TAB and move to next field</t>
    </r>
  </si>
  <si>
    <t>Username: Active Username
Password: Matching Password
Account Number: Special Characters</t>
  </si>
  <si>
    <t>Account number cannot be blank</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</si>
  <si>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"Edit Account" Page
 6- Leave Account number blank
 7- press TAB and move to next field</t>
    </r>
  </si>
  <si>
    <t>Username: Active Username
Password: Matching Password
Account Number: Empty Value</t>
  </si>
  <si>
    <t>System displays error message indicating "Account number is required"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</si>
  <si>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"Edit Account" Page
 6- Enter space in first character of Account number field
 7- press TAB and move to next field</t>
    </r>
  </si>
  <si>
    <t>Username: Active Username
Password: Matching Password
Account Number: Leading Space</t>
  </si>
  <si>
    <t>Verify Edit Account</t>
  </si>
  <si>
    <t>Account can be edited with exist customer Id associated with manager</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</si>
  <si>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"Edit Account" Page
 6- Enter exist account number associated with manager
 7- press submit</t>
    </r>
  </si>
  <si>
    <t>Username: Active Username
Password: Matching Password
Account Number: Existing Account Number (Associated with Manager)</t>
  </si>
  <si>
    <t>System will redirect to "Edit Account Form" Successfully</t>
  </si>
  <si>
    <t>Account cannot be edited with exist customer Id not associated with manager</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</si>
  <si>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"Edit Account" Page
 6- Enter exist account number not associated with manager
 7- press submit</t>
    </r>
  </si>
  <si>
    <t>Username: Active Username
Password: Matching Password
Account Number: Existing Account Number (Not Associated with Manager)</t>
  </si>
  <si>
    <t>System will redirect to "you are not authorized to edit this account"</t>
  </si>
  <si>
    <t>Account cannot be edited with not exist customer Id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</si>
  <si>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"Edit Account" Page
 6- Enter not exist account number
 7- press submit</t>
    </r>
  </si>
  <si>
    <t>Username: Active Username
Password: Matching Password
Account Number: Non-Existing Account Number</t>
  </si>
  <si>
    <t>System will redirect to "Customer Id doesn't exist"</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</si>
  <si>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"Edti Account" Page
 6- Enter Numbers in Customer Id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</si>
  <si>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"Edti Account" Page
 6- Enter Characaters in Customer Id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</si>
  <si>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"Edti Account" Page
 6- Enter special characters in Customer Id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</si>
  <si>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"Edti Account" Page
 6- Leave Customer Id blank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</si>
  <si>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"Edti Account" Page
 6- Enter space in first character of Customer Id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</si>
  <si>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"Edti Account" Page
 6- Verify account type options</t>
    </r>
  </si>
  <si>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"Edti Account" Page
 6- Select account type option</t>
    </r>
  </si>
  <si>
    <t>Verify Balance</t>
  </si>
  <si>
    <t>Valid Balance must be positive Numbers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</si>
  <si>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"Edti Account" Page
 6- Enter Numbers in Balance field
 7- press TAB and move to next field</t>
    </r>
  </si>
  <si>
    <t>Username: Active Username
Password: Matching Password
Balance: Valid Positive Number</t>
  </si>
  <si>
    <t>System accept the Balance field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</si>
  <si>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"Edti Account" Page
 6- Enter Characaters in Balance field
 7- press TAB and move to next field</t>
    </r>
  </si>
  <si>
    <t>Username: Active Username
Password: Matching Password
Balance: Alphabetic Characters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</si>
  <si>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"Edti Account" Page
 6- Enter special characters in Balance field
 7- press TAB and move to next field</t>
    </r>
  </si>
  <si>
    <t>Username: Active Username
Password: Matching Password
Balance: Special Characters</t>
  </si>
  <si>
    <t>Balance cannot be blank</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</si>
  <si>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"Edti Account" Page
 6- Leave Balance blank
 7- press TAB and move to next field</t>
    </r>
  </si>
  <si>
    <t>Username: Active Username
Password: Matching Password
Balance: Empty Value</t>
  </si>
  <si>
    <t>System displays error message indicating "Balance is required"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</si>
  <si>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"Edti Account" Page
 6- Enter space in first character of Balance field
 7- press TAB and move to next field</t>
    </r>
  </si>
  <si>
    <t>Username: Active Username
Password: Matching Password
Balance: Leading Space</t>
  </si>
  <si>
    <t>Negaitve numbers are not allowed in Balance</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</si>
  <si>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"Edti Account" Page
 6- Enter negative number in Balance
 7- press TAB and move to next field</t>
    </r>
  </si>
  <si>
    <t>Username: Active Username
Password: Matching Password
Balance: Negative Number</t>
  </si>
  <si>
    <t>Verify Edit Account Form</t>
  </si>
  <si>
    <t>Account can be edited with exist customer Id associated with manager
 with intiali deposit 500</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</si>
  <si>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"Edti Account" Page
 6- Enter exist valid customer Id associated with manager
 7- Select saving from account type list
 8- Enter valid Balance with 500
 9- press submit</t>
    </r>
  </si>
  <si>
    <t>Username: Active Username
Password: Matching Password
Customer ID: Existing Customer ID (Associated with Manager)
Account Type: Saving
Balance: Valid Minimum Balance (500)</t>
  </si>
  <si>
    <t>System will edit the account successfully</t>
  </si>
  <si>
    <t>Account can be edited with exist customer Id associated with manager
 with intiali deposit 501</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</si>
  <si>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"Edti Account" Page
 6- Enter exist valid customer Id associated with manager
 7- Select saving from account type list
 8- Enter valid Balance with 501
 9- press submit</t>
    </r>
  </si>
  <si>
    <t>Username: Active Username
Password: Matching Password
Customer ID: Existing Customer ID (Associated with Manager)
Account Type: Saving
Balance: Above Minimum Balance (501)</t>
  </si>
  <si>
    <t>Account cannot be edited with exist customer Id not associated with manager
 with intiali deposit 501</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</si>
  <si>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"Edti Account" Page
 6- Enter exist valid customer Id not associated with manager
 7- Select Current from account type list
 8- Enter valid Balance with 501
 9- press submit
 10- repeat steps from 5 to 9 with same customer Id and Saving option</t>
    </r>
  </si>
  <si>
    <t>Username: Active Username
Password: Matching Password
Customer ID: Existing Customer ID (Not Associated with Manager)
Account Type: Saving
Balance: Above Minimum Balance (501)</t>
  </si>
  <si>
    <t>Account cannot be edited with exist customer Id associated with manager
 with intiali deposit 499</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</si>
  <si>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"Edti Account" Page
 6- Enter exist valid customer Id associated with manager
 7- Select Current from account type list
 8- Enter valid Balance with 499
 9- press submit</t>
    </r>
  </si>
  <si>
    <t>Username: Active Username
Password: Matching Password
Customer ID: Existing Customer ID (Associated with Manager)
Account Type: Current
Balance: Below Minimum Balance (499)</t>
  </si>
  <si>
    <t>System displays error message indicating "Balance must be at least 500"</t>
  </si>
  <si>
    <t>Account cannot be created for the not exist customer Id
 with 500 Balance</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</si>
  <si>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"Edti Account" Page
 6- Enter not exist customer Id
 7- Select account type option
 8- Enter valid Balance with 500
 9- press submit</t>
    </r>
  </si>
  <si>
    <t>Username: Active Username
Password: Matching Password
Customer ID: Non-Existing Customer ID
Account Type: Current
Balance: Valid Minimum Balance (500)</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</si>
  <si>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"Edti Account" Page
 6- Enter valid customer Id
 7- Select Current from account type list
 8- Enter valid Balance with 499
 9- press reset</t>
    </r>
  </si>
  <si>
    <t>Username: Active Username
Password: Matching Password
Customer ID: Existing Customer ID
Account Type: Current
Balance: Valid Minimum Balance (500)</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</si>
  <si>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"Delete Account" Page
 6- Enter Numbers in Account number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</si>
  <si>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"Delete Account" Page
 6- Enter Characaters in Account number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</si>
  <si>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"Delete Account" Page
 6- Enter special characters in Account number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</si>
  <si>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"Delete Account" Page
 6- Leave Account number blank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</si>
  <si>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"Delete Account" Page
 6- Enter space in first character of Account number field
 7- press TAB and move to next field</t>
    </r>
  </si>
  <si>
    <t>System displays error message indicating "
 First character cannot have space"</t>
  </si>
  <si>
    <t>Verify Delete Account</t>
  </si>
  <si>
    <t>Account can be deleted with exist account number associated with manager</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</si>
  <si>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"Delete Account" Page
 6- Enter exist account number associated with manager
 7- press Submit</t>
    </r>
  </si>
  <si>
    <t>System will delete the account successfully</t>
  </si>
  <si>
    <t>System displays error message 
 "Account couldn't be deleted "</t>
  </si>
  <si>
    <t>Account cannot be deleted with exist account number not associated with manager</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</si>
  <si>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"Delete Account" Page
 6- Enter exist account number not associated with manager
 7- press Submit</t>
    </r>
  </si>
  <si>
    <t>System will displays error message indicating "
 You are not authorized"</t>
  </si>
  <si>
    <t>System will displays error message indicating "
 Account doesn't exist"</t>
  </si>
  <si>
    <t>Account cannot be deleted with not exist account number</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</si>
  <si>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"Delete Account" Page
 6- Enter not exist account number
 7- press Submit</t>
    </r>
  </si>
  <si>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"Delete Account" Page
 6- Enter number
 7- press Reset button</t>
    </r>
  </si>
  <si>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"Delete Customer" Page
 6- Enter Numbers in Customer Id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</si>
  <si>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"Delete Customer" Page
 6- Enter Characaters in Customer Id field
 7- press TAB and move to next field</t>
    </r>
  </si>
  <si>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"Delete Customer" Page
 6- Enter special characters in Customer Id field
 7- press TAB and move to next field</t>
    </r>
  </si>
  <si>
    <t>System displays error message indicating 
 "special characters are not allowed"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</si>
  <si>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"Delete Customer" Page
 6- Leave Customer Id blank
 7- press TAB and move to next field</t>
    </r>
  </si>
  <si>
    <t>System displays error message indicating 
 "Customer Id is required"</t>
  </si>
  <si>
    <t>System displays error message 
 "Customer Id is required"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</si>
  <si>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"Delete Customer" Page
 6- Enter space in first character of Customer Id field
 7- press TAB and move to next field</t>
    </r>
  </si>
  <si>
    <t>Verify Delete Customer</t>
  </si>
  <si>
    <t>Customer can be deleted with exist Customer Id associated with manager
 and has no active current or saving accounts</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</si>
  <si>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"Delete Customer" Page
 6- Enter exist Customer Id associated with manager has no active account
 7- press Submit</t>
    </r>
  </si>
  <si>
    <t>Username: Active Username
Password: Matching Password
Customer ID: Existing Customer ID (Associated with Manager)
Account Status: No Active Saving or Current Accounts</t>
  </si>
  <si>
    <t>System will delete the Customer successfully</t>
  </si>
  <si>
    <t>System deleted the customer successfully But
 System displays error message says "This page isn’t working
 demo.guru99.com is currently unable to handle this request.
 HTTP ERROR 500"</t>
  </si>
  <si>
    <t>Customer cannot be deleted with exist Customer Id associated with manager
 and has active current or saving account</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</si>
  <si>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"Delete Customer" Page
 6- Enter exist Customer Id associated with manager has active account
 7- press Submit</t>
    </r>
  </si>
  <si>
    <t>Username: Active Username
Password: Matching Password
Customer ID: Existing Customer ID (Associated with Manager)
Account Status: Active Saving or Current Account Exists</t>
  </si>
  <si>
    <t>System displays error indicating "Customer cannot be deleted as he has an active account"</t>
  </si>
  <si>
    <t>System displays error "Customer cannot be deleted as he has an active account"</t>
  </si>
  <si>
    <t>Customer cannot be deleted with exist Customer Id not associated with manager</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</si>
  <si>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"Delete Customer" Page
 6- Enter exist Customer Id not associated with manager
 7- press Submit</t>
    </r>
  </si>
  <si>
    <t>Customer cannot be deleted with not exist Customer Id</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</si>
  <si>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"Delete Customer" Page
 6- Enter not exist Customer Id
 7- press Submit</t>
    </r>
  </si>
  <si>
    <t>System will displays error message indicating "
 Customer doesn't exist"</t>
  </si>
  <si>
    <r>
      <rPr>
        <rFont val="Calibri"/>
        <color rgb="FF000000"/>
        <sz val="13.0"/>
      </rPr>
      <t xml:space="preserve">1- Open Website via
 </t>
    </r>
    <r>
      <rPr>
        <rFont val="Calibri"/>
        <color rgb="FF1155CC"/>
        <sz val="13.0"/>
        <u/>
      </rPr>
      <t>https://www.guru99.com</t>
    </r>
    <r>
      <rPr>
        <rFont val="Calibri"/>
        <color rgb="FF000000"/>
        <sz val="13.0"/>
      </rPr>
      <t xml:space="preserve">
 2- Enter active username
 3- Enter matching password
 4- press login button
 5- Go to "Delete Customer" Page
 6- Enter Customer Id
 7- press reset</t>
    </r>
  </si>
  <si>
    <t>If account no is invalid, System displays an error
(Verify Account Number)</t>
  </si>
  <si>
    <t>user must be registered as a Manager</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</si>
  <si>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"Mini statement" Page
6. Enter Numbers in Account number field
7. Press on TAB and move to next field</t>
    </r>
  </si>
  <si>
    <t>Username: Active Username
password: Matching Password
Account number: Valid numbers</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</si>
  <si>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"Mini statement" Page
6. Enter Numbers in Account number field
7. Press on TAB and move to next field</t>
    </r>
  </si>
  <si>
    <t>Username: Active Username
password: Matching Password
Account number: Numbers and characters</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</si>
  <si>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"Mini statement" Page
6. Enter Numbers in Account number field
7. Press on TAB and move to next field</t>
    </r>
  </si>
  <si>
    <t>Username: Active Username
password: Matching Password
Account number: Numbers and special characters</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</si>
  <si>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"Mini statement" Page
6. Enter Numbers in Account number field
7. Press on TAB and move to next field</t>
    </r>
  </si>
  <si>
    <t>Username: Active Username
password: Matching Password
Account number: Blank</t>
  </si>
  <si>
    <t>System displays error message indicating "Account Number must not be blank"</t>
  </si>
  <si>
    <r>
      <rPr>
        <rFont val="Calibri"/>
        <sz val="13.0"/>
      </rPr>
      <t xml:space="preserve">1. Open website via
 </t>
    </r>
    <r>
      <rPr>
        <rFont val="Calibri"/>
        <color rgb="FF1155CC"/>
        <sz val="13.0"/>
        <u/>
      </rPr>
      <t xml:space="preserve">https://demo.guru99.com/V4/
</t>
    </r>
    <r>
      <rPr>
        <rFont val="Calibri"/>
        <sz val="13.0"/>
      </rPr>
      <t>2. Enter active username
3. Enter matching password
4. Click on login button
5. Go to "Mini statement" Page
6. Enter Numbers in Account number field
7. Press on TAB and move to next field</t>
    </r>
  </si>
  <si>
    <t>Username: Active Username
password: Matching Password
Account number: Numbers and space</t>
  </si>
  <si>
    <t>System displays error message indicating "Account Number must not be contain a space"</t>
  </si>
  <si>
    <t>The system does not display an error message stating "The account number must not contain a space"</t>
  </si>
  <si>
    <t>Fail</t>
  </si>
  <si>
    <t>If transaction not exist in system, System displays an error</t>
  </si>
  <si>
    <t>Verify mini statement when transaction does not exist</t>
  </si>
  <si>
    <r>
      <rPr>
        <rFont val="Calibri"/>
        <sz val="13.0"/>
      </rPr>
      <t xml:space="preserve">1. Open website via
 </t>
    </r>
    <r>
      <rPr>
        <rFont val="Calibri"/>
        <color rgb="FF1155CC"/>
        <sz val="13.0"/>
        <u/>
      </rPr>
      <t xml:space="preserve">https://demo.guru99.com/V4/
</t>
    </r>
    <r>
      <rPr>
        <rFont val="Calibri"/>
        <sz val="13.0"/>
      </rPr>
      <t>2. Enter active username
3. Enter matching password
4. Click on login button
5. Go to "Mini statement" Page
6. Enter Numbers in Account number field
7. Click on Submit button</t>
    </r>
  </si>
  <si>
    <t>System displays an error message</t>
  </si>
  <si>
    <t>The system disply a blank page with an unknown title appeared "Gtpl Bank"</t>
  </si>
  <si>
    <t>The system disply a blank page</t>
  </si>
  <si>
    <t>If account not associate with manager itself, System displays an error</t>
  </si>
  <si>
    <t>Verify mini statement when account is not associated with manager</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</si>
  <si>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"Mini Statement" Page
6. Enter Numbers in Account number field
7. Click on Submit button</t>
    </r>
  </si>
  <si>
    <t>Username: Active Username
password: Matching Password
Account number: Invalid numbers</t>
  </si>
  <si>
    <t>The system display an error message stating "Account does not exist"</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</si>
  <si>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"Mini statement" Page
6. Enter Numbers in Account number field
7. Click on Reset button</t>
    </r>
  </si>
  <si>
    <t>Account No field should be cleared</t>
  </si>
  <si>
    <t>If account no is invalid, System displays an error</t>
  </si>
  <si>
    <t>user must be registered as a Customer</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</si>
  <si>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"Mini statement" Page
6. Enter Numbers in Account number field
7.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</si>
  <si>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"Mini statement" Page
6. Enter Numbers in Account number field
7.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</si>
  <si>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"Mini statement" Page
6. Enter Numbers in Account number field
7.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</si>
  <si>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"Mini statement" Page
6. Enter Numbers in Account number field
7. Press on TAB and move to next field</t>
    </r>
  </si>
  <si>
    <r>
      <rPr>
        <rFont val="Calibri"/>
        <sz val="13.0"/>
      </rPr>
      <t xml:space="preserve">1. Open website via
 </t>
    </r>
    <r>
      <rPr>
        <rFont val="Calibri"/>
        <color rgb="FF1155CC"/>
        <sz val="13.0"/>
        <u/>
      </rPr>
      <t xml:space="preserve">https://demo.guru99.com/V4/
</t>
    </r>
    <r>
      <rPr>
        <rFont val="Calibri"/>
        <sz val="13.0"/>
      </rPr>
      <t>2. Enter active username
3. Enter matching password
4. Click on login button
5. Go to "Mini statement" Page
6. Enter Numbers in Account number field
7. Press on TAB and move to next field</t>
    </r>
  </si>
  <si>
    <t>If account not associated with customer itself, System displays an error</t>
  </si>
  <si>
    <t>Verify mini statement when account is not associated with customer</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</si>
  <si>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"Mini statement" Page
6. Enter Numbers in Account number field
7. Click on Submit button</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</si>
  <si>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"Mini statement" Page
6. Enter Numbers in Account number field
7. Click on Reset button</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</si>
  <si>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</si>
  <si>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</si>
  <si>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</si>
  <si>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</si>
  <si>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Press on TAB and move to next field</t>
    </r>
  </si>
  <si>
    <t>If From Date is greater than To Date, System dispalys an error</t>
  </si>
  <si>
    <t>Verify customized statement when From Date is older than To Date</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</si>
  <si>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Press on TAB and move to next field</t>
    </r>
  </si>
  <si>
    <t>Username: Active Username
password: Matching Password
Account number: Valid numbers
From Date: Older than To Date
To Date: Valid date</t>
  </si>
  <si>
    <t>System accept the Account number and From Date and To Date fields</t>
  </si>
  <si>
    <t>The system does not display an error message</t>
  </si>
  <si>
    <t>Verify customized statement when To Date is older than From Date</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</si>
  <si>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Press on TAB and move to next field</t>
    </r>
  </si>
  <si>
    <t>Username: Active Username
password: Matching Password
Account number: Valid numbers
From Date: Valid date
To Date: Older than From Date</t>
  </si>
  <si>
    <t>System displays error message indicating "Invalid Date"</t>
  </si>
  <si>
    <t>Verify customized statement when From Date and To Date are blank</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</si>
  <si>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Press on TAB and move to next field</t>
    </r>
  </si>
  <si>
    <t>Username: Active Username
password: Matching Password
Account number: Valid numbers
From Date: Blank
To Date: Blank</t>
  </si>
  <si>
    <t>System displays error message indicating "The date fields are required"</t>
  </si>
  <si>
    <t>The system display an error message stating "From Date Field must not be blank" and "To Date Field must not be blank"</t>
  </si>
  <si>
    <t>Verify customized statement when From Date equal To Date</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</si>
  <si>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Press on TAB and move to next field</t>
    </r>
  </si>
  <si>
    <t>Username: Active Username
password: Matching Password
Account number: Valid numbers
From Date: Equal To Date
To Date: Equal From Date</t>
  </si>
  <si>
    <t>Verify Amount Lower Limit / Minimum Transaction Value field</t>
  </si>
  <si>
    <t>Verify Amount Lower Limit / Minimum Transaction Value accepts positive number</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</si>
  <si>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</si>
  <si>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Username: Active Username
password: Matching Password
Account number: Valid numbers
From Date: Older than To Date
To Date: Valid date
Amount Lower Limit / Minimum Transaction Value: Valid numbers</t>
  </si>
  <si>
    <t>System accept the Amount Lower Limit / Minimum Transaction Value field</t>
  </si>
  <si>
    <t>Verify Amount Lower Limit / Minimum Transaction Value accepts zero</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</si>
  <si>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</si>
  <si>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Username: Active Username
password: Matching Password
Account number: Valid numbers
From Date: Older than To Date
To Date: Valid date
Amount Lower Limit / Minimum Transaction Value: Invalid number</t>
  </si>
  <si>
    <t>System displays error message indicating "Invalid Amount"</t>
  </si>
  <si>
    <t>Verify Amount Lower Limit / Minimum Transaction Value with negative number</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</si>
  <si>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</si>
  <si>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Username: Active Username
password: Matching Password
Account number: Valid numbers
From Date: Older than To Date
To Date: Valid date
Amount Lower Limit / Minimum Transaction Value: Invalid numbers</t>
  </si>
  <si>
    <t>Verify Amount Lower Limit / Minimum Transaction Value with characters</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</si>
  <si>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</si>
  <si>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Username: Active Username
password: Matching Password
Account number: Valid numbers
From Date: Older than To Date
To Date: Valid date
Amount Lower Limit / Minimum Transaction Value: Numbers and characters</t>
  </si>
  <si>
    <t>The system display an error message stating "Characters are not allowed"</t>
  </si>
  <si>
    <t>Verify Amount Lower Limit / Minimum Transaction Value with special characters</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</si>
  <si>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</si>
  <si>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Username: Active Username
password: Matching Password
Account number: Valid numbers
From Date: Older than To Date
To Date: Valid date
Amount Lower Limit / Minimum Transaction Value: Numbers and special characters</t>
  </si>
  <si>
    <t>Verify Amount Lower Limit / Minimum Transaction Value is blank</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</si>
  <si>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</si>
  <si>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Username: Active Username
password: Matching Password
Account number: Valid numbers
From Date: Older than To Date
To Date: Valid date
Amount Lower Limit / Minimum Transaction Value: Blank</t>
  </si>
  <si>
    <t>System displays error message indicating "The Amount Lower Limit / Minimum Transaction Value is required"</t>
  </si>
  <si>
    <t>Verify Number of Transaction field</t>
  </si>
  <si>
    <t>Verify Number of Transaction accepts positive number</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</si>
  <si>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</si>
  <si>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Username: Active Username
password: Matching Password
Account number: Valid numbers
From Date: Older than To Date
To Date: Valid date
Amount Lower Limit / Minimum Transaction Value: Valid numbers
Number of Transaction: valid numbers</t>
  </si>
  <si>
    <t>System accept the Number of Transaction field</t>
  </si>
  <si>
    <t>Verify Number of Transaction with zero</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</si>
  <si>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</si>
  <si>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Username: Active Username
password: Matching Password
Account number: Valid numbers
From Date: Older than To Date
To Date: Valid date
Amount Lower Limit / Minimum Transaction Value: Valid numbers
Number of Transaction: Invalid numbers</t>
  </si>
  <si>
    <t>System displays error message indicating "Invalid Number of Transactions"</t>
  </si>
  <si>
    <t>Verify Number of Transaction with negative number</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</si>
  <si>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</si>
  <si>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Verify Number of Transaction with characters</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</si>
  <si>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</si>
  <si>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Username: Active Username
password: Matching Password
Account number: Valid numbers
From Date: Older than To Date
To Date: Valid date
Amount Lower Limit / Minimum Transaction Value: Valid numbers
Number of Transaction: Numbers and characters</t>
  </si>
  <si>
    <t>Verify Number of Transaction with special characters</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</si>
  <si>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</si>
  <si>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Username: Active Username
password: Matching Password
Account number: Valid numbers
From Date: Older than To Date
To Date: Valid date
Amount Lower Limit / Minimum Transaction Value: Valid numbers
Number of Transaction: Numbers and special characters</t>
  </si>
  <si>
    <t>The system display an error message stating "Special characters are not allowed"</t>
  </si>
  <si>
    <t>Verify Number of Transaction is blank</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</si>
  <si>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</si>
  <si>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Username: Active Username
password: Matching Password
Account number: Valid numbers
From Date: Older than To Date
To Date: Valid date
Amount Lower Limit / Minimum Transaction Value: Valid numbers
Number of Transaction: Blank</t>
  </si>
  <si>
    <t>System displays error message indicating "The Number of Transactions is required"</t>
  </si>
  <si>
    <t>Verify Submit button</t>
  </si>
  <si>
    <t>submit button will accept all valid fields</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</si>
  <si>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Click on Submit button</t>
    </r>
  </si>
  <si>
    <t>Username: Active Username
password: Matching Password
Account number: Valid numbers
From Date: Older than To Date
To Date: Valid date
Amount Lower Limit / Minimum Transaction Value: Valid numbers
Number of Transaction: Valid numbers</t>
  </si>
  <si>
    <t>The system should reach the next page with correct data</t>
  </si>
  <si>
    <t>The system displays a page with unentered data</t>
  </si>
  <si>
    <t>Verify Reset button</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</si>
  <si>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Click on Reset button</t>
    </r>
  </si>
  <si>
    <t>All fields should be cleared</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</si>
  <si>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</si>
  <si>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</si>
  <si>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</si>
  <si>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</si>
  <si>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</si>
  <si>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</si>
  <si>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</si>
  <si>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</si>
  <si>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</si>
  <si>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</si>
  <si>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</si>
  <si>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</si>
  <si>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</si>
  <si>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</si>
  <si>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</si>
  <si>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</si>
  <si>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</si>
  <si>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</si>
  <si>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</si>
  <si>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</si>
  <si>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</si>
  <si>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Click on Submit button</t>
    </r>
  </si>
  <si>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Click on Reset button</t>
    </r>
  </si>
  <si>
    <t>Actual Result in (V3) if needed</t>
  </si>
  <si>
    <t>Actual Result in (V4) if needed</t>
  </si>
  <si>
    <t>Verify Change Password</t>
  </si>
  <si>
    <t>User is logged in successfully.</t>
  </si>
  <si>
    <t>Change Password with Valid Data</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</si>
  <si>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valid New Password
8. Enter same value in Confirm Password
9. Click on Submit Button</t>
    </r>
  </si>
  <si>
    <t>Username: Active Username
password: Matching Password
Old Password: Valid Old Password
New Password: Valid New Password
Confirm Password: Same Value</t>
  </si>
  <si>
    <t>Password should be changed successfully</t>
  </si>
  <si>
    <t>Old Password Blank</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</si>
  <si>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Leave Old Password Empty
7. Enter valid New Password
8. Enter same value in Confirm Password
9. Press on TAB</t>
    </r>
  </si>
  <si>
    <t>Username: Active Username
password: Matching Password
Old Password: Blank
New Password: Valid New Password
Confirm Password: Same Value</t>
  </si>
  <si>
    <t>System should display "Old Password must not be blank"</t>
  </si>
  <si>
    <t>New Password Blank</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</si>
  <si>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Leave New Password Empty
8. Enter same value in Confirm Password
9. Press on TAB</t>
    </r>
  </si>
  <si>
    <t>Username: Active Username
password: Matching Password
Old Password: Valid Old Password
New Password: Blank
Confirm Password: Valid Password</t>
  </si>
  <si>
    <t>System should display "New Password must not be blank" With New Password Field &amp; "Passwords do not Match" With Confirm Password Field</t>
  </si>
  <si>
    <t>Confirm Password Blank</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</si>
  <si>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Valid New Password
8. Leave Confirm Password Empty
9. Press on TAB</t>
    </r>
  </si>
  <si>
    <t>Username: Active Username
password: Matching Password
Old Password: Valid Old Password
New Password: Valid New Password
Confirm Password: Blank</t>
  </si>
  <si>
    <t>System should display "Confirm Password must not be blank"</t>
  </si>
  <si>
    <t>Old Password Incorrect</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</si>
  <si>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Invalid Old Password
7. Enter Valid New Password
8. Enter same value in Confirm Password
9. Click on Submit Button</t>
    </r>
  </si>
  <si>
    <t>Username: Active Username
password: Matching Password
Old Password: Invalid Password
New Password: Valid New Password
Confirm Password: Same Value</t>
  </si>
  <si>
    <t>System should display "Old Password is incorrect"</t>
  </si>
  <si>
    <t>New Password and Confirm Password Mismatch</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</si>
  <si>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Valid New Password
8. Enter not same value in Confirm Password
9. Press on TAB</t>
    </r>
  </si>
  <si>
    <t>Username: Active Username
password: Matching Password
Old Password: Valid Password
New Password: Valid New Password
Confirm Password: Not Same Value</t>
  </si>
  <si>
    <t>System should display "Passwords do not Match"</t>
  </si>
  <si>
    <t>New Password Without Numeric Value</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</si>
  <si>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Valid New Password Without Numeric Value
8. Enter same value in Confirm Password
9. Press on TAB</t>
    </r>
  </si>
  <si>
    <t>Username: Active Username
password: Matching Password
Old Password: Valid Password
New Password: Valid New Password Without Numeric Value
Confirm Password: Same Value</t>
  </si>
  <si>
    <t>System should display "Enter at-least one numeric value"</t>
  </si>
  <si>
    <t>New Password Without Special Character</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</si>
  <si>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Valid New Password Without Special Character
8. Enter same value in Confirm Password
9. Press on TAB</t>
    </r>
  </si>
  <si>
    <t>Username: Active Username
password: Matching Password
Old Password: Valid Password
New Password: Valid New Password Without Special Character
Confirm Password: Same Value</t>
  </si>
  <si>
    <t>System should display "Enter at-least one special character"</t>
  </si>
  <si>
    <t>Weak Password</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</si>
  <si>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Valid New Password
8. Enter same value in Confirm Password
9. Click on Submit Button</t>
    </r>
  </si>
  <si>
    <t>Username: Active Username
password: Matching Password
Old Password: Valid Password
New Password: Weak New Password
Confirm Password: Same Value</t>
  </si>
  <si>
    <t>System should display "Choose a difficult password"</t>
  </si>
  <si>
    <t>System display "Password is Changed"</t>
  </si>
  <si>
    <t>Old Password Entered In All Fields</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</si>
  <si>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Invalid New Password
8. Enter same value in Confirm Password
9. Click on Submit Button</t>
    </r>
  </si>
  <si>
    <t>Username: Active Username
password: Matching Password
Old Password: Valid Password
New Password: Enter Old Password
Confirm Password: Same Value</t>
  </si>
  <si>
    <t>System should not allow changing password to current password</t>
  </si>
  <si>
    <t>Swap Old and New Password</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</si>
  <si>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Valid New Password
8. Enter same value in Confirm Password
9. Click on Submit Button</t>
    </r>
  </si>
  <si>
    <t>Username: Active Username
password: Matching Password
Old Password: Enter New Password
New Password: Enter Old Password
Confirm Password: Same Value</t>
  </si>
  <si>
    <t>Only Old Password Entered</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</si>
  <si>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Valid New Password
8. Enter same value in Confirm Password
9. Click on Submit Button</t>
    </r>
  </si>
  <si>
    <t>Username: Active Username
password: Matching Password
Old Password: Enter Old Password
New Password: Blank
Confirm Password: Same Value (Blank)</t>
  </si>
  <si>
    <t>System should display "Please fill all fields"</t>
  </si>
  <si>
    <t>Invalid Old Password Entered In All Fields</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</si>
  <si>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Invalid Old Password
7. Enter Invalid New Password
8. Enter same value in Confirm Password
9. Click on Submit Button</t>
    </r>
  </si>
  <si>
    <t>Username: Active Username
password: Matching Password
Old Password: Enter Invalid Old Password
New Password: Enter Invalid Old Password
Confirm Password: Same Value</t>
  </si>
  <si>
    <t>Enter password with maximum allowed length (25 characters)</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</si>
  <si>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Valid New Password
8. Enter same value in Confirm Password
9. Click on Submit Button</t>
    </r>
  </si>
  <si>
    <t>System display "not found"</t>
  </si>
  <si>
    <t>Verify Reset Button</t>
  </si>
  <si>
    <t>Reset Button Will Clear All Fields</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</si>
  <si>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Valid New Password
8. Enter same value in Confirm Password
9. Click on Reset Button</t>
    </r>
  </si>
  <si>
    <t>All Fields Should be Cleared</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</si>
  <si>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valid New Password
8. Enter same value in Confirm Password
9. Click on Submit Button</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</si>
  <si>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Leave Old Password Empty
7. Enter valid New Password
8. Enter same value in Confirm Password
9. Press on TAB</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</si>
  <si>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Leave New Password Empty
8. Enter same value in Confirm Password
9. Press on TAB</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</si>
  <si>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Valid New Password
8. Leave Confirm Password Empty
9. Press on TAB</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</si>
  <si>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Invalid Old Password
7. Enter Valid New Password
8. Enter same value in Confirm Password
9. Click on Submit Button</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</si>
  <si>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Valid New Password
8. Enter not same value in Confirm Password
9. Press on TAB</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</si>
  <si>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Valid New Password Without Numeric Value
8. Enter same value in Confirm Password
9. Press on TAB</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</si>
  <si>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Valid New Password Without Special Character
8. Enter same value in Confirm Password
9. Press on TAB</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</si>
  <si>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Valid New Password
8. Enter same value in Confirm Password
9. Click on Submit Button</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</si>
  <si>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Invalid New Password
8. Enter same value in Confirm Password
9. Click on Submit Button</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</si>
  <si>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Valid New Password
8. Enter same value in Confirm Password
9. Click on Submit Button</t>
    </r>
  </si>
  <si>
    <t>System display Blank Page</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</si>
  <si>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Valid New Password
8. Enter same value in Confirm Password
9. Click on Submit Button</t>
    </r>
  </si>
  <si>
    <t>System should display validation messages indicating that New Password and Confirm Password are required</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</si>
  <si>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Invalid Old Password
7. Enter Invalid New Password
8. Enter same value in Confirm Password
9. Click on Submit Button</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</si>
  <si>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"Change Password" Page
6. Enter Valid Old Password
7. Enter Valid New Password
8. Enter same value in Confirm Password
9. Click on Reset Button</t>
    </r>
  </si>
  <si>
    <t>Verify Account No</t>
  </si>
  <si>
    <t>User logged in as Manager</t>
  </si>
  <si>
    <t>Valid Deposit</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</si>
  <si>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valid Account No
7. Enter valid Amount
8. Enter Valid Description
9. Click on Submit Button</t>
    </r>
  </si>
  <si>
    <t>Username: Active Username
password: Matching Password
Account No: Valid Account No
Amount: Valid Amount
Description: Valid Description</t>
  </si>
  <si>
    <t>Amount should be deposited successfully and confirmation message should be displayed</t>
  </si>
  <si>
    <t>System displays error message says "This page isn’t working demo.guru99.com is currently unable to handle this request. HTTP ERROR 500"</t>
  </si>
  <si>
    <t>Account Number Blank</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</si>
  <si>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Leave Account No Field Empty
7. Enter valid Amount
8. Enter Valid Description
9. Press on TAB</t>
    </r>
  </si>
  <si>
    <t>Username: Active Username
password: Matching Password
Account No: Blank
Amount: Valid Amount
Description: Valid Description</t>
  </si>
  <si>
    <t>System should display "Account Number must not be blank"</t>
  </si>
  <si>
    <t>Account Number Contains Characters</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</si>
  <si>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Invalid Account No
7. Enter valid Amount
8. Enter Valid Description
9. Press on TAB</t>
    </r>
  </si>
  <si>
    <t>Username: Active Username
password: Matching Password
Account No: Numbers and Characters
Amount: Valid Amount
Description: Valid Description</t>
  </si>
  <si>
    <t>System should display "Characters are not allowed"</t>
  </si>
  <si>
    <t>Account Number Contains Special Characters</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</si>
  <si>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Invalid Account No
7. Enter valid Amount
8. Enter Valid Description
9. Press on TAB</t>
    </r>
  </si>
  <si>
    <t>Username: Active Username
password: Matching Password
Account No: Numbers and Special Characters
Amount: Valid Amount
Description: Valid Description</t>
  </si>
  <si>
    <t>System should display "Special Characters are not allowed"</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</si>
  <si>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Invalid Account No
7. Enter Invalid Amount
8. Enter Valid Description
9. Press on TAB</t>
    </r>
  </si>
  <si>
    <t>Username: Active Username
password: Matching Password
Account No: Enter Valid Numbers and Space
Amount: Enter Invalid Numbers
Description: Enter Invalid Description</t>
  </si>
  <si>
    <t>Invalid Account Number</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</si>
  <si>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Invalid Account No
7. Enter Valid Amount
8. Enter Valid Description
9. Press on TAB</t>
    </r>
  </si>
  <si>
    <t>Username: Active Username
password: Matching Password
Account No: Enter Invalid Numbers
Amount: Enter Valid Numbers
Description: Valid Description</t>
  </si>
  <si>
    <t>System should display "Account does not exist"</t>
  </si>
  <si>
    <t>Verify Amount</t>
  </si>
  <si>
    <t>Amount Blank</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</si>
  <si>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Valid Account No
7. Leave Amount Field Empty
8. Enter Valid Description
9. Press on TAB</t>
    </r>
  </si>
  <si>
    <t>Username: Active Username
password: Matching Password
Account No: Valid Account No
Amount: Blank
Description: Valid Description</t>
  </si>
  <si>
    <t>System should display "Amount Field must not be blank"</t>
  </si>
  <si>
    <t>Amount Contains Characters</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</si>
  <si>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Valid Account No
7. Enter Invalid Amount
8. Enter Valid Description
9. Press on TAB</t>
    </r>
  </si>
  <si>
    <t>Username: Active Username
password: Matching Password
Account No: Valid Account No
Amount: Numbers and Characters
Description: Valid Description</t>
  </si>
  <si>
    <t>The system did not display any error message</t>
  </si>
  <si>
    <t>Amount Contains Special Characters</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</si>
  <si>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Valid Account No
7. Enter Invalid Amount
8. Enter Valid Description
9. Press on TAB</t>
    </r>
  </si>
  <si>
    <t>Username: Active Username
password: Matching Password
Account No: Valid Account No
Amount: Numbers and Special Characters
Description: Valid Description</t>
  </si>
  <si>
    <t>System should display "Special characters are not allowed"</t>
  </si>
  <si>
    <t>Deposit Amount = 0</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</si>
  <si>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Valid Account No
7. Enter Invalid Amount
8. Enter Valid Description
9. Press on TAB</t>
    </r>
  </si>
  <si>
    <t>Username: Active Username
password: Matching Password
Account No: Valid Account No
Amount: Enter Zero
Description: Valid Description</t>
  </si>
  <si>
    <t>System should reject the transaction and display an appropriate error message indicating that deposit amount must be greater than zero.</t>
  </si>
  <si>
    <t>Deposit Negative Amount</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</si>
  <si>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Valid Account No
7. Enter Invalid Amount
8. Enter Valid Description
9. Press on TAB</t>
    </r>
  </si>
  <si>
    <t>Username: Active Username
password: Matching Password
Account No: Valid Account No
Amount: Enter Negative No
Description: Valid Description</t>
  </si>
  <si>
    <t>Large Deposit Amount</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</si>
  <si>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Valid Account No
7. Enter Invalid Amount
8. Enter Valid Description
9. Click on Submit Button</t>
    </r>
  </si>
  <si>
    <t>Username: Active Username
password: Matching Password
Account No: Enter Valid Numbers
Amount: Enter Invalid Numbers
Description: Enter Valid Description</t>
  </si>
  <si>
    <t>System should process the transaction successfully if the amount is within system limits; otherwise, an appropriate validation/error message should be displayed</t>
  </si>
  <si>
    <t>Verify Description</t>
  </si>
  <si>
    <t>Description Blank</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</si>
  <si>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Valid Account No
7. Enter Invalid Amount
8. Leave Description Field Empty
9. Press on TAB</t>
    </r>
  </si>
  <si>
    <t>Username: Active Username
password: Matching Password
Account No: Enter Valid Numbers
Amount: Enter Valid Numbers
Description: Blank</t>
  </si>
  <si>
    <t>System should display "Description can not be blank"</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</si>
  <si>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Valid Account No
7. Enter Valid Amount
8. Enter Valid Description
9. Click on Reset Button</t>
    </r>
  </si>
  <si>
    <t>Username: Active Username
password: Matching Password
Account No: Enter Valid Numbers
Amount: Enter Valid Numbers
Description: Enter Valid Description</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</si>
  <si>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valid Account No
7. Enter valid Amount
8. Enter Valid Description
9. Click on Submit Button</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</si>
  <si>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Leave Account No Field Empty
7. Enter valid Amount
8. Enter Valid Description
9. Press on TAB</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</si>
  <si>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Invalid Account No
7. Enter valid Amount
8. Enter Valid Description
9. Press on TAB</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</si>
  <si>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Invalid Account No
7. Enter valid Amount
8. Enter Valid Description
9. Press on TAB</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</si>
  <si>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Invalid Account No
7. Enter Invalid Amount
8. Enter Valid Description
9. Press on TAB</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</si>
  <si>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Invalid Account No
7. Enter Valid Amount
8. Enter Valid Description
9. Press on TAB</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</si>
  <si>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Valid Account No
7. Leave Amount Field Empty
8. Enter Valid Description
9. Press on TAB</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</si>
  <si>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Valid Account No
7. Enter Invalid Amount
8. Enter Valid Description
9. Press on TAB</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</si>
  <si>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Valid Account No
7. Enter Invalid Amount
8. Enter Valid Description
9. Press on TAB</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</si>
  <si>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Valid Account No
7. Enter Invalid Amount
8. Enter Valid Description
9. Press on TAB</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</si>
  <si>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Valid Account No
7. Enter Invalid Amount
8. Enter Valid Description
9. Press on TAB</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</si>
  <si>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Valid Account No
7. Enter Invalid Amount
8. Enter Valid Description
9. Click on Submit Button</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</si>
  <si>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Valid Account No
7. Enter Invalid Amount
8. Leave Description Field Empty
9. Press on TAB</t>
    </r>
  </si>
  <si>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Valid Account No
7. Enter Valid Amount
8. Enter Valid Description
9. Click on Reset Button</t>
    </r>
  </si>
  <si>
    <t>Actual Result in (V2) if needed</t>
  </si>
  <si>
    <t>BE-M01</t>
  </si>
  <si>
    <t>User must be registered as a manager</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</si>
  <si>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"Balance Enquiry" Page
6. Enter Numbers in Account number field
7. Press TAB and move to next field</t>
    </r>
  </si>
  <si>
    <t>Username: Active Username
password: Matching Password
 Account Number : Valid Number</t>
  </si>
  <si>
    <t>BE-M02</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</si>
  <si>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"Balance Enquiry" Page
6. Enter Characaters in Account number field
7. Press TAB and move to next field</t>
    </r>
  </si>
  <si>
    <t>Username: Active Username
password: Matching Password
 Account Number : Number and Characters</t>
  </si>
  <si>
    <t>BE-M03</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</si>
  <si>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"Balance Enquiry" Page
6. Enter special characters in Account number field
7. Press TAB and move to next field</t>
    </r>
  </si>
  <si>
    <t>Username: Active Username
password: Matching Password
 Account Number : Number and Special Characters</t>
  </si>
  <si>
    <t>BE-M04</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</si>
  <si>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"Balance Enquiry" Page
6. Leave Account number blank
7. Press TAB and move to next field</t>
    </r>
  </si>
  <si>
    <t>Username: Active Username
password: Matching Password
 Account Number : Blank</t>
  </si>
  <si>
    <t>BE-M05</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</si>
  <si>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"Balance Enquiry" Page
6. Enter space in first character of Account number field
7. Click on Submit button</t>
    </r>
  </si>
  <si>
    <t>Username: Active Username
password: Matching Password
 Account Number : Space and Numbers</t>
  </si>
  <si>
    <t>System displays error message says "This page isn’t working demo.guru99.com is currently unable to handle this request.
HTTP ERROR 500"</t>
  </si>
  <si>
    <t>BE-M06</t>
  </si>
  <si>
    <t>Verify Balance Enquiry</t>
  </si>
  <si>
    <t>Balance can be displayed with exist account number and associated with manager</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</si>
  <si>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"Balance Enquiry" Page
6. Enter exist account number associated with manager
7. Click on Submit button</t>
    </r>
  </si>
  <si>
    <t>Username: Active Username
password: Matching Password
 Account Number : Valid Numbers</t>
  </si>
  <si>
    <t>System will display the balance successfully</t>
  </si>
  <si>
    <t>BE-M07</t>
  </si>
  <si>
    <t>Balance cannot be displayed with exist account number and not associated with manager</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</si>
  <si>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"Balance Enquiry" Page
6. Enter exist account number not associated with manager
7. Click on submit button</t>
    </r>
  </si>
  <si>
    <t>Username: Active Username
password: Matching Password
 Account Number : Valid Numbers associate customer</t>
  </si>
  <si>
    <t>System displays error message indicating "You are not authorized"</t>
  </si>
  <si>
    <t>BE-M08</t>
  </si>
  <si>
    <t>Balance cannot be displayed with not exist account number</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</si>
  <si>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"Balance Enquiry" Page
6. Enter not exist account number
7. Click on submit button</t>
    </r>
  </si>
  <si>
    <t>Username: Active Username
password: Matching Password
 Account Number : Invalid Numbers</t>
  </si>
  <si>
    <t>System displays error message indicating "Account doesn't exists"</t>
  </si>
  <si>
    <t>BE-M09</t>
  </si>
  <si>
    <r>
      <rPr>
        <rFont val="Calibri"/>
        <sz val="13.0"/>
      </rPr>
      <t xml:space="preserve">"1. Open Website via
</t>
    </r>
    <r>
      <rPr>
        <rFont val="Calibri"/>
        <color rgb="FF1155CC"/>
        <sz val="13.0"/>
        <u/>
      </rPr>
      <t xml:space="preserve">https://demo.guru99.com/V2/
</t>
    </r>
    <r>
      <rPr>
        <rFont val="Calibri"/>
        <sz val="13.0"/>
      </rPr>
      <t>2. Enter active username
3. Enter matching password
4. Click on login button
5. Go to ""Balance Enquiry"" Page
6. Enter Numbers in Account number field
7. Click on Reset button</t>
    </r>
  </si>
  <si>
    <t>BE-C01</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</si>
  <si>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"Balance Enquiry" Page
6. Enter Characaters in Account number field
7. Press TAB and move to next field</t>
    </r>
  </si>
  <si>
    <t>Username: Active Customer ID
password: Matching Password
 Account Number : Number and Characters</t>
  </si>
  <si>
    <t>BE-C02</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</si>
  <si>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"Balance Enquiry" Page
6. Enter special characters in Account number field
7. Press TAB and move to next field</t>
    </r>
  </si>
  <si>
    <t>Username: Active Customer ID
password: Matching Password
 Account Number : Number and Special Characters</t>
  </si>
  <si>
    <t>BE-C03</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</si>
  <si>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"Balance Enquiry" Page
6. Leave Account number blank
7. Press TAB and move to next field</t>
    </r>
  </si>
  <si>
    <t>Username: Active Customer ID
password: Matching Password
 Account Number : Blank</t>
  </si>
  <si>
    <t>BE-C04</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</si>
  <si>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"Balance Enquiry" Page
6. Enter space in first character of Account number field
7. Click on Submit button</t>
    </r>
  </si>
  <si>
    <t>Username: Active Customer ID
password: Matching Password
 Account Number : Space and Numbers</t>
  </si>
  <si>
    <t>BE-C05</t>
  </si>
  <si>
    <t>Customer can display the balance of his only exist accounts</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</si>
  <si>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"Balance Enquiry" Page
6. Enter exist account number associated with customer
7. Click on Submit button</t>
    </r>
  </si>
  <si>
    <t>Username: Active Customer ID
password: Matching Password
 Account Number : Valid Numbers</t>
  </si>
  <si>
    <t>BE-C06</t>
  </si>
  <si>
    <t>Customer cannot display the balance of any account not related with him</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</si>
  <si>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"Balance Enquiry" Page
6. Enter account number not related with customer
7. Click on submit button</t>
    </r>
  </si>
  <si>
    <t>Username: Active Customer ID
password: Matching Password
 Account Number : Invalid Numbers</t>
  </si>
  <si>
    <t>System will displays error message indicating "Account doesn't exist"</t>
  </si>
  <si>
    <t>BE-C07</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</si>
  <si>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""Balance Enquiry"" Page
6. Enter Numbers in Account number field
7. Click on Reset button</t>
    </r>
  </si>
  <si>
    <t>Username: Active Customer ID
password: Matching Password
 Account Number : Valid Number</t>
  </si>
  <si>
    <t>FT-M01</t>
  </si>
  <si>
    <t>Verify Payer Account number</t>
  </si>
  <si>
    <t>User must be registered as a Manager</t>
  </si>
  <si>
    <t>Valid Payer Account number must be Numbers</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</si>
  <si>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Numbers in Payer Account number field
7. Press TAB and move to next field</t>
    </r>
  </si>
  <si>
    <t>Username: Active Username
Password: Matching Password
 Payer Account Number: Numbers</t>
  </si>
  <si>
    <t>System accept the Payer Account number field</t>
  </si>
  <si>
    <t>FT-M02</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</si>
  <si>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Characaters in Payer Account number field
7. Press TAB and move to next field</t>
    </r>
  </si>
  <si>
    <t>Username: Active Username
Password: Matching Password
 Payer Account Number: Numbers and Characters</t>
  </si>
  <si>
    <t>FT-M03</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</si>
  <si>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special characters in Payer Account number field
7. Press TAB and move to next field</t>
    </r>
  </si>
  <si>
    <t>Username: Active Username
Password: Matching Password
 Payer Account Number: Numbers and Special Characters</t>
  </si>
  <si>
    <t>FT-M04</t>
  </si>
  <si>
    <t>Payer Account number cannot be blank</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</si>
  <si>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Leave Payer Account number blank
7. Press TAB and move to next field</t>
    </r>
  </si>
  <si>
    <t>Username: Active Username
Password: Matching Password
Payer Account Number: Blank</t>
  </si>
  <si>
    <t>System displays error message indicating "Payer Account number is required"</t>
  </si>
  <si>
    <t>FT-M05</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</si>
  <si>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space in first character of Payer Account number field
7. Press TAB and move to next field</t>
    </r>
  </si>
  <si>
    <t>Username: Active Username
Password: Matching Password
 Payer Account Number: Space and Numbers</t>
  </si>
  <si>
    <t>FT-M06</t>
  </si>
  <si>
    <t>Verify Payee Account number</t>
  </si>
  <si>
    <t>Valid Payee Account number must be Numbers</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</si>
  <si>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Numbers in Payee Account number field
7. Press TAB and move to next field</t>
    </r>
  </si>
  <si>
    <t>Username: Active Username
Password: Matching Password
 Payee Account Number: Numbers</t>
  </si>
  <si>
    <t>System accept the Payee Account number field</t>
  </si>
  <si>
    <t>FT-M07</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</si>
  <si>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Characaters in Payee Account number field
7. Press TAB and move to next field</t>
    </r>
  </si>
  <si>
    <t>Username: Active Username
Password: Matching Password
 Payee Account Number: Numbers and Characters</t>
  </si>
  <si>
    <t>FT-M08</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</si>
  <si>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special characters in Payee Account number field
7. Press TAB and move to next field</t>
    </r>
  </si>
  <si>
    <t>Username: Active Username
Password: Matching Password
 Payee Account Number: Numbers and Special Characters</t>
  </si>
  <si>
    <t>FT-M09</t>
  </si>
  <si>
    <t>Payee Account number cannot be blank</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</si>
  <si>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Leave Payee Account number blank
7. Press TAB and move to next field</t>
    </r>
  </si>
  <si>
    <t>Username: Active Username
Password: Matching Password
 Payee Account Number: Blank</t>
  </si>
  <si>
    <t>System displays error message indicating "Payee Account number is required"</t>
  </si>
  <si>
    <t>FT-M10</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</si>
  <si>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space in first character of Payee Account number field
7. Press TAB and move to next field</t>
    </r>
  </si>
  <si>
    <t>Username: Active Username
Password: Matching Password
 Payee Account Number: Space and Numbers</t>
  </si>
  <si>
    <t>FT-M11</t>
  </si>
  <si>
    <t>Valid Amount must be Numbers</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</si>
  <si>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Numbers in Amount field
7. Press TAB and move to next field</t>
    </r>
  </si>
  <si>
    <t>Username: Active Username
Password: Matching Password
 Amount: Numbers</t>
  </si>
  <si>
    <t>System accept the Amount field</t>
  </si>
  <si>
    <t>FT-M12</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</si>
  <si>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Characaters in Amount field
7. Press TAB and move to next field</t>
    </r>
  </si>
  <si>
    <t>Username: Active Username
Password: Matching Password
 Amount: Numbers and Characters</t>
  </si>
  <si>
    <t>FT-M13</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</si>
  <si>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special characters in Amount field
7. Press TAB and move to next field</t>
    </r>
  </si>
  <si>
    <t>Username: Active Username
Password: Matching Password
 Amount: Numbers and Special Characters</t>
  </si>
  <si>
    <t>FT-M14</t>
  </si>
  <si>
    <t>Amount cannot be blank</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</si>
  <si>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Leave Amount blank
7. Press TAB and move to next field</t>
    </r>
  </si>
  <si>
    <t>Username: Active Username
Password: Matching Password
 Amount: Blank</t>
  </si>
  <si>
    <t>System displays error message indicating "Amount is required"</t>
  </si>
  <si>
    <t>FT-M15</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</si>
  <si>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space in first character of Amount field
7. Press TAB and move to next field</t>
    </r>
  </si>
  <si>
    <t>Username: Active Username
Password: Matching Password
 Amount: Space and Numbers</t>
  </si>
  <si>
    <t>FT-M16</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</si>
  <si>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Leave Description Field Empty
7. Press TAB and move to next field</t>
    </r>
  </si>
  <si>
    <t>Username: Active Username
Password: Matching Password
 Description: Blank</t>
  </si>
  <si>
    <t>FT-M17</t>
  </si>
  <si>
    <t>Verify Fund Transfer</t>
  </si>
  <si>
    <t>Funds can be transferred between exist payer account number associated with manager and different exist payee account number with sufficient balance in payer account balance</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</si>
  <si>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exist payer account number associated with manager
7. Enter exist payee account number different from payer account number
8. Enter sufficient amount
9. Click on Submit button</t>
    </r>
  </si>
  <si>
    <t>Username: Active Username
Password: Matching Password
Payer account number: Valid Numbers 
Payee account number: Valid Numbers
Amount: Sufficient Amount
Description: Characters</t>
  </si>
  <si>
    <t>System will transfer the funds successfully and payer account balance will decrease with the same amount of the increment of payee account number</t>
  </si>
  <si>
    <t>FT-M18</t>
  </si>
  <si>
    <t>Funds cannot be transferred between exist payer account number associated with manager and not exist payee account number</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</si>
  <si>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exist payer account number associated with manager
7. Enter not exist payee account number
8. Enter sufficient amount
9. Click on Submit button</t>
    </r>
  </si>
  <si>
    <t>Username: Active Username
Password: Matching Password
Payer account number: Valid Numbers
Payee account number: Invalid Numbers
Amount: Sufficient Amount
Description: Characters</t>
  </si>
  <si>
    <t>System will display error message indicating "No details found for this accounts !!!"</t>
  </si>
  <si>
    <t>FT-M19</t>
  </si>
  <si>
    <t>Funds cannot be transferred between not exist payer account number and exist payee account number</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</si>
  <si>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not exist payer account number
7. Enter exist payee account number
8. Enter amount
9. Click on Submit button</t>
    </r>
  </si>
  <si>
    <t>Username: Active Username
Password: Matching Password
Payer account number: Invalid Numbers
Payee account number: Valid Numbers
Amount: Sufficient Amount
Description: Characters</t>
  </si>
  <si>
    <t>FT-M20</t>
  </si>
  <si>
    <t>Funds cannot be transferred between exist payer account not associated with manager and different exist payee account number with sufficient amount</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</si>
  <si>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exist payer account number not associated with manager
7. Enter not exist payee account number
8. Enter sufficient amount
9. Click on Submit button</t>
    </r>
  </si>
  <si>
    <t>Username: Active Username
Password: Matching Password
Payer account number: Invalid Numbers
Payee account number: Enter Same Value
Amount: Sufficient Amount
Description: Characters</t>
  </si>
  <si>
    <t>FT-M21</t>
  </si>
  <si>
    <t>Funds cannot be transferred between exist payer account number and the same exist payee account number</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</si>
  <si>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exist payer account number
7. Enter exist payee account number to be the same exist payer account number
8. Enter amount
9. Click on Submit button</t>
    </r>
  </si>
  <si>
    <t>Username: Active Username
Password: Matching Password
Payer account number: Valid Numbers
Payee account number: Enter Same Value
Amount: Sufficient Amount
Description: Characters</t>
  </si>
  <si>
    <t>System will display error message indicating "Accounts cannot be the same"</t>
  </si>
  <si>
    <t>The system accepts the operation and did not display any error message</t>
  </si>
  <si>
    <t>FT-M22</t>
  </si>
  <si>
    <t>Funds can be transferred between exist payer account number associated with manager and different exist payee account number with not sufficient amount</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</si>
  <si>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exist payer account number associated with manager
7. Enter exist payee account number
8. Enter not sufficient amount
9. Click on Submit button</t>
    </r>
  </si>
  <si>
    <t>Username: Active Username
Password: Matching Password
Payer account number: Valid Numbers
Payee account number: Valid Numbers
Amount:  Not Sufficient Amount
Description: Characters</t>
  </si>
  <si>
    <t>System will display error message indicating "You cant Transfer your account balance is low!!!"</t>
  </si>
  <si>
    <t>FT-M23</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</si>
  <si>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exist payer account number associated with manager
7. Enter exist payee account number
8. Enter sufficient amount
9. Click on Reset button</t>
    </r>
  </si>
  <si>
    <t>Username: Active Username
Password: Matching Password
Payer account number: Valid Numbers
Payee account number: Valid Numbers
Amount: Sufficient Amount
Description: Characters</t>
  </si>
  <si>
    <t>FT-C01</t>
  </si>
  <si>
    <t>User must be registered as a Customer</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</si>
  <si>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Numbers in Payer Account number field
7. Press TAB and move to next field</t>
    </r>
  </si>
  <si>
    <t>FT-C02</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</si>
  <si>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Characaters in Payer Account number field
7. Press TAB and move to next field</t>
    </r>
  </si>
  <si>
    <t>FT-C03</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</si>
  <si>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special characters in Payer Account number field
7. Press TAB and move to next field</t>
    </r>
  </si>
  <si>
    <t>FT-C04</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</si>
  <si>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Leave Payer Account number blank
7. Press TAB and move to next field</t>
    </r>
  </si>
  <si>
    <t>FT-C05</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</si>
  <si>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space in first character of Payer Account number field
7. Press TAB and move to next field</t>
    </r>
  </si>
  <si>
    <t>FT-C06</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</si>
  <si>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Numbers in Payee Account number field
7. Press TAB and move to next field</t>
    </r>
  </si>
  <si>
    <t>FT-C07</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</si>
  <si>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Characaters in Payee Account number field
7. Press TAB and move to next field</t>
    </r>
  </si>
  <si>
    <t>FT-C08</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</si>
  <si>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special characters in Payee Account number field
7. Press TAB and move to next field</t>
    </r>
  </si>
  <si>
    <t>FT-C09</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</si>
  <si>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Leave Payee Account number blank
7. Press TAB and move to next field</t>
    </r>
  </si>
  <si>
    <t>FT-C10</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</si>
  <si>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space in first character of Payee Account number field
7. Press TAB and move to next field</t>
    </r>
  </si>
  <si>
    <t>FT-C11</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</si>
  <si>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Numbers in Amount field
7. Press TAB and move to next field</t>
    </r>
  </si>
  <si>
    <t>FT-C12</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</si>
  <si>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Characaters in Amount field
7. Press TAB and move to next field</t>
    </r>
  </si>
  <si>
    <t>FT-C13</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</si>
  <si>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special characters in Amount field
7. Press TAB and move to next field</t>
    </r>
  </si>
  <si>
    <t>FT-C14</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</si>
  <si>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Leave Amount blank
7. Press TAB and move to next field</t>
    </r>
  </si>
  <si>
    <t>FT-C15</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</si>
  <si>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space in first character of Amount field
7. Press TAB and move to next field</t>
    </r>
  </si>
  <si>
    <t>FT-C16</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</si>
  <si>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Leave Description Field Empty
7. Press TAB and move to next field</t>
    </r>
  </si>
  <si>
    <t>FT-C17</t>
  </si>
  <si>
    <t>Funds can be transferred between exist payer account number related with customer and different exist payee account number with sufficient balance in payer account balance</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</si>
  <si>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exist payer account number associated with customer
7. Enter exist payee account number different from payer account number
8. Enter sufficient amount
9. Click on Submit button</t>
    </r>
  </si>
  <si>
    <t>The system did not display any details regarding the fund transfer</t>
  </si>
  <si>
    <t>FT-C18</t>
  </si>
  <si>
    <t>Funds cannot be transferred between exist payer account number related with customer and not exist payee account number</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</si>
  <si>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exist payer account number associated with customer
7. Enter not exist payee account number
8. Enter sufficient amount
9. Click on Submit button</t>
    </r>
  </si>
  <si>
    <t>FT-C19</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</si>
  <si>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not exist payer account number
7. Enter exist payee account number
8. Enter amount
9. Click on Submit button</t>
    </r>
  </si>
  <si>
    <t>FT-C20</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</si>
  <si>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exist payer account number not associated with manager
7. Enter not exist payee account number
8. Enter sufficient amount
9. Click on Submit button</t>
    </r>
  </si>
  <si>
    <t>The system accepts the transaction and displays a message about the fund transfer</t>
  </si>
  <si>
    <t>FT-C21</t>
  </si>
  <si>
    <t>Funds cannot be transferred between exist payer account related with customer and different exist payee account number with not sufficient amount</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</si>
  <si>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exist payer account number
7. Enter exist payee account number to be the same exist payer account number
8. Enter amount
9. Click on Submit button</t>
    </r>
  </si>
  <si>
    <t>System will display error message indicating "the fund transfer is insufficient amount"</t>
  </si>
  <si>
    <t>FT-C22</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</si>
  <si>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"Fund Transfer" Page
6. Enter exist payer account number associated with manager
7. Enter exist payee account number
8. Enter sufficient amount
9. Click on Reset button</t>
    </r>
  </si>
  <si>
    <t>Verify Manager Logout</t>
  </si>
  <si>
    <t>Manager logged in successfully</t>
  </si>
  <si>
    <t>Verify Manager can logout successfully</t>
  </si>
  <si>
    <r>
      <rPr>
        <rFont val="Calibri"/>
        <sz val="13.0"/>
      </rPr>
      <t xml:space="preserve">1. Open Website via
</t>
    </r>
    <r>
      <rPr>
        <rFont val="Calibri"/>
        <color rgb="FF1155CC"/>
        <sz val="13.0"/>
        <u/>
      </rPr>
      <t>https://demo.guru99.com/V1/</t>
    </r>
    <r>
      <rPr>
        <rFont val="Calibri"/>
        <sz val="13.0"/>
      </rPr>
      <t xml:space="preserve">
2. Enter active username
3. Enter matching password
4. Click on login button
5. Click Logout button</t>
    </r>
  </si>
  <si>
    <t>Manager should be logged out successfully and redirected to Login Page</t>
  </si>
  <si>
    <t>Verify Browser Back Button after Manager Logout</t>
  </si>
  <si>
    <t>Verify Manager cannot access secured pages after logout using browser back button</t>
  </si>
  <si>
    <r>
      <rPr>
        <rFont val="Calibri"/>
        <sz val="13.0"/>
      </rPr>
      <t xml:space="preserve">1. Open Website via
</t>
    </r>
    <r>
      <rPr>
        <rFont val="Calibri"/>
        <color rgb="FF1155CC"/>
        <sz val="13.0"/>
        <u/>
      </rPr>
      <t>https://demo.guru99.com/V1/</t>
    </r>
    <r>
      <rPr>
        <rFont val="Calibri"/>
        <sz val="13.0"/>
      </rPr>
      <t xml:space="preserve">
2. Enter active username
3. Enter matching password
4. Click on login button
5. Click Logout button
6. Click Browser Back Button</t>
    </r>
  </si>
  <si>
    <t>Manager should not access secured pages and should be redirected to Login Page</t>
  </si>
  <si>
    <t>Verify Direct URL Access after Manager Logout</t>
  </si>
  <si>
    <t>Verify Manager cannot access dashboard using direct URL after logout</t>
  </si>
  <si>
    <r>
      <rPr>
        <rFont val="Calibri"/>
        <sz val="13.0"/>
      </rPr>
      <t xml:space="preserve">1. Open Website via
</t>
    </r>
    <r>
      <rPr>
        <rFont val="Calibri"/>
        <color rgb="FF1155CC"/>
        <sz val="13.0"/>
        <u/>
      </rPr>
      <t>https://demo.guru99.com/V1/</t>
    </r>
    <r>
      <rPr>
        <rFont val="Calibri"/>
        <sz val="13.0"/>
      </rPr>
      <t xml:space="preserve">
2. Enter active username
3. Enter matching password
4. Click on login button
5. Copy Manager Dashboard URL
6. Click Logout button
7. Paste URL in browser</t>
    </r>
  </si>
  <si>
    <t>Access should be denied and user redirected to Login Page</t>
  </si>
  <si>
    <t>Verify Page Refresh after Manager Logout</t>
  </si>
  <si>
    <t>Verify session termination after logout and page refresh</t>
  </si>
  <si>
    <r>
      <rPr>
        <rFont val="Calibri"/>
        <sz val="13.0"/>
      </rPr>
      <t xml:space="preserve">1. Open Website via
</t>
    </r>
    <r>
      <rPr>
        <rFont val="Calibri"/>
        <color rgb="FF1155CC"/>
        <sz val="13.0"/>
        <u/>
      </rPr>
      <t>https://demo.guru99.com/V1/</t>
    </r>
    <r>
      <rPr>
        <rFont val="Calibri"/>
        <sz val="13.0"/>
      </rPr>
      <t xml:space="preserve">
2. Enter active username
3. Enter matching password
4. Click on login button
5. Click Logout button
3. Refresh browser</t>
    </r>
  </si>
  <si>
    <t>Manager should remain logged out and not regain access to the application</t>
  </si>
  <si>
    <t>Verify Customer Logout</t>
  </si>
  <si>
    <t>Customer logged in successfully</t>
  </si>
  <si>
    <t>Verify Customer can logout successfully</t>
  </si>
  <si>
    <r>
      <rPr>
        <rFont val="Calibri"/>
        <sz val="13.0"/>
      </rPr>
      <t xml:space="preserve">1. Open Website via
</t>
    </r>
    <r>
      <rPr>
        <rFont val="Calibri"/>
        <color rgb="FF1155CC"/>
        <sz val="13.0"/>
        <u/>
      </rPr>
      <t>https://demo.guru99.com/V1/</t>
    </r>
    <r>
      <rPr>
        <rFont val="Calibri"/>
        <sz val="13.0"/>
      </rPr>
      <t xml:space="preserve">
2. Enter active username
3. Enter matching password
4. Click on login button
5. Click Logout button</t>
    </r>
  </si>
  <si>
    <t>Customer should be logged out successfully and redirected to Login Page</t>
  </si>
  <si>
    <t>Verify Browser Back Button after Customer Logout</t>
  </si>
  <si>
    <t>Verify Customer cannot access secured pages after logout using browser back button</t>
  </si>
  <si>
    <r>
      <rPr>
        <rFont val="Calibri"/>
        <sz val="13.0"/>
      </rPr>
      <t xml:space="preserve">1. Open Website via
</t>
    </r>
    <r>
      <rPr>
        <rFont val="Calibri"/>
        <color rgb="FF1155CC"/>
        <sz val="13.0"/>
        <u/>
      </rPr>
      <t>https://demo.guru99.com/V1/</t>
    </r>
    <r>
      <rPr>
        <rFont val="Calibri"/>
        <sz val="13.0"/>
      </rPr>
      <t xml:space="preserve">
2. Enter active username
3. Enter matching password
4. Click on login button
5. Click Logout button
6. Click Browser Back Button</t>
    </r>
  </si>
  <si>
    <t>Customer should not access secured pages and should be redirected to Login Page</t>
  </si>
  <si>
    <t>Verify Direct URL Access after Customer Logout</t>
  </si>
  <si>
    <t>Verify Customer cannot access dashboard using direct URL after logout</t>
  </si>
  <si>
    <r>
      <rPr>
        <rFont val="Calibri"/>
        <sz val="13.0"/>
      </rPr>
      <t xml:space="preserve">1. Open Website via
</t>
    </r>
    <r>
      <rPr>
        <rFont val="Calibri"/>
        <color rgb="FF1155CC"/>
        <sz val="13.0"/>
        <u/>
      </rPr>
      <t>https://demo.guru99.com/V1/</t>
    </r>
    <r>
      <rPr>
        <rFont val="Calibri"/>
        <sz val="13.0"/>
      </rPr>
      <t xml:space="preserve">
2. Enter active username
3. Enter matching password
4. Click on login button
5. Copy Manager Dashboard URL
6. Click Logout button
7. Paste URL in browser</t>
    </r>
  </si>
  <si>
    <t>Verify Page Refresh after Customer Logout</t>
  </si>
  <si>
    <r>
      <rPr>
        <rFont val="Calibri"/>
        <sz val="13.0"/>
      </rPr>
      <t xml:space="preserve">1. Open Website via
</t>
    </r>
    <r>
      <rPr>
        <rFont val="Calibri"/>
        <color rgb="FF1155CC"/>
        <sz val="13.0"/>
        <u/>
      </rPr>
      <t>https://demo.guru99.com/V1/</t>
    </r>
    <r>
      <rPr>
        <rFont val="Calibri"/>
        <sz val="13.0"/>
      </rPr>
      <t xml:space="preserve">
2. Enter active username
3. Enter matching password
4. Click on login button
5. Click Logout button
3. Refresh browser</t>
    </r>
  </si>
  <si>
    <t>Customer should remain logged out and not regain access to the application</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</si>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</sst>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22.0"/>
      <color rgb="FFFFFFFF"/>
      <name val="Calibri"/>
    </font>
    <font/>
    <font>
      <sz val="11.0"/>
      <color rgb="FF000000"/>
      <name val="Calibri"/>
    </font>
    <font>
      <b/>
      <sz val="18.0"/>
      <color rgb="FFFFFFFF"/>
      <name val="Calibri"/>
    </font>
    <font>
      <b/>
      <sz val="18.0"/>
      <color theme="1"/>
      <name val="Calibri"/>
    </font>
    <font>
      <sz val="15.0"/>
      <color rgb="FF000000"/>
      <name val="Calibri"/>
    </font>
    <font>
      <color theme="1"/>
      <name val="Arial"/>
      <scheme val="minor"/>
    </font>
    <font>
      <b/>
      <sz val="14.0"/>
      <color theme="1"/>
      <name val="Calibri"/>
    </font>
    <font>
      <sz val="13.0"/>
      <color rgb="FF000000"/>
      <name val="Calibri"/>
    </font>
    <font>
      <u/>
      <sz val="13.0"/>
      <color rgb="FF000000"/>
      <name val="Calibri"/>
    </font>
    <font>
      <sz val="13.0"/>
      <color theme="1"/>
      <name val="Calibri"/>
    </font>
    <font>
      <b/>
      <color theme="1"/>
      <name val="Arial"/>
      <scheme val="minor"/>
    </font>
    <font>
      <b/>
      <sz val="14.0"/>
      <color rgb="FF000000"/>
      <name val="Calibri"/>
    </font>
    <font>
      <sz val="14.0"/>
      <color theme="1"/>
      <name val="Calibri"/>
    </font>
    <font>
      <u/>
      <sz val="13.0"/>
      <color rgb="FF0000FF"/>
      <name val="Calibri"/>
    </font>
    <font>
      <sz val="13.0"/>
      <color theme="1"/>
      <name val="Arial"/>
    </font>
    <font>
      <sz val="13.0"/>
      <color theme="1"/>
      <name val="Arial"/>
      <scheme val="minor"/>
    </font>
    <font>
      <sz val="14.0"/>
      <color theme="1"/>
      <name val="Arial"/>
      <scheme val="minor"/>
    </font>
  </fonts>
  <fills count="6">
    <fill>
      <patternFill patternType="none"/>
    </fill>
    <fill>
      <patternFill patternType="lightGray"/>
    </fill>
    <fill>
      <patternFill patternType="solid">
        <fgColor rgb="FF1F4E78"/>
        <bgColor rgb="FF1F4E78"/>
      </patternFill>
    </fill>
    <fill>
      <patternFill patternType="solid">
        <fgColor rgb="FFD9EAD3"/>
        <bgColor rgb="FFD9EAD3"/>
      </patternFill>
    </fill>
    <fill>
      <patternFill patternType="solid">
        <fgColor rgb="FFE7E6E6"/>
        <bgColor rgb="FFE7E6E6"/>
      </patternFill>
    </fill>
    <fill>
      <patternFill patternType="solid">
        <fgColor rgb="FFCCCCCC"/>
        <bgColor rgb="FFCCCCCC"/>
      </patternFill>
    </fill>
  </fills>
  <borders count="1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textRotation="0" vertical="center" wrapText="1"/>
    </xf>
    <xf borderId="2" fillId="0" fontId="2" numFmtId="0" xfId="0" applyBorder="1" applyFont="1"/>
    <xf borderId="3" fillId="0" fontId="3" numFmtId="0" xfId="0" applyAlignment="1" applyBorder="1" applyFont="1">
      <alignment horizontal="center" shrinkToFit="0" textRotation="0" vertical="center" wrapText="1"/>
    </xf>
    <xf borderId="4" fillId="0" fontId="2" numFmtId="0" xfId="0" applyBorder="1" applyFont="1"/>
    <xf borderId="5" fillId="0" fontId="2" numFmtId="0" xfId="0" applyBorder="1" applyFont="1"/>
    <xf borderId="0" fillId="0" fontId="3" numFmtId="0" xfId="0" applyAlignment="1" applyFont="1">
      <alignment horizontal="center" shrinkToFit="0" textRotation="0" vertical="center" wrapText="1"/>
    </xf>
    <xf borderId="0" fillId="0" fontId="4" numFmtId="0" xfId="0" applyAlignment="1" applyFont="1">
      <alignment horizontal="center" readingOrder="0" shrinkToFit="0" textRotation="0" vertical="center" wrapText="1"/>
    </xf>
    <xf borderId="6" fillId="0" fontId="2" numFmtId="0" xfId="0" applyBorder="1" applyFont="1"/>
    <xf borderId="7" fillId="0" fontId="2" numFmtId="0" xfId="0" applyBorder="1" applyFont="1"/>
    <xf borderId="8" fillId="3" fontId="5" numFmtId="0" xfId="0" applyAlignment="1" applyBorder="1" applyFill="1" applyFont="1">
      <alignment horizontal="center" readingOrder="0" shrinkToFit="0" textRotation="0" vertical="center" wrapText="1"/>
    </xf>
    <xf borderId="8" fillId="0" fontId="6" numFmtId="0" xfId="0" applyAlignment="1" applyBorder="1" applyFont="1">
      <alignment horizontal="center" readingOrder="0" shrinkToFit="0" textRotation="0" vertical="center" wrapText="1"/>
    </xf>
    <xf borderId="0" fillId="0" fontId="7" numFmtId="0" xfId="0" applyAlignment="1" applyFont="1">
      <alignment horizontal="center" shrinkToFit="0" textRotation="0" vertical="center" wrapText="1"/>
    </xf>
    <xf borderId="9" fillId="0" fontId="2" numFmtId="0" xfId="0" applyBorder="1" applyFont="1"/>
    <xf borderId="10" fillId="0" fontId="2" numFmtId="0" xfId="0" applyBorder="1" applyFont="1"/>
    <xf borderId="11" fillId="0" fontId="2" numFmtId="0" xfId="0" applyBorder="1" applyFont="1"/>
    <xf borderId="3" fillId="0" fontId="7" numFmtId="0" xfId="0" applyAlignment="1" applyBorder="1" applyFont="1">
      <alignment horizontal="center" shrinkToFit="0" textRotation="0" vertical="center" wrapText="1"/>
    </xf>
    <xf borderId="8" fillId="4" fontId="8" numFmtId="0" xfId="0" applyAlignment="1" applyBorder="1" applyFill="1" applyFont="1">
      <alignment horizontal="center" shrinkToFit="0" textRotation="0" vertical="center" wrapText="1"/>
    </xf>
    <xf borderId="8" fillId="4" fontId="8" numFmtId="0" xfId="0" applyAlignment="1" applyBorder="1" applyFont="1">
      <alignment horizontal="center" readingOrder="0" shrinkToFit="0" textRotation="0" vertical="center" wrapText="1"/>
    </xf>
    <xf borderId="0" fillId="0" fontId="8" numFmtId="0" xfId="0" applyAlignment="1" applyFont="1">
      <alignment horizontal="center" shrinkToFit="0" textRotation="0" vertical="center" wrapText="1"/>
    </xf>
    <xf borderId="8" fillId="0" fontId="9" numFmtId="0" xfId="0" applyAlignment="1" applyBorder="1" applyFont="1">
      <alignment horizontal="center" readingOrder="0" shrinkToFit="0" textRotation="0" vertical="center" wrapText="1"/>
    </xf>
    <xf borderId="12" fillId="0" fontId="9" numFmtId="0" xfId="0" applyAlignment="1" applyBorder="1" applyFont="1">
      <alignment horizontal="center" readingOrder="0" shrinkToFit="0" textRotation="0" vertical="center" wrapText="1"/>
    </xf>
    <xf borderId="8" fillId="0" fontId="10" numFmtId="0" xfId="0" applyAlignment="1" applyBorder="1" applyFont="1">
      <alignment horizontal="center" readingOrder="0" shrinkToFit="0" textRotation="0" vertical="center" wrapText="1"/>
    </xf>
    <xf borderId="8" fillId="0" fontId="11" numFmtId="0" xfId="0" applyAlignment="1" applyBorder="1" applyFont="1">
      <alignment horizontal="center" readingOrder="0" shrinkToFit="0" textRotation="0" vertical="center" wrapText="1"/>
    </xf>
    <xf borderId="8" fillId="0" fontId="11" numFmtId="0" xfId="0" applyAlignment="1" applyBorder="1" applyFont="1">
      <alignment horizontal="center" shrinkToFit="0" textRotation="0" vertical="center" wrapText="1"/>
    </xf>
    <xf borderId="0" fillId="0" fontId="11" numFmtId="0" xfId="0" applyAlignment="1" applyFont="1">
      <alignment horizontal="center" shrinkToFit="0" textRotation="0" vertical="center" wrapText="1"/>
    </xf>
    <xf borderId="0" fillId="0" fontId="12" numFmtId="0" xfId="0" applyAlignment="1" applyFont="1">
      <alignment horizontal="center" readingOrder="0" shrinkToFit="0" textRotation="0" vertical="center" wrapText="1"/>
    </xf>
    <xf borderId="13" fillId="0" fontId="2" numFmtId="0" xfId="0" applyBorder="1" applyFont="1"/>
    <xf borderId="8" fillId="0" fontId="9" numFmtId="0" xfId="0" applyAlignment="1" applyBorder="1" applyFont="1">
      <alignment horizontal="center" shrinkToFit="0" textRotation="0" vertical="center" wrapText="1"/>
    </xf>
    <xf borderId="0" fillId="0" fontId="7" numFmtId="0" xfId="0" applyAlignment="1" applyFont="1">
      <alignment horizontal="center" readingOrder="0" shrinkToFit="0" textRotation="0" vertical="center" wrapText="1"/>
    </xf>
    <xf borderId="14" fillId="0" fontId="2" numFmtId="0" xfId="0" applyBorder="1" applyFont="1"/>
    <xf borderId="0" fillId="0" fontId="12"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8" fillId="4" fontId="13" numFmtId="0" xfId="0" applyAlignment="1" applyBorder="1" applyFont="1">
      <alignment horizontal="center" readingOrder="0" shrinkToFit="0" textRotation="0" vertical="center" wrapText="1"/>
    </xf>
    <xf borderId="0" fillId="0" fontId="11" numFmtId="0" xfId="0" applyFont="1"/>
    <xf borderId="0" fillId="0" fontId="14" numFmtId="0" xfId="0" applyAlignment="1" applyFont="1">
      <alignment horizontal="center" shrinkToFit="0" textRotation="0" vertical="center" wrapText="1"/>
    </xf>
    <xf borderId="12" fillId="0" fontId="11" numFmtId="0" xfId="0" applyAlignment="1" applyBorder="1" applyFont="1">
      <alignment horizontal="center" shrinkToFit="0" textRotation="0" vertical="center" wrapText="1"/>
    </xf>
    <xf borderId="8" fillId="0" fontId="15" numFmtId="0" xfId="0" applyAlignment="1" applyBorder="1" applyFont="1">
      <alignment horizontal="center" readingOrder="0" shrinkToFit="0" textRotation="0" vertical="center" wrapText="1"/>
    </xf>
    <xf borderId="8" fillId="0" fontId="16" numFmtId="0" xfId="0" applyAlignment="1" applyBorder="1" applyFont="1">
      <alignment horizontal="center" shrinkToFit="0" vertical="center" wrapText="1"/>
    </xf>
    <xf borderId="0" fillId="0" fontId="17" numFmtId="0" xfId="0" applyAlignment="1" applyFont="1">
      <alignment horizontal="center" shrinkToFit="0" vertical="center" wrapText="1"/>
    </xf>
    <xf borderId="8" fillId="0" fontId="11" numFmtId="0" xfId="0" applyAlignment="1" applyBorder="1" applyFont="1">
      <alignment horizontal="center" shrinkToFit="0" vertical="center" wrapText="1"/>
    </xf>
    <xf borderId="0" fillId="0" fontId="18" numFmtId="0" xfId="0" applyAlignment="1" applyFont="1">
      <alignment horizontal="center" shrinkToFit="0" textRotation="0" vertical="center" wrapText="1"/>
    </xf>
    <xf borderId="8" fillId="0" fontId="16" numFmtId="0" xfId="0" applyAlignment="1" applyBorder="1" applyFont="1">
      <alignment horizontal="center" shrinkToFit="0" textRotation="0" vertical="center" wrapText="1"/>
    </xf>
    <xf borderId="0" fillId="0" fontId="17" numFmtId="0" xfId="0" applyAlignment="1" applyFont="1">
      <alignment horizontal="center" shrinkToFit="0" textRotation="0" vertical="center" wrapText="1"/>
    </xf>
    <xf borderId="12" fillId="0" fontId="11" numFmtId="0" xfId="0" applyAlignment="1" applyBorder="1" applyFont="1">
      <alignment horizontal="center" readingOrder="0" shrinkToFit="0" textRotation="0" vertical="center" wrapText="1"/>
    </xf>
    <xf borderId="8" fillId="0" fontId="11" numFmtId="0" xfId="0" applyAlignment="1" applyBorder="1" applyFont="1">
      <alignment horizontal="center" shrinkToFit="0" textRotation="0" vertical="center" wrapText="1"/>
    </xf>
    <xf borderId="0" fillId="0" fontId="11" numFmtId="0" xfId="0" applyAlignment="1" applyFont="1">
      <alignment horizontal="center" readingOrder="0" shrinkToFit="0" textRotation="0" vertical="center" wrapText="1"/>
    </xf>
    <xf borderId="0" fillId="0" fontId="8" numFmtId="0" xfId="0" applyAlignment="1" applyFont="1">
      <alignment horizontal="center" readingOrder="0" shrinkToFit="0" textRotation="0" vertical="center" wrapText="1"/>
    </xf>
    <xf borderId="0" fillId="5" fontId="8" numFmtId="0" xfId="0" applyAlignment="1" applyFill="1" applyFont="1">
      <alignment horizontal="center" shrinkToFit="0" textRotation="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xdr:row>
      <xdr:rowOff>0</xdr:rowOff>
    </xdr:from>
    <xdr:ext cx="390525" cy="200025"/>
    <xdr:pic>
      <xdr:nvPicPr>
        <xdr:cNvPr id="0" name="image2.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xdr:row>
      <xdr:rowOff>0</xdr:rowOff>
    </xdr:from>
    <xdr:ext cx="390525" cy="200025"/>
    <xdr:pic>
      <xdr:nvPicPr>
        <xdr:cNvPr id="0" name="image1.png" title="صورة"/>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guru99.com/" TargetMode="External"/><Relationship Id="rId42" Type="http://schemas.openxmlformats.org/officeDocument/2006/relationships/hyperlink" Target="https://www.guru99.com/" TargetMode="External"/><Relationship Id="rId41" Type="http://schemas.openxmlformats.org/officeDocument/2006/relationships/hyperlink" Target="https://www.guru99.com/" TargetMode="External"/><Relationship Id="rId44" Type="http://schemas.openxmlformats.org/officeDocument/2006/relationships/hyperlink" Target="https://www.guru99.com/" TargetMode="External"/><Relationship Id="rId43" Type="http://schemas.openxmlformats.org/officeDocument/2006/relationships/hyperlink" Target="https://www.guru99.com/" TargetMode="External"/><Relationship Id="rId46" Type="http://schemas.openxmlformats.org/officeDocument/2006/relationships/hyperlink" Target="https://www.guru99.com/" TargetMode="External"/><Relationship Id="rId45" Type="http://schemas.openxmlformats.org/officeDocument/2006/relationships/hyperlink" Target="https://www.guru99.com/" TargetMode="External"/><Relationship Id="rId1" Type="http://schemas.openxmlformats.org/officeDocument/2006/relationships/hyperlink" Target="https://www.guru99.com/" TargetMode="External"/><Relationship Id="rId2" Type="http://schemas.openxmlformats.org/officeDocument/2006/relationships/hyperlink" Target="https://www.guru99.com/" TargetMode="External"/><Relationship Id="rId3" Type="http://schemas.openxmlformats.org/officeDocument/2006/relationships/hyperlink" Target="https://www.guru99.com/" TargetMode="External"/><Relationship Id="rId4" Type="http://schemas.openxmlformats.org/officeDocument/2006/relationships/hyperlink" Target="https://www.guru99.com/" TargetMode="External"/><Relationship Id="rId9" Type="http://schemas.openxmlformats.org/officeDocument/2006/relationships/hyperlink" Target="https://www.guru99.com/" TargetMode="External"/><Relationship Id="rId48" Type="http://schemas.openxmlformats.org/officeDocument/2006/relationships/hyperlink" Target="https://www.guru99.com/" TargetMode="External"/><Relationship Id="rId47" Type="http://schemas.openxmlformats.org/officeDocument/2006/relationships/hyperlink" Target="https://www.guru99.com/" TargetMode="External"/><Relationship Id="rId49" Type="http://schemas.openxmlformats.org/officeDocument/2006/relationships/hyperlink" Target="https://www.guru99.com/" TargetMode="External"/><Relationship Id="rId5" Type="http://schemas.openxmlformats.org/officeDocument/2006/relationships/hyperlink" Target="https://www.guru99.com/" TargetMode="External"/><Relationship Id="rId6" Type="http://schemas.openxmlformats.org/officeDocument/2006/relationships/hyperlink" Target="https://www.guru99.com/" TargetMode="External"/><Relationship Id="rId7" Type="http://schemas.openxmlformats.org/officeDocument/2006/relationships/hyperlink" Target="https://www.guru99.com/" TargetMode="External"/><Relationship Id="rId8" Type="http://schemas.openxmlformats.org/officeDocument/2006/relationships/hyperlink" Target="https://www.guru99.com/" TargetMode="External"/><Relationship Id="rId31" Type="http://schemas.openxmlformats.org/officeDocument/2006/relationships/hyperlink" Target="https://www.guru99.com/" TargetMode="External"/><Relationship Id="rId30" Type="http://schemas.openxmlformats.org/officeDocument/2006/relationships/hyperlink" Target="https://www.guru99.com/" TargetMode="External"/><Relationship Id="rId33" Type="http://schemas.openxmlformats.org/officeDocument/2006/relationships/hyperlink" Target="https://www.guru99.com/" TargetMode="External"/><Relationship Id="rId32" Type="http://schemas.openxmlformats.org/officeDocument/2006/relationships/hyperlink" Target="https://www.guru99.com/" TargetMode="External"/><Relationship Id="rId35" Type="http://schemas.openxmlformats.org/officeDocument/2006/relationships/hyperlink" Target="https://www.guru99.com/" TargetMode="External"/><Relationship Id="rId34" Type="http://schemas.openxmlformats.org/officeDocument/2006/relationships/hyperlink" Target="https://www.guru99.com/" TargetMode="External"/><Relationship Id="rId37" Type="http://schemas.openxmlformats.org/officeDocument/2006/relationships/hyperlink" Target="https://www.guru99.com/" TargetMode="External"/><Relationship Id="rId36" Type="http://schemas.openxmlformats.org/officeDocument/2006/relationships/hyperlink" Target="https://www.guru99.com/" TargetMode="External"/><Relationship Id="rId39" Type="http://schemas.openxmlformats.org/officeDocument/2006/relationships/hyperlink" Target="https://www.guru99.com/" TargetMode="External"/><Relationship Id="rId38" Type="http://schemas.openxmlformats.org/officeDocument/2006/relationships/hyperlink" Target="https://www.guru99.com/" TargetMode="External"/><Relationship Id="rId20" Type="http://schemas.openxmlformats.org/officeDocument/2006/relationships/hyperlink" Target="https://www.guru99.com/" TargetMode="External"/><Relationship Id="rId22" Type="http://schemas.openxmlformats.org/officeDocument/2006/relationships/hyperlink" Target="https://www.guru99.com/" TargetMode="External"/><Relationship Id="rId21" Type="http://schemas.openxmlformats.org/officeDocument/2006/relationships/hyperlink" Target="https://www.guru99.com/" TargetMode="External"/><Relationship Id="rId24" Type="http://schemas.openxmlformats.org/officeDocument/2006/relationships/hyperlink" Target="https://www.guru99.com/" TargetMode="External"/><Relationship Id="rId23" Type="http://schemas.openxmlformats.org/officeDocument/2006/relationships/hyperlink" Target="https://www.guru99.com/" TargetMode="External"/><Relationship Id="rId60" Type="http://schemas.openxmlformats.org/officeDocument/2006/relationships/drawing" Target="../drawings/drawing2.xml"/><Relationship Id="rId26" Type="http://schemas.openxmlformats.org/officeDocument/2006/relationships/hyperlink" Target="https://www.guru99.com/" TargetMode="External"/><Relationship Id="rId25" Type="http://schemas.openxmlformats.org/officeDocument/2006/relationships/hyperlink" Target="https://www.guru99.com/" TargetMode="External"/><Relationship Id="rId28" Type="http://schemas.openxmlformats.org/officeDocument/2006/relationships/hyperlink" Target="https://www.guru99.com/" TargetMode="External"/><Relationship Id="rId27" Type="http://schemas.openxmlformats.org/officeDocument/2006/relationships/hyperlink" Target="https://www.guru99.com/" TargetMode="External"/><Relationship Id="rId29" Type="http://schemas.openxmlformats.org/officeDocument/2006/relationships/hyperlink" Target="https://www.guru99.com/" TargetMode="External"/><Relationship Id="rId51" Type="http://schemas.openxmlformats.org/officeDocument/2006/relationships/hyperlink" Target="https://www.guru99.com/" TargetMode="External"/><Relationship Id="rId50" Type="http://schemas.openxmlformats.org/officeDocument/2006/relationships/hyperlink" Target="https://www.guru99.com/" TargetMode="External"/><Relationship Id="rId53" Type="http://schemas.openxmlformats.org/officeDocument/2006/relationships/hyperlink" Target="https://www.guru99.com/" TargetMode="External"/><Relationship Id="rId52" Type="http://schemas.openxmlformats.org/officeDocument/2006/relationships/hyperlink" Target="https://www.guru99.com/" TargetMode="External"/><Relationship Id="rId11" Type="http://schemas.openxmlformats.org/officeDocument/2006/relationships/hyperlink" Target="https://www.guru99.com/" TargetMode="External"/><Relationship Id="rId55" Type="http://schemas.openxmlformats.org/officeDocument/2006/relationships/hyperlink" Target="https://www.guru99.com/" TargetMode="External"/><Relationship Id="rId10" Type="http://schemas.openxmlformats.org/officeDocument/2006/relationships/hyperlink" Target="https://www.guru99.com/" TargetMode="External"/><Relationship Id="rId54" Type="http://schemas.openxmlformats.org/officeDocument/2006/relationships/hyperlink" Target="https://www.guru99.com/" TargetMode="External"/><Relationship Id="rId13" Type="http://schemas.openxmlformats.org/officeDocument/2006/relationships/hyperlink" Target="https://www.guru99.com/" TargetMode="External"/><Relationship Id="rId57" Type="http://schemas.openxmlformats.org/officeDocument/2006/relationships/hyperlink" Target="https://www.guru99.com/" TargetMode="External"/><Relationship Id="rId12" Type="http://schemas.openxmlformats.org/officeDocument/2006/relationships/hyperlink" Target="https://www.guru99.com/" TargetMode="External"/><Relationship Id="rId56" Type="http://schemas.openxmlformats.org/officeDocument/2006/relationships/hyperlink" Target="https://www.guru99.com/" TargetMode="External"/><Relationship Id="rId15" Type="http://schemas.openxmlformats.org/officeDocument/2006/relationships/hyperlink" Target="https://www.guru99.com/" TargetMode="External"/><Relationship Id="rId59" Type="http://schemas.openxmlformats.org/officeDocument/2006/relationships/hyperlink" Target="https://www.guru99.com/" TargetMode="External"/><Relationship Id="rId14" Type="http://schemas.openxmlformats.org/officeDocument/2006/relationships/hyperlink" Target="https://www.guru99.com/" TargetMode="External"/><Relationship Id="rId58" Type="http://schemas.openxmlformats.org/officeDocument/2006/relationships/hyperlink" Target="https://www.guru99.com/" TargetMode="External"/><Relationship Id="rId17" Type="http://schemas.openxmlformats.org/officeDocument/2006/relationships/hyperlink" Target="https://www.guru99.com/" TargetMode="External"/><Relationship Id="rId16" Type="http://schemas.openxmlformats.org/officeDocument/2006/relationships/hyperlink" Target="https://www.guru99.com/" TargetMode="External"/><Relationship Id="rId19" Type="http://schemas.openxmlformats.org/officeDocument/2006/relationships/hyperlink" Target="https://www.guru99.com/" TargetMode="External"/><Relationship Id="rId18" Type="http://schemas.openxmlformats.org/officeDocument/2006/relationships/hyperlink" Target="https://www.guru99.com/"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guru99.com/" TargetMode="External"/><Relationship Id="rId42" Type="http://schemas.openxmlformats.org/officeDocument/2006/relationships/hyperlink" Target="https://www.guru99.com/" TargetMode="External"/><Relationship Id="rId41" Type="http://schemas.openxmlformats.org/officeDocument/2006/relationships/hyperlink" Target="https://www.guru99.com/" TargetMode="External"/><Relationship Id="rId44" Type="http://schemas.openxmlformats.org/officeDocument/2006/relationships/hyperlink" Target="https://www.guru99.com/" TargetMode="External"/><Relationship Id="rId43" Type="http://schemas.openxmlformats.org/officeDocument/2006/relationships/hyperlink" Target="https://www.guru99.com/" TargetMode="External"/><Relationship Id="rId46" Type="http://schemas.openxmlformats.org/officeDocument/2006/relationships/hyperlink" Target="https://www.guru99.com/" TargetMode="External"/><Relationship Id="rId45" Type="http://schemas.openxmlformats.org/officeDocument/2006/relationships/hyperlink" Target="https://www.guru99.com/" TargetMode="External"/><Relationship Id="rId1" Type="http://schemas.openxmlformats.org/officeDocument/2006/relationships/hyperlink" Target="https://www.guru99.com/" TargetMode="External"/><Relationship Id="rId2" Type="http://schemas.openxmlformats.org/officeDocument/2006/relationships/hyperlink" Target="https://www.guru99.com/" TargetMode="External"/><Relationship Id="rId3" Type="http://schemas.openxmlformats.org/officeDocument/2006/relationships/hyperlink" Target="https://www.guru99.com/" TargetMode="External"/><Relationship Id="rId4" Type="http://schemas.openxmlformats.org/officeDocument/2006/relationships/hyperlink" Target="https://www.guru99.com/" TargetMode="External"/><Relationship Id="rId9" Type="http://schemas.openxmlformats.org/officeDocument/2006/relationships/hyperlink" Target="https://www.guru99.com/" TargetMode="External"/><Relationship Id="rId48" Type="http://schemas.openxmlformats.org/officeDocument/2006/relationships/hyperlink" Target="https://www.guru99.com/" TargetMode="External"/><Relationship Id="rId47" Type="http://schemas.openxmlformats.org/officeDocument/2006/relationships/hyperlink" Target="https://www.guru99.com/" TargetMode="External"/><Relationship Id="rId49" Type="http://schemas.openxmlformats.org/officeDocument/2006/relationships/hyperlink" Target="https://www.guru99.com/" TargetMode="External"/><Relationship Id="rId5" Type="http://schemas.openxmlformats.org/officeDocument/2006/relationships/hyperlink" Target="https://www.guru99.com/" TargetMode="External"/><Relationship Id="rId6" Type="http://schemas.openxmlformats.org/officeDocument/2006/relationships/hyperlink" Target="https://www.guru99.com/" TargetMode="External"/><Relationship Id="rId7" Type="http://schemas.openxmlformats.org/officeDocument/2006/relationships/hyperlink" Target="https://www.guru99.com/" TargetMode="External"/><Relationship Id="rId8" Type="http://schemas.openxmlformats.org/officeDocument/2006/relationships/hyperlink" Target="https://www.guru99.com/" TargetMode="External"/><Relationship Id="rId31" Type="http://schemas.openxmlformats.org/officeDocument/2006/relationships/hyperlink" Target="https://www.guru99.com/" TargetMode="External"/><Relationship Id="rId30" Type="http://schemas.openxmlformats.org/officeDocument/2006/relationships/hyperlink" Target="https://www.guru99.com/" TargetMode="External"/><Relationship Id="rId33" Type="http://schemas.openxmlformats.org/officeDocument/2006/relationships/hyperlink" Target="https://www.guru99.com/" TargetMode="External"/><Relationship Id="rId32" Type="http://schemas.openxmlformats.org/officeDocument/2006/relationships/hyperlink" Target="https://www.guru99.com/" TargetMode="External"/><Relationship Id="rId35" Type="http://schemas.openxmlformats.org/officeDocument/2006/relationships/hyperlink" Target="https://www.guru99.com/" TargetMode="External"/><Relationship Id="rId34" Type="http://schemas.openxmlformats.org/officeDocument/2006/relationships/hyperlink" Target="https://www.guru99.com/" TargetMode="External"/><Relationship Id="rId37" Type="http://schemas.openxmlformats.org/officeDocument/2006/relationships/hyperlink" Target="https://www.guru99.com/" TargetMode="External"/><Relationship Id="rId36" Type="http://schemas.openxmlformats.org/officeDocument/2006/relationships/hyperlink" Target="https://www.guru99.com/" TargetMode="External"/><Relationship Id="rId39" Type="http://schemas.openxmlformats.org/officeDocument/2006/relationships/hyperlink" Target="https://www.guru99.com/" TargetMode="External"/><Relationship Id="rId38" Type="http://schemas.openxmlformats.org/officeDocument/2006/relationships/hyperlink" Target="https://www.guru99.com/" TargetMode="External"/><Relationship Id="rId62" Type="http://schemas.openxmlformats.org/officeDocument/2006/relationships/drawing" Target="../drawings/drawing3.xml"/><Relationship Id="rId61" Type="http://schemas.openxmlformats.org/officeDocument/2006/relationships/hyperlink" Target="https://www.guru99.com/" TargetMode="External"/><Relationship Id="rId20" Type="http://schemas.openxmlformats.org/officeDocument/2006/relationships/hyperlink" Target="https://www.guru99.com/" TargetMode="External"/><Relationship Id="rId22" Type="http://schemas.openxmlformats.org/officeDocument/2006/relationships/hyperlink" Target="https://www.guru99.com/" TargetMode="External"/><Relationship Id="rId21" Type="http://schemas.openxmlformats.org/officeDocument/2006/relationships/hyperlink" Target="https://www.guru99.com/" TargetMode="External"/><Relationship Id="rId24" Type="http://schemas.openxmlformats.org/officeDocument/2006/relationships/hyperlink" Target="https://www.guru99.com/" TargetMode="External"/><Relationship Id="rId23" Type="http://schemas.openxmlformats.org/officeDocument/2006/relationships/hyperlink" Target="https://www.guru99.com/" TargetMode="External"/><Relationship Id="rId60" Type="http://schemas.openxmlformats.org/officeDocument/2006/relationships/hyperlink" Target="https://www.guru99.com/" TargetMode="External"/><Relationship Id="rId26" Type="http://schemas.openxmlformats.org/officeDocument/2006/relationships/hyperlink" Target="https://www.guru99.com/" TargetMode="External"/><Relationship Id="rId25" Type="http://schemas.openxmlformats.org/officeDocument/2006/relationships/hyperlink" Target="https://www.guru99.com/" TargetMode="External"/><Relationship Id="rId28" Type="http://schemas.openxmlformats.org/officeDocument/2006/relationships/hyperlink" Target="https://www.guru99.com/" TargetMode="External"/><Relationship Id="rId27" Type="http://schemas.openxmlformats.org/officeDocument/2006/relationships/hyperlink" Target="https://www.guru99.com/" TargetMode="External"/><Relationship Id="rId29" Type="http://schemas.openxmlformats.org/officeDocument/2006/relationships/hyperlink" Target="https://www.guru99.com/" TargetMode="External"/><Relationship Id="rId51" Type="http://schemas.openxmlformats.org/officeDocument/2006/relationships/hyperlink" Target="https://www.guru99.com/" TargetMode="External"/><Relationship Id="rId50" Type="http://schemas.openxmlformats.org/officeDocument/2006/relationships/hyperlink" Target="https://www.guru99.com/" TargetMode="External"/><Relationship Id="rId53" Type="http://schemas.openxmlformats.org/officeDocument/2006/relationships/hyperlink" Target="https://www.guru99.com/" TargetMode="External"/><Relationship Id="rId52" Type="http://schemas.openxmlformats.org/officeDocument/2006/relationships/hyperlink" Target="https://www.guru99.com/" TargetMode="External"/><Relationship Id="rId11" Type="http://schemas.openxmlformats.org/officeDocument/2006/relationships/hyperlink" Target="https://www.guru99.com/" TargetMode="External"/><Relationship Id="rId55" Type="http://schemas.openxmlformats.org/officeDocument/2006/relationships/hyperlink" Target="https://www.guru99.com/" TargetMode="External"/><Relationship Id="rId10" Type="http://schemas.openxmlformats.org/officeDocument/2006/relationships/hyperlink" Target="https://www.guru99.com/" TargetMode="External"/><Relationship Id="rId54" Type="http://schemas.openxmlformats.org/officeDocument/2006/relationships/hyperlink" Target="https://www.guru99.com/" TargetMode="External"/><Relationship Id="rId13" Type="http://schemas.openxmlformats.org/officeDocument/2006/relationships/hyperlink" Target="https://www.guru99.com/" TargetMode="External"/><Relationship Id="rId57" Type="http://schemas.openxmlformats.org/officeDocument/2006/relationships/hyperlink" Target="https://www.guru99.com/" TargetMode="External"/><Relationship Id="rId12" Type="http://schemas.openxmlformats.org/officeDocument/2006/relationships/hyperlink" Target="https://www.guru99.com/" TargetMode="External"/><Relationship Id="rId56" Type="http://schemas.openxmlformats.org/officeDocument/2006/relationships/hyperlink" Target="https://www.guru99.com/" TargetMode="External"/><Relationship Id="rId15" Type="http://schemas.openxmlformats.org/officeDocument/2006/relationships/hyperlink" Target="https://www.guru99.com/" TargetMode="External"/><Relationship Id="rId59" Type="http://schemas.openxmlformats.org/officeDocument/2006/relationships/hyperlink" Target="https://www.guru99.com/" TargetMode="External"/><Relationship Id="rId14" Type="http://schemas.openxmlformats.org/officeDocument/2006/relationships/hyperlink" Target="https://www.guru99.com/" TargetMode="External"/><Relationship Id="rId58" Type="http://schemas.openxmlformats.org/officeDocument/2006/relationships/hyperlink" Target="https://www.guru99.com/" TargetMode="External"/><Relationship Id="rId17" Type="http://schemas.openxmlformats.org/officeDocument/2006/relationships/hyperlink" Target="https://www.guru99.com/" TargetMode="External"/><Relationship Id="rId16" Type="http://schemas.openxmlformats.org/officeDocument/2006/relationships/hyperlink" Target="https://www.guru99.com/" TargetMode="External"/><Relationship Id="rId19" Type="http://schemas.openxmlformats.org/officeDocument/2006/relationships/hyperlink" Target="https://www.guru99.com/" TargetMode="External"/><Relationship Id="rId18" Type="http://schemas.openxmlformats.org/officeDocument/2006/relationships/hyperlink" Target="https://www.guru99.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guru99.com/" TargetMode="External"/><Relationship Id="rId2" Type="http://schemas.openxmlformats.org/officeDocument/2006/relationships/hyperlink" Target="https://www.guru99.com/" TargetMode="External"/><Relationship Id="rId3" Type="http://schemas.openxmlformats.org/officeDocument/2006/relationships/hyperlink" Target="https://www.guru99.com/" TargetMode="External"/><Relationship Id="rId4" Type="http://schemas.openxmlformats.org/officeDocument/2006/relationships/hyperlink" Target="https://www.guru99.com/" TargetMode="External"/><Relationship Id="rId9" Type="http://schemas.openxmlformats.org/officeDocument/2006/relationships/hyperlink" Target="https://www.guru99.com/" TargetMode="External"/><Relationship Id="rId5" Type="http://schemas.openxmlformats.org/officeDocument/2006/relationships/hyperlink" Target="https://www.guru99.com/" TargetMode="External"/><Relationship Id="rId6" Type="http://schemas.openxmlformats.org/officeDocument/2006/relationships/hyperlink" Target="https://www.guru99.com/" TargetMode="External"/><Relationship Id="rId7" Type="http://schemas.openxmlformats.org/officeDocument/2006/relationships/hyperlink" Target="https://www.guru99.com/" TargetMode="External"/><Relationship Id="rId8" Type="http://schemas.openxmlformats.org/officeDocument/2006/relationships/hyperlink" Target="https://www.guru99.com/" TargetMode="External"/><Relationship Id="rId20" Type="http://schemas.openxmlformats.org/officeDocument/2006/relationships/hyperlink" Target="https://www.guru99.com/" TargetMode="External"/><Relationship Id="rId21" Type="http://schemas.openxmlformats.org/officeDocument/2006/relationships/drawing" Target="../drawings/drawing4.xml"/><Relationship Id="rId11" Type="http://schemas.openxmlformats.org/officeDocument/2006/relationships/hyperlink" Target="https://www.guru99.com/" TargetMode="External"/><Relationship Id="rId10" Type="http://schemas.openxmlformats.org/officeDocument/2006/relationships/hyperlink" Target="https://www.guru99.com/" TargetMode="External"/><Relationship Id="rId13" Type="http://schemas.openxmlformats.org/officeDocument/2006/relationships/hyperlink" Target="https://www.guru99.com/" TargetMode="External"/><Relationship Id="rId12" Type="http://schemas.openxmlformats.org/officeDocument/2006/relationships/hyperlink" Target="https://www.guru99.com/" TargetMode="External"/><Relationship Id="rId15" Type="http://schemas.openxmlformats.org/officeDocument/2006/relationships/hyperlink" Target="https://www.guru99.com/" TargetMode="External"/><Relationship Id="rId14" Type="http://schemas.openxmlformats.org/officeDocument/2006/relationships/hyperlink" Target="https://www.guru99.com/" TargetMode="External"/><Relationship Id="rId17" Type="http://schemas.openxmlformats.org/officeDocument/2006/relationships/hyperlink" Target="https://www.guru99.com/" TargetMode="External"/><Relationship Id="rId16" Type="http://schemas.openxmlformats.org/officeDocument/2006/relationships/hyperlink" Target="https://www.guru99.com/" TargetMode="External"/><Relationship Id="rId19" Type="http://schemas.openxmlformats.org/officeDocument/2006/relationships/hyperlink" Target="https://www.guru99.com/" TargetMode="External"/><Relationship Id="rId18" Type="http://schemas.openxmlformats.org/officeDocument/2006/relationships/hyperlink" Target="https://www.guru99.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guru99.com/" TargetMode="External"/><Relationship Id="rId2" Type="http://schemas.openxmlformats.org/officeDocument/2006/relationships/hyperlink" Target="https://www.guru99.com/" TargetMode="External"/><Relationship Id="rId3" Type="http://schemas.openxmlformats.org/officeDocument/2006/relationships/hyperlink" Target="https://www.guru99.com/" TargetMode="External"/><Relationship Id="rId4" Type="http://schemas.openxmlformats.org/officeDocument/2006/relationships/hyperlink" Target="https://www.guru99.com/" TargetMode="External"/><Relationship Id="rId9" Type="http://schemas.openxmlformats.org/officeDocument/2006/relationships/hyperlink" Target="https://www.guru99.com/" TargetMode="External"/><Relationship Id="rId5" Type="http://schemas.openxmlformats.org/officeDocument/2006/relationships/hyperlink" Target="https://www.guru99.com/" TargetMode="External"/><Relationship Id="rId6" Type="http://schemas.openxmlformats.org/officeDocument/2006/relationships/hyperlink" Target="https://www.guru99.com/" TargetMode="External"/><Relationship Id="rId7" Type="http://schemas.openxmlformats.org/officeDocument/2006/relationships/hyperlink" Target="https://www.guru99.com/" TargetMode="External"/><Relationship Id="rId8" Type="http://schemas.openxmlformats.org/officeDocument/2006/relationships/hyperlink" Target="https://www.guru99.com/" TargetMode="External"/><Relationship Id="rId20" Type="http://schemas.openxmlformats.org/officeDocument/2006/relationships/hyperlink" Target="https://www.guru99.com/" TargetMode="External"/><Relationship Id="rId22" Type="http://schemas.openxmlformats.org/officeDocument/2006/relationships/hyperlink" Target="https://www.guru99.com/" TargetMode="External"/><Relationship Id="rId21" Type="http://schemas.openxmlformats.org/officeDocument/2006/relationships/hyperlink" Target="https://www.guru99.com/" TargetMode="External"/><Relationship Id="rId24" Type="http://schemas.openxmlformats.org/officeDocument/2006/relationships/hyperlink" Target="https://www.guru99.com/" TargetMode="External"/><Relationship Id="rId23" Type="http://schemas.openxmlformats.org/officeDocument/2006/relationships/hyperlink" Target="https://www.guru99.com/" TargetMode="External"/><Relationship Id="rId26" Type="http://schemas.openxmlformats.org/officeDocument/2006/relationships/hyperlink" Target="https://www.guru99.com/" TargetMode="External"/><Relationship Id="rId25" Type="http://schemas.openxmlformats.org/officeDocument/2006/relationships/hyperlink" Target="https://www.guru99.com/" TargetMode="External"/><Relationship Id="rId28" Type="http://schemas.openxmlformats.org/officeDocument/2006/relationships/drawing" Target="../drawings/drawing5.xml"/><Relationship Id="rId27" Type="http://schemas.openxmlformats.org/officeDocument/2006/relationships/hyperlink" Target="https://www.guru99.com/" TargetMode="External"/><Relationship Id="rId11" Type="http://schemas.openxmlformats.org/officeDocument/2006/relationships/hyperlink" Target="https://www.guru99.com/" TargetMode="External"/><Relationship Id="rId10" Type="http://schemas.openxmlformats.org/officeDocument/2006/relationships/hyperlink" Target="https://www.guru99.com/" TargetMode="External"/><Relationship Id="rId13" Type="http://schemas.openxmlformats.org/officeDocument/2006/relationships/hyperlink" Target="https://www.guru99.com/" TargetMode="External"/><Relationship Id="rId12" Type="http://schemas.openxmlformats.org/officeDocument/2006/relationships/hyperlink" Target="https://www.guru99.com/" TargetMode="External"/><Relationship Id="rId15" Type="http://schemas.openxmlformats.org/officeDocument/2006/relationships/hyperlink" Target="https://www.guru99.com/" TargetMode="External"/><Relationship Id="rId14" Type="http://schemas.openxmlformats.org/officeDocument/2006/relationships/hyperlink" Target="https://www.guru99.com/" TargetMode="External"/><Relationship Id="rId17" Type="http://schemas.openxmlformats.org/officeDocument/2006/relationships/hyperlink" Target="https://www.guru99.com/" TargetMode="External"/><Relationship Id="rId16" Type="http://schemas.openxmlformats.org/officeDocument/2006/relationships/hyperlink" Target="https://www.guru99.com/" TargetMode="External"/><Relationship Id="rId19" Type="http://schemas.openxmlformats.org/officeDocument/2006/relationships/hyperlink" Target="https://www.guru99.com/" TargetMode="External"/><Relationship Id="rId18" Type="http://schemas.openxmlformats.org/officeDocument/2006/relationships/hyperlink" Target="https://www.guru99.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guru99.com/" TargetMode="External"/><Relationship Id="rId2" Type="http://schemas.openxmlformats.org/officeDocument/2006/relationships/hyperlink" Target="https://www.guru99.com/" TargetMode="External"/><Relationship Id="rId3" Type="http://schemas.openxmlformats.org/officeDocument/2006/relationships/hyperlink" Target="https://www.guru99.com/" TargetMode="External"/><Relationship Id="rId4" Type="http://schemas.openxmlformats.org/officeDocument/2006/relationships/hyperlink" Target="https://www.guru99.com/" TargetMode="External"/><Relationship Id="rId9" Type="http://schemas.openxmlformats.org/officeDocument/2006/relationships/hyperlink" Target="https://www.guru99.com/" TargetMode="External"/><Relationship Id="rId5" Type="http://schemas.openxmlformats.org/officeDocument/2006/relationships/hyperlink" Target="https://www.guru99.com/" TargetMode="External"/><Relationship Id="rId6" Type="http://schemas.openxmlformats.org/officeDocument/2006/relationships/hyperlink" Target="https://www.guru99.com/" TargetMode="External"/><Relationship Id="rId7" Type="http://schemas.openxmlformats.org/officeDocument/2006/relationships/hyperlink" Target="https://www.guru99.com/" TargetMode="External"/><Relationship Id="rId8" Type="http://schemas.openxmlformats.org/officeDocument/2006/relationships/hyperlink" Target="https://www.guru99.com/" TargetMode="External"/><Relationship Id="rId10"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guru99.com/" TargetMode="External"/><Relationship Id="rId2" Type="http://schemas.openxmlformats.org/officeDocument/2006/relationships/hyperlink" Target="https://www.guru99.com/" TargetMode="External"/><Relationship Id="rId3" Type="http://schemas.openxmlformats.org/officeDocument/2006/relationships/hyperlink" Target="https://www.guru99.com/" TargetMode="External"/><Relationship Id="rId4" Type="http://schemas.openxmlformats.org/officeDocument/2006/relationships/hyperlink" Target="https://www.guru99.com/" TargetMode="External"/><Relationship Id="rId9" Type="http://schemas.openxmlformats.org/officeDocument/2006/relationships/hyperlink" Target="https://www.guru99.com/" TargetMode="External"/><Relationship Id="rId5" Type="http://schemas.openxmlformats.org/officeDocument/2006/relationships/hyperlink" Target="https://www.guru99.com/" TargetMode="External"/><Relationship Id="rId6" Type="http://schemas.openxmlformats.org/officeDocument/2006/relationships/hyperlink" Target="https://www.guru99.com/" TargetMode="External"/><Relationship Id="rId7" Type="http://schemas.openxmlformats.org/officeDocument/2006/relationships/hyperlink" Target="https://www.guru99.com/" TargetMode="External"/><Relationship Id="rId8" Type="http://schemas.openxmlformats.org/officeDocument/2006/relationships/hyperlink" Target="https://www.guru99.com/" TargetMode="External"/><Relationship Id="rId11" Type="http://schemas.openxmlformats.org/officeDocument/2006/relationships/drawing" Target="../drawings/drawing7.xml"/><Relationship Id="rId10" Type="http://schemas.openxmlformats.org/officeDocument/2006/relationships/hyperlink" Target="https://www.guru99.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emo.guru99.com/V2/" TargetMode="External"/><Relationship Id="rId2" Type="http://schemas.openxmlformats.org/officeDocument/2006/relationships/hyperlink" Target="https://demo.guru99.com/V2/" TargetMode="External"/><Relationship Id="rId3" Type="http://schemas.openxmlformats.org/officeDocument/2006/relationships/hyperlink" Target="https://demo.guru99.com/V2/" TargetMode="External"/><Relationship Id="rId4" Type="http://schemas.openxmlformats.org/officeDocument/2006/relationships/hyperlink" Target="https://demo.guru99.com/V2/" TargetMode="External"/><Relationship Id="rId9" Type="http://schemas.openxmlformats.org/officeDocument/2006/relationships/drawing" Target="../drawings/drawing8.xml"/><Relationship Id="rId5" Type="http://schemas.openxmlformats.org/officeDocument/2006/relationships/hyperlink" Target="https://demo.guru99.com/V2/" TargetMode="External"/><Relationship Id="rId6" Type="http://schemas.openxmlformats.org/officeDocument/2006/relationships/hyperlink" Target="https://demo.guru99.com/V2/" TargetMode="External"/><Relationship Id="rId7" Type="http://schemas.openxmlformats.org/officeDocument/2006/relationships/hyperlink" Target="https://demo.guru99.com/V2/" TargetMode="External"/><Relationship Id="rId8" Type="http://schemas.openxmlformats.org/officeDocument/2006/relationships/hyperlink" Target="https://demo.guru99.com/V2/"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emo.guru99.com/V2/" TargetMode="External"/><Relationship Id="rId2" Type="http://schemas.openxmlformats.org/officeDocument/2006/relationships/hyperlink" Target="https://demo.guru99.com/V2/" TargetMode="External"/><Relationship Id="rId3" Type="http://schemas.openxmlformats.org/officeDocument/2006/relationships/hyperlink" Target="https://demo.guru99.com/V2/" TargetMode="External"/><Relationship Id="rId4" Type="http://schemas.openxmlformats.org/officeDocument/2006/relationships/hyperlink" Target="https://demo.guru99.com/V2/" TargetMode="External"/><Relationship Id="rId5" Type="http://schemas.openxmlformats.org/officeDocument/2006/relationships/hyperlink" Target="https://demo.guru99.com/V2/" TargetMode="External"/><Relationship Id="rId6" Type="http://schemas.openxmlformats.org/officeDocument/2006/relationships/hyperlink" Target="https://demo.guru99.com/V2/" TargetMode="External"/><Relationship Id="rId7" Type="http://schemas.openxmlformats.org/officeDocument/2006/relationships/hyperlink" Target="https://demo.guru99.com/V2/" TargetMode="External"/><Relationship Id="rId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emo.guru99.com/V2/" TargetMode="External"/><Relationship Id="rId2" Type="http://schemas.openxmlformats.org/officeDocument/2006/relationships/hyperlink" Target="https://demo.guru99.com/V2/" TargetMode="External"/><Relationship Id="rId3" Type="http://schemas.openxmlformats.org/officeDocument/2006/relationships/hyperlink" Target="https://demo.guru99.com/V2/" TargetMode="External"/><Relationship Id="rId4" Type="http://schemas.openxmlformats.org/officeDocument/2006/relationships/hyperlink" Target="https://demo.guru99.com/V2/" TargetMode="External"/><Relationship Id="rId9" Type="http://schemas.openxmlformats.org/officeDocument/2006/relationships/hyperlink" Target="https://demo.guru99.com/V2/" TargetMode="External"/><Relationship Id="rId5" Type="http://schemas.openxmlformats.org/officeDocument/2006/relationships/hyperlink" Target="https://demo.guru99.com/V2/" TargetMode="External"/><Relationship Id="rId6" Type="http://schemas.openxmlformats.org/officeDocument/2006/relationships/hyperlink" Target="https://demo.guru99.com/V2/" TargetMode="External"/><Relationship Id="rId7" Type="http://schemas.openxmlformats.org/officeDocument/2006/relationships/hyperlink" Target="https://demo.guru99.com/V2/" TargetMode="External"/><Relationship Id="rId8" Type="http://schemas.openxmlformats.org/officeDocument/2006/relationships/hyperlink" Target="https://demo.guru99.com/V2/" TargetMode="External"/><Relationship Id="rId20" Type="http://schemas.openxmlformats.org/officeDocument/2006/relationships/hyperlink" Target="https://demo.guru99.com/V2/2." TargetMode="External"/><Relationship Id="rId22" Type="http://schemas.openxmlformats.org/officeDocument/2006/relationships/hyperlink" Target="https://demo.guru99.com/V2/" TargetMode="External"/><Relationship Id="rId21" Type="http://schemas.openxmlformats.org/officeDocument/2006/relationships/hyperlink" Target="https://demo.guru99.com/V2/2." TargetMode="External"/><Relationship Id="rId24" Type="http://schemas.openxmlformats.org/officeDocument/2006/relationships/drawing" Target="../drawings/drawing10.xml"/><Relationship Id="rId23" Type="http://schemas.openxmlformats.org/officeDocument/2006/relationships/hyperlink" Target="https://demo.guru99.com/V2/" TargetMode="External"/><Relationship Id="rId11" Type="http://schemas.openxmlformats.org/officeDocument/2006/relationships/hyperlink" Target="https://demo.guru99.com/V2/" TargetMode="External"/><Relationship Id="rId10" Type="http://schemas.openxmlformats.org/officeDocument/2006/relationships/hyperlink" Target="https://demo.guru99.com/V2/" TargetMode="External"/><Relationship Id="rId13" Type="http://schemas.openxmlformats.org/officeDocument/2006/relationships/hyperlink" Target="https://demo.guru99.com/V2/" TargetMode="External"/><Relationship Id="rId12" Type="http://schemas.openxmlformats.org/officeDocument/2006/relationships/hyperlink" Target="https://demo.guru99.com/V2/" TargetMode="External"/><Relationship Id="rId15" Type="http://schemas.openxmlformats.org/officeDocument/2006/relationships/hyperlink" Target="https://demo.guru99.com/V2/2." TargetMode="External"/><Relationship Id="rId14" Type="http://schemas.openxmlformats.org/officeDocument/2006/relationships/hyperlink" Target="https://demo.guru99.com/V2/" TargetMode="External"/><Relationship Id="rId17" Type="http://schemas.openxmlformats.org/officeDocument/2006/relationships/hyperlink" Target="https://demo.guru99.com/V2/" TargetMode="External"/><Relationship Id="rId16" Type="http://schemas.openxmlformats.org/officeDocument/2006/relationships/hyperlink" Target="https://demo.guru99.com/V2/" TargetMode="External"/><Relationship Id="rId19" Type="http://schemas.openxmlformats.org/officeDocument/2006/relationships/hyperlink" Target="https://demo.guru99.com/V2/" TargetMode="External"/><Relationship Id="rId18" Type="http://schemas.openxmlformats.org/officeDocument/2006/relationships/hyperlink" Target="https://demo.guru99.com/V2/"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emo.guru99.com/V2/" TargetMode="External"/><Relationship Id="rId2" Type="http://schemas.openxmlformats.org/officeDocument/2006/relationships/hyperlink" Target="https://demo.guru99.com/V2/" TargetMode="External"/><Relationship Id="rId3" Type="http://schemas.openxmlformats.org/officeDocument/2006/relationships/hyperlink" Target="https://demo.guru99.com/V2/" TargetMode="External"/><Relationship Id="rId4" Type="http://schemas.openxmlformats.org/officeDocument/2006/relationships/hyperlink" Target="https://demo.guru99.com/V2/" TargetMode="External"/><Relationship Id="rId9" Type="http://schemas.openxmlformats.org/officeDocument/2006/relationships/hyperlink" Target="https://demo.guru99.com/V2/" TargetMode="External"/><Relationship Id="rId5" Type="http://schemas.openxmlformats.org/officeDocument/2006/relationships/hyperlink" Target="https://demo.guru99.com/V2/" TargetMode="External"/><Relationship Id="rId6" Type="http://schemas.openxmlformats.org/officeDocument/2006/relationships/hyperlink" Target="https://demo.guru99.com/V2/" TargetMode="External"/><Relationship Id="rId7" Type="http://schemas.openxmlformats.org/officeDocument/2006/relationships/hyperlink" Target="https://demo.guru99.com/V2/" TargetMode="External"/><Relationship Id="rId8" Type="http://schemas.openxmlformats.org/officeDocument/2006/relationships/hyperlink" Target="https://demo.guru99.com/V2/" TargetMode="External"/><Relationship Id="rId20" Type="http://schemas.openxmlformats.org/officeDocument/2006/relationships/hyperlink" Target="https://demo.guru99.com/V2/" TargetMode="External"/><Relationship Id="rId22" Type="http://schemas.openxmlformats.org/officeDocument/2006/relationships/hyperlink" Target="https://demo.guru99.com/V2/" TargetMode="External"/><Relationship Id="rId21" Type="http://schemas.openxmlformats.org/officeDocument/2006/relationships/hyperlink" Target="https://demo.guru99.com/V2/" TargetMode="External"/><Relationship Id="rId24" Type="http://schemas.openxmlformats.org/officeDocument/2006/relationships/drawing" Target="../drawings/drawing11.xml"/><Relationship Id="rId23" Type="http://schemas.openxmlformats.org/officeDocument/2006/relationships/hyperlink" Target="https://demo.guru99.com/V2/" TargetMode="External"/><Relationship Id="rId11" Type="http://schemas.openxmlformats.org/officeDocument/2006/relationships/hyperlink" Target="https://demo.guru99.com/V2/" TargetMode="External"/><Relationship Id="rId10" Type="http://schemas.openxmlformats.org/officeDocument/2006/relationships/hyperlink" Target="https://demo.guru99.com/V2/2." TargetMode="External"/><Relationship Id="rId13" Type="http://schemas.openxmlformats.org/officeDocument/2006/relationships/hyperlink" Target="https://demo.guru99.com/V2/" TargetMode="External"/><Relationship Id="rId12" Type="http://schemas.openxmlformats.org/officeDocument/2006/relationships/hyperlink" Target="https://demo.guru99.com/V2/" TargetMode="External"/><Relationship Id="rId15" Type="http://schemas.openxmlformats.org/officeDocument/2006/relationships/hyperlink" Target="https://demo.guru99.com/V2/" TargetMode="External"/><Relationship Id="rId14" Type="http://schemas.openxmlformats.org/officeDocument/2006/relationships/hyperlink" Target="https://demo.guru99.com/V2/" TargetMode="External"/><Relationship Id="rId17" Type="http://schemas.openxmlformats.org/officeDocument/2006/relationships/hyperlink" Target="https://demo.guru99.com/V2/" TargetMode="External"/><Relationship Id="rId16" Type="http://schemas.openxmlformats.org/officeDocument/2006/relationships/hyperlink" Target="https://demo.guru99.com/V2/" TargetMode="External"/><Relationship Id="rId19" Type="http://schemas.openxmlformats.org/officeDocument/2006/relationships/hyperlink" Target="https://demo.guru99.com/V2/" TargetMode="External"/><Relationship Id="rId18" Type="http://schemas.openxmlformats.org/officeDocument/2006/relationships/hyperlink" Target="https://demo.guru99.com/V2/"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emo.guru99.com/V3/" TargetMode="External"/><Relationship Id="rId2" Type="http://schemas.openxmlformats.org/officeDocument/2006/relationships/hyperlink" Target="https://demo.guru99.com/V3/" TargetMode="External"/><Relationship Id="rId3" Type="http://schemas.openxmlformats.org/officeDocument/2006/relationships/hyperlink" Target="https://demo.guru99.com/V3/" TargetMode="External"/><Relationship Id="rId4" Type="http://schemas.openxmlformats.org/officeDocument/2006/relationships/hyperlink" Target="https://demo.guru99.com/V3/" TargetMode="External"/><Relationship Id="rId9" Type="http://schemas.openxmlformats.org/officeDocument/2006/relationships/hyperlink" Target="https://demo.guru99.com/V3/" TargetMode="External"/><Relationship Id="rId5" Type="http://schemas.openxmlformats.org/officeDocument/2006/relationships/hyperlink" Target="https://demo.guru99.com/V3/" TargetMode="External"/><Relationship Id="rId6" Type="http://schemas.openxmlformats.org/officeDocument/2006/relationships/hyperlink" Target="https://demo.guru99.com/V3/" TargetMode="External"/><Relationship Id="rId7" Type="http://schemas.openxmlformats.org/officeDocument/2006/relationships/hyperlink" Target="https://demo.guru99.com/V3/" TargetMode="External"/><Relationship Id="rId8" Type="http://schemas.openxmlformats.org/officeDocument/2006/relationships/hyperlink" Target="https://demo.guru99.com/V3/" TargetMode="External"/><Relationship Id="rId11" Type="http://schemas.openxmlformats.org/officeDocument/2006/relationships/hyperlink" Target="https://demo.guru99.com/V3/" TargetMode="External"/><Relationship Id="rId10" Type="http://schemas.openxmlformats.org/officeDocument/2006/relationships/hyperlink" Target="https://demo.guru99.com/V3/" TargetMode="External"/><Relationship Id="rId13" Type="http://schemas.openxmlformats.org/officeDocument/2006/relationships/hyperlink" Target="https://demo.guru99.com/V3/" TargetMode="External"/><Relationship Id="rId12" Type="http://schemas.openxmlformats.org/officeDocument/2006/relationships/hyperlink" Target="https://demo.guru99.com/V3/" TargetMode="External"/><Relationship Id="rId15" Type="http://schemas.openxmlformats.org/officeDocument/2006/relationships/hyperlink" Target="https://demo.guru99.com/V3/" TargetMode="External"/><Relationship Id="rId14" Type="http://schemas.openxmlformats.org/officeDocument/2006/relationships/hyperlink" Target="https://demo.guru99.com/V3/" TargetMode="External"/><Relationship Id="rId1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emo.guru99.com/V3/" TargetMode="External"/><Relationship Id="rId2" Type="http://schemas.openxmlformats.org/officeDocument/2006/relationships/hyperlink" Target="https://demo.guru99.com/V3/" TargetMode="External"/><Relationship Id="rId3" Type="http://schemas.openxmlformats.org/officeDocument/2006/relationships/hyperlink" Target="https://demo.guru99.com/V3/" TargetMode="External"/><Relationship Id="rId4" Type="http://schemas.openxmlformats.org/officeDocument/2006/relationships/hyperlink" Target="https://demo.guru99.com/V3/" TargetMode="External"/><Relationship Id="rId9" Type="http://schemas.openxmlformats.org/officeDocument/2006/relationships/hyperlink" Target="https://demo.guru99.com/V3/" TargetMode="External"/><Relationship Id="rId5" Type="http://schemas.openxmlformats.org/officeDocument/2006/relationships/hyperlink" Target="https://demo.guru99.com/V3/" TargetMode="External"/><Relationship Id="rId6" Type="http://schemas.openxmlformats.org/officeDocument/2006/relationships/hyperlink" Target="https://demo.guru99.com/V3/" TargetMode="External"/><Relationship Id="rId7" Type="http://schemas.openxmlformats.org/officeDocument/2006/relationships/hyperlink" Target="https://demo.guru99.com/V3/" TargetMode="External"/><Relationship Id="rId8" Type="http://schemas.openxmlformats.org/officeDocument/2006/relationships/hyperlink" Target="https://demo.guru99.com/V3/" TargetMode="External"/><Relationship Id="rId11" Type="http://schemas.openxmlformats.org/officeDocument/2006/relationships/hyperlink" Target="https://demo.guru99.com/V3/" TargetMode="External"/><Relationship Id="rId10" Type="http://schemas.openxmlformats.org/officeDocument/2006/relationships/hyperlink" Target="https://demo.guru99.com/V3/" TargetMode="External"/><Relationship Id="rId13" Type="http://schemas.openxmlformats.org/officeDocument/2006/relationships/hyperlink" Target="https://demo.guru99.com/V3/" TargetMode="External"/><Relationship Id="rId12" Type="http://schemas.openxmlformats.org/officeDocument/2006/relationships/hyperlink" Target="https://demo.guru99.com/V3/" TargetMode="External"/><Relationship Id="rId15" Type="http://schemas.openxmlformats.org/officeDocument/2006/relationships/drawing" Target="../drawings/drawing13.xml"/><Relationship Id="rId14" Type="http://schemas.openxmlformats.org/officeDocument/2006/relationships/hyperlink" Target="https://demo.guru99.com/V3/"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emo.guru99.com/V3/" TargetMode="External"/><Relationship Id="rId2" Type="http://schemas.openxmlformats.org/officeDocument/2006/relationships/hyperlink" Target="https://demo.guru99.com/V3/" TargetMode="External"/><Relationship Id="rId3" Type="http://schemas.openxmlformats.org/officeDocument/2006/relationships/hyperlink" Target="https://demo.guru99.com/V3/" TargetMode="External"/><Relationship Id="rId4" Type="http://schemas.openxmlformats.org/officeDocument/2006/relationships/hyperlink" Target="https://demo.guru99.com/V3/" TargetMode="External"/><Relationship Id="rId9" Type="http://schemas.openxmlformats.org/officeDocument/2006/relationships/hyperlink" Target="https://demo.guru99.com/V3/" TargetMode="External"/><Relationship Id="rId5" Type="http://schemas.openxmlformats.org/officeDocument/2006/relationships/hyperlink" Target="https://demo.guru99.com/V3/" TargetMode="External"/><Relationship Id="rId6" Type="http://schemas.openxmlformats.org/officeDocument/2006/relationships/hyperlink" Target="https://demo.guru99.com/V3/" TargetMode="External"/><Relationship Id="rId7" Type="http://schemas.openxmlformats.org/officeDocument/2006/relationships/hyperlink" Target="https://demo.guru99.com/V3/" TargetMode="External"/><Relationship Id="rId8" Type="http://schemas.openxmlformats.org/officeDocument/2006/relationships/hyperlink" Target="https://demo.guru99.com/V3/" TargetMode="External"/><Relationship Id="rId11" Type="http://schemas.openxmlformats.org/officeDocument/2006/relationships/hyperlink" Target="https://demo.guru99.com/V3/" TargetMode="External"/><Relationship Id="rId10" Type="http://schemas.openxmlformats.org/officeDocument/2006/relationships/hyperlink" Target="https://demo.guru99.com/V3/" TargetMode="External"/><Relationship Id="rId13" Type="http://schemas.openxmlformats.org/officeDocument/2006/relationships/hyperlink" Target="https://demo.guru99.com/V3/" TargetMode="External"/><Relationship Id="rId12" Type="http://schemas.openxmlformats.org/officeDocument/2006/relationships/hyperlink" Target="https://demo.guru99.com/V3/" TargetMode="External"/><Relationship Id="rId15" Type="http://schemas.openxmlformats.org/officeDocument/2006/relationships/drawing" Target="../drawings/drawing14.xml"/><Relationship Id="rId14" Type="http://schemas.openxmlformats.org/officeDocument/2006/relationships/hyperlink" Target="https://demo.guru99.com/V3/"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emo.guru99.com/V3/" TargetMode="External"/><Relationship Id="rId2" Type="http://schemas.openxmlformats.org/officeDocument/2006/relationships/hyperlink" Target="https://demo.guru99.com/V3/" TargetMode="External"/><Relationship Id="rId3" Type="http://schemas.openxmlformats.org/officeDocument/2006/relationships/hyperlink" Target="https://demo.guru99.com/V3/" TargetMode="External"/><Relationship Id="rId4" Type="http://schemas.openxmlformats.org/officeDocument/2006/relationships/hyperlink" Target="https://demo.guru99.com/V3/" TargetMode="External"/><Relationship Id="rId9" Type="http://schemas.openxmlformats.org/officeDocument/2006/relationships/hyperlink" Target="https://demo.guru99.com/V3/" TargetMode="External"/><Relationship Id="rId5" Type="http://schemas.openxmlformats.org/officeDocument/2006/relationships/hyperlink" Target="https://demo.guru99.com/V3/" TargetMode="External"/><Relationship Id="rId6" Type="http://schemas.openxmlformats.org/officeDocument/2006/relationships/hyperlink" Target="https://demo.guru99.com/V3/2." TargetMode="External"/><Relationship Id="rId7" Type="http://schemas.openxmlformats.org/officeDocument/2006/relationships/hyperlink" Target="https://demo.guru99.com/V3/" TargetMode="External"/><Relationship Id="rId8" Type="http://schemas.openxmlformats.org/officeDocument/2006/relationships/hyperlink" Target="https://demo.guru99.com/V3/" TargetMode="External"/><Relationship Id="rId11" Type="http://schemas.openxmlformats.org/officeDocument/2006/relationships/hyperlink" Target="https://demo.guru99.com/V3/" TargetMode="External"/><Relationship Id="rId10" Type="http://schemas.openxmlformats.org/officeDocument/2006/relationships/hyperlink" Target="https://demo.guru99.com/V3/" TargetMode="External"/><Relationship Id="rId13" Type="http://schemas.openxmlformats.org/officeDocument/2006/relationships/hyperlink" Target="https://demo.guru99.com/V3/" TargetMode="External"/><Relationship Id="rId12" Type="http://schemas.openxmlformats.org/officeDocument/2006/relationships/hyperlink" Target="https://demo.guru99.com/V3/" TargetMode="External"/><Relationship Id="rId15" Type="http://schemas.openxmlformats.org/officeDocument/2006/relationships/drawing" Target="../drawings/drawing15.xml"/><Relationship Id="rId14" Type="http://schemas.openxmlformats.org/officeDocument/2006/relationships/hyperlink" Target="https://demo.guru99.com/V3/"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emo.guru99.com/V2/" TargetMode="External"/><Relationship Id="rId2" Type="http://schemas.openxmlformats.org/officeDocument/2006/relationships/hyperlink" Target="https://demo.guru99.com/V2/" TargetMode="External"/><Relationship Id="rId3" Type="http://schemas.openxmlformats.org/officeDocument/2006/relationships/hyperlink" Target="https://demo.guru99.com/V2/" TargetMode="External"/><Relationship Id="rId4" Type="http://schemas.openxmlformats.org/officeDocument/2006/relationships/hyperlink" Target="https://demo.guru99.com/V2/" TargetMode="External"/><Relationship Id="rId9" Type="http://schemas.openxmlformats.org/officeDocument/2006/relationships/hyperlink" Target="https://demo.guru99.com/V2/" TargetMode="External"/><Relationship Id="rId5" Type="http://schemas.openxmlformats.org/officeDocument/2006/relationships/hyperlink" Target="https://demo.guru99.com/V3/" TargetMode="External"/><Relationship Id="rId6" Type="http://schemas.openxmlformats.org/officeDocument/2006/relationships/hyperlink" Target="https://demo.guru99.com/V3/" TargetMode="External"/><Relationship Id="rId7" Type="http://schemas.openxmlformats.org/officeDocument/2006/relationships/hyperlink" Target="https://demo.guru99.com/V2/" TargetMode="External"/><Relationship Id="rId8" Type="http://schemas.openxmlformats.org/officeDocument/2006/relationships/hyperlink" Target="https://demo.guru99.com/V2/" TargetMode="External"/><Relationship Id="rId10"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emo.guru99.com/V3/" TargetMode="External"/><Relationship Id="rId2" Type="http://schemas.openxmlformats.org/officeDocument/2006/relationships/hyperlink" Target="https://demo.guru99.com/V3/" TargetMode="External"/><Relationship Id="rId3" Type="http://schemas.openxmlformats.org/officeDocument/2006/relationships/hyperlink" Target="https://demo.guru99.com/V3/" TargetMode="External"/><Relationship Id="rId4" Type="http://schemas.openxmlformats.org/officeDocument/2006/relationships/hyperlink" Target="https://demo.guru99.com/V3/" TargetMode="External"/><Relationship Id="rId5" Type="http://schemas.openxmlformats.org/officeDocument/2006/relationships/hyperlink" Target="https://demo.guru99.com/V3/" TargetMode="External"/><Relationship Id="rId6" Type="http://schemas.openxmlformats.org/officeDocument/2006/relationships/hyperlink" Target="https://demo.guru99.com/V3/" TargetMode="External"/><Relationship Id="rId7" Type="http://schemas.openxmlformats.org/officeDocument/2006/relationships/hyperlink" Target="https://demo.guru99.com/V3/" TargetMode="External"/><Relationship Id="rId8"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emo.guru99.com/V3/" TargetMode="External"/><Relationship Id="rId2" Type="http://schemas.openxmlformats.org/officeDocument/2006/relationships/hyperlink" Target="https://demo.guru99.com/V3/" TargetMode="External"/><Relationship Id="rId3" Type="http://schemas.openxmlformats.org/officeDocument/2006/relationships/hyperlink" Target="https://demo.guru99.com/V3/" TargetMode="External"/><Relationship Id="rId4" Type="http://schemas.openxmlformats.org/officeDocument/2006/relationships/hyperlink" Target="https://demo.guru99.com/V3/" TargetMode="External"/><Relationship Id="rId9" Type="http://schemas.openxmlformats.org/officeDocument/2006/relationships/hyperlink" Target="https://demo.guru99.com/V3/" TargetMode="External"/><Relationship Id="rId5" Type="http://schemas.openxmlformats.org/officeDocument/2006/relationships/hyperlink" Target="https://demo.guru99.com/V3/" TargetMode="External"/><Relationship Id="rId6" Type="http://schemas.openxmlformats.org/officeDocument/2006/relationships/hyperlink" Target="https://demo.guru99.com/V3/" TargetMode="External"/><Relationship Id="rId7" Type="http://schemas.openxmlformats.org/officeDocument/2006/relationships/hyperlink" Target="https://demo.guru99.com/V3/" TargetMode="External"/><Relationship Id="rId8" Type="http://schemas.openxmlformats.org/officeDocument/2006/relationships/hyperlink" Target="https://demo.guru99.com/V3/" TargetMode="External"/><Relationship Id="rId20" Type="http://schemas.openxmlformats.org/officeDocument/2006/relationships/hyperlink" Target="https://demo.guru99.com/V3/" TargetMode="External"/><Relationship Id="rId22" Type="http://schemas.openxmlformats.org/officeDocument/2006/relationships/hyperlink" Target="https://demo.guru99.com/V3/" TargetMode="External"/><Relationship Id="rId21" Type="http://schemas.openxmlformats.org/officeDocument/2006/relationships/hyperlink" Target="https://demo.guru99.com/V3/" TargetMode="External"/><Relationship Id="rId24" Type="http://schemas.openxmlformats.org/officeDocument/2006/relationships/drawing" Target="../drawings/drawing18.xml"/><Relationship Id="rId23" Type="http://schemas.openxmlformats.org/officeDocument/2006/relationships/hyperlink" Target="https://demo.guru99.com/V3/" TargetMode="External"/><Relationship Id="rId11" Type="http://schemas.openxmlformats.org/officeDocument/2006/relationships/hyperlink" Target="https://demo.guru99.com/V3/" TargetMode="External"/><Relationship Id="rId10" Type="http://schemas.openxmlformats.org/officeDocument/2006/relationships/hyperlink" Target="https://demo.guru99.com/V3/" TargetMode="External"/><Relationship Id="rId13" Type="http://schemas.openxmlformats.org/officeDocument/2006/relationships/hyperlink" Target="https://demo.guru99.com/V3/" TargetMode="External"/><Relationship Id="rId12" Type="http://schemas.openxmlformats.org/officeDocument/2006/relationships/hyperlink" Target="https://demo.guru99.com/V3/" TargetMode="External"/><Relationship Id="rId15" Type="http://schemas.openxmlformats.org/officeDocument/2006/relationships/hyperlink" Target="https://demo.guru99.com/V3/" TargetMode="External"/><Relationship Id="rId14" Type="http://schemas.openxmlformats.org/officeDocument/2006/relationships/hyperlink" Target="https://demo.guru99.com/V3/" TargetMode="External"/><Relationship Id="rId17" Type="http://schemas.openxmlformats.org/officeDocument/2006/relationships/hyperlink" Target="https://demo.guru99.com/V3/" TargetMode="External"/><Relationship Id="rId16" Type="http://schemas.openxmlformats.org/officeDocument/2006/relationships/hyperlink" Target="https://demo.guru99.com/V3/" TargetMode="External"/><Relationship Id="rId19" Type="http://schemas.openxmlformats.org/officeDocument/2006/relationships/hyperlink" Target="https://demo.guru99.com/V3/" TargetMode="External"/><Relationship Id="rId18" Type="http://schemas.openxmlformats.org/officeDocument/2006/relationships/hyperlink" Target="https://demo.guru99.com/V3/"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emo.guru99.com/V3/" TargetMode="External"/><Relationship Id="rId2" Type="http://schemas.openxmlformats.org/officeDocument/2006/relationships/hyperlink" Target="https://demo.guru99.com/V3/" TargetMode="External"/><Relationship Id="rId3" Type="http://schemas.openxmlformats.org/officeDocument/2006/relationships/hyperlink" Target="https://demo.guru99.com/V3/" TargetMode="External"/><Relationship Id="rId4" Type="http://schemas.openxmlformats.org/officeDocument/2006/relationships/hyperlink" Target="https://demo.guru99.com/V3/" TargetMode="External"/><Relationship Id="rId9" Type="http://schemas.openxmlformats.org/officeDocument/2006/relationships/hyperlink" Target="https://demo.guru99.com/V3/" TargetMode="External"/><Relationship Id="rId5" Type="http://schemas.openxmlformats.org/officeDocument/2006/relationships/hyperlink" Target="https://demo.guru99.com/V3/" TargetMode="External"/><Relationship Id="rId6" Type="http://schemas.openxmlformats.org/officeDocument/2006/relationships/hyperlink" Target="https://demo.guru99.com/V3/" TargetMode="External"/><Relationship Id="rId7" Type="http://schemas.openxmlformats.org/officeDocument/2006/relationships/hyperlink" Target="https://demo.guru99.com/V3/" TargetMode="External"/><Relationship Id="rId8" Type="http://schemas.openxmlformats.org/officeDocument/2006/relationships/hyperlink" Target="https://demo.guru99.com/V3/" TargetMode="External"/><Relationship Id="rId20" Type="http://schemas.openxmlformats.org/officeDocument/2006/relationships/hyperlink" Target="https://demo.guru99.com/V3/" TargetMode="External"/><Relationship Id="rId22" Type="http://schemas.openxmlformats.org/officeDocument/2006/relationships/hyperlink" Target="https://demo.guru99.com/V3/" TargetMode="External"/><Relationship Id="rId21" Type="http://schemas.openxmlformats.org/officeDocument/2006/relationships/hyperlink" Target="https://demo.guru99.com/V3/" TargetMode="External"/><Relationship Id="rId23" Type="http://schemas.openxmlformats.org/officeDocument/2006/relationships/drawing" Target="../drawings/drawing19.xml"/><Relationship Id="rId11" Type="http://schemas.openxmlformats.org/officeDocument/2006/relationships/hyperlink" Target="https://demo.guru99.com/V3/" TargetMode="External"/><Relationship Id="rId10" Type="http://schemas.openxmlformats.org/officeDocument/2006/relationships/hyperlink" Target="https://demo.guru99.com/V3/" TargetMode="External"/><Relationship Id="rId13" Type="http://schemas.openxmlformats.org/officeDocument/2006/relationships/hyperlink" Target="https://demo.guru99.com/V3/" TargetMode="External"/><Relationship Id="rId12" Type="http://schemas.openxmlformats.org/officeDocument/2006/relationships/hyperlink" Target="https://demo.guru99.com/V3/" TargetMode="External"/><Relationship Id="rId15" Type="http://schemas.openxmlformats.org/officeDocument/2006/relationships/hyperlink" Target="https://demo.guru99.com/V3/" TargetMode="External"/><Relationship Id="rId14" Type="http://schemas.openxmlformats.org/officeDocument/2006/relationships/hyperlink" Target="https://demo.guru99.com/V3/" TargetMode="External"/><Relationship Id="rId17" Type="http://schemas.openxmlformats.org/officeDocument/2006/relationships/hyperlink" Target="https://demo.guru99.com/V3/" TargetMode="External"/><Relationship Id="rId16" Type="http://schemas.openxmlformats.org/officeDocument/2006/relationships/hyperlink" Target="https://demo.guru99.com/V3/" TargetMode="External"/><Relationship Id="rId19" Type="http://schemas.openxmlformats.org/officeDocument/2006/relationships/hyperlink" Target="https://demo.guru99.com/V3/" TargetMode="External"/><Relationship Id="rId18" Type="http://schemas.openxmlformats.org/officeDocument/2006/relationships/hyperlink" Target="https://demo.guru99.com/V3/"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demo.guru99.com/V1/" TargetMode="External"/><Relationship Id="rId2" Type="http://schemas.openxmlformats.org/officeDocument/2006/relationships/hyperlink" Target="https://demo.guru99.com/V1/" TargetMode="External"/><Relationship Id="rId3" Type="http://schemas.openxmlformats.org/officeDocument/2006/relationships/hyperlink" Target="https://demo.guru99.com/V1/" TargetMode="External"/><Relationship Id="rId4" Type="http://schemas.openxmlformats.org/officeDocument/2006/relationships/hyperlink" Target="https://demo.guru99.com/V1/" TargetMode="External"/><Relationship Id="rId5"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emo.guru99.com/V1/" TargetMode="External"/><Relationship Id="rId2" Type="http://schemas.openxmlformats.org/officeDocument/2006/relationships/hyperlink" Target="https://demo.guru99.com/V1/" TargetMode="External"/><Relationship Id="rId3" Type="http://schemas.openxmlformats.org/officeDocument/2006/relationships/hyperlink" Target="https://demo.guru99.com/V1/" TargetMode="External"/><Relationship Id="rId4" Type="http://schemas.openxmlformats.org/officeDocument/2006/relationships/hyperlink" Target="https://demo.guru99.com/V1/" TargetMode="External"/><Relationship Id="rId5"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37.63"/>
    <col customWidth="1" min="3" max="3" width="25.13"/>
    <col customWidth="1" min="4" max="4" width="3.88"/>
    <col customWidth="1" min="5" max="6" width="18.88"/>
  </cols>
  <sheetData>
    <row r="1" ht="22.5" customHeight="1"/>
    <row r="2">
      <c r="B2" s="1" t="s">
        <v>0</v>
      </c>
      <c r="C2" s="2"/>
      <c r="E2" s="3"/>
      <c r="F2" s="4"/>
      <c r="G2" s="4"/>
      <c r="H2" s="4"/>
      <c r="I2" s="5"/>
    </row>
    <row r="3">
      <c r="B3" s="6"/>
      <c r="C3" s="6"/>
      <c r="D3" s="7"/>
      <c r="E3" s="8"/>
      <c r="I3" s="9"/>
    </row>
    <row r="4">
      <c r="B4" s="10" t="s">
        <v>1</v>
      </c>
      <c r="C4" s="10" t="s">
        <v>2</v>
      </c>
      <c r="D4" s="6"/>
      <c r="E4" s="8"/>
      <c r="I4" s="9"/>
    </row>
    <row r="5">
      <c r="B5" s="11" t="s">
        <v>3</v>
      </c>
      <c r="C5" s="11">
        <v>373.0</v>
      </c>
      <c r="D5" s="6"/>
      <c r="E5" s="8"/>
      <c r="I5" s="9"/>
      <c r="L5" s="12"/>
      <c r="M5" s="12"/>
      <c r="N5" s="12"/>
      <c r="O5" s="12"/>
      <c r="P5" s="12"/>
    </row>
    <row r="6">
      <c r="B6" s="11" t="s">
        <v>4</v>
      </c>
      <c r="C6" s="11">
        <v>373.0</v>
      </c>
      <c r="D6" s="6"/>
      <c r="E6" s="8"/>
      <c r="I6" s="9"/>
      <c r="L6" s="12"/>
      <c r="M6" s="12"/>
      <c r="N6" s="12"/>
      <c r="O6" s="12"/>
      <c r="P6" s="12"/>
    </row>
    <row r="7">
      <c r="B7" s="11" t="s">
        <v>5</v>
      </c>
      <c r="C7" s="11">
        <v>229.0</v>
      </c>
      <c r="D7" s="6"/>
      <c r="E7" s="8"/>
      <c r="I7" s="9"/>
      <c r="L7" s="12"/>
      <c r="M7" s="12"/>
      <c r="N7" s="12"/>
      <c r="O7" s="12"/>
      <c r="P7" s="12"/>
    </row>
    <row r="8">
      <c r="B8" s="11" t="s">
        <v>6</v>
      </c>
      <c r="C8" s="11">
        <v>144.0</v>
      </c>
      <c r="D8" s="6"/>
      <c r="E8" s="8"/>
      <c r="I8" s="9"/>
      <c r="L8" s="12"/>
      <c r="M8" s="12"/>
      <c r="N8" s="12"/>
      <c r="O8" s="12"/>
      <c r="P8" s="12"/>
    </row>
    <row r="9">
      <c r="B9" s="11" t="s">
        <v>7</v>
      </c>
      <c r="C9" s="11">
        <v>144.0</v>
      </c>
      <c r="D9" s="6"/>
      <c r="E9" s="8"/>
      <c r="I9" s="9"/>
      <c r="L9" s="12"/>
      <c r="M9" s="12"/>
      <c r="N9" s="12"/>
      <c r="O9" s="12"/>
      <c r="P9" s="12"/>
    </row>
    <row r="10">
      <c r="B10" s="11" t="s">
        <v>8</v>
      </c>
      <c r="C10" s="11">
        <v>129.0</v>
      </c>
      <c r="D10" s="6"/>
      <c r="E10" s="8"/>
      <c r="I10" s="9"/>
      <c r="L10" s="12"/>
      <c r="M10" s="12"/>
      <c r="N10" s="12"/>
      <c r="O10" s="12"/>
      <c r="P10" s="12"/>
    </row>
    <row r="11">
      <c r="B11" s="11" t="s">
        <v>9</v>
      </c>
      <c r="C11" s="11">
        <v>13.0</v>
      </c>
      <c r="D11" s="6"/>
      <c r="E11" s="8"/>
      <c r="I11" s="9"/>
      <c r="L11" s="12"/>
      <c r="M11" s="12"/>
      <c r="N11" s="12"/>
      <c r="O11" s="12"/>
      <c r="P11" s="12"/>
    </row>
    <row r="12">
      <c r="B12" s="11" t="s">
        <v>10</v>
      </c>
      <c r="C12" s="11">
        <v>2.0</v>
      </c>
      <c r="D12" s="6"/>
      <c r="E12" s="13"/>
      <c r="F12" s="14"/>
      <c r="G12" s="14"/>
      <c r="H12" s="14"/>
      <c r="I12" s="15"/>
      <c r="L12" s="12"/>
      <c r="M12" s="12"/>
      <c r="N12" s="12"/>
      <c r="O12" s="12"/>
      <c r="P12" s="12"/>
    </row>
    <row r="13">
      <c r="B13" s="11" t="s">
        <v>11</v>
      </c>
      <c r="C13" s="11" t="s">
        <v>12</v>
      </c>
      <c r="D13" s="6"/>
      <c r="E13" s="12"/>
      <c r="F13" s="12"/>
      <c r="G13" s="12"/>
      <c r="H13" s="12"/>
      <c r="I13" s="12"/>
      <c r="L13" s="12"/>
      <c r="M13" s="12"/>
      <c r="N13" s="12"/>
      <c r="O13" s="12"/>
      <c r="P13" s="12"/>
    </row>
    <row r="14">
      <c r="B14" s="11" t="s">
        <v>13</v>
      </c>
      <c r="C14" s="11" t="s">
        <v>14</v>
      </c>
      <c r="D14" s="6"/>
      <c r="E14" s="16"/>
      <c r="F14" s="4"/>
      <c r="G14" s="4"/>
      <c r="H14" s="4"/>
      <c r="I14" s="5"/>
      <c r="L14" s="12"/>
      <c r="M14" s="12"/>
      <c r="N14" s="12"/>
      <c r="O14" s="12"/>
      <c r="P14" s="12"/>
    </row>
    <row r="15">
      <c r="D15" s="6"/>
      <c r="E15" s="8"/>
      <c r="I15" s="9"/>
      <c r="L15" s="12"/>
      <c r="M15" s="12"/>
      <c r="N15" s="12"/>
      <c r="O15" s="12"/>
      <c r="P15" s="12"/>
    </row>
    <row r="16">
      <c r="B16" s="10" t="s">
        <v>15</v>
      </c>
      <c r="C16" s="10" t="s">
        <v>2</v>
      </c>
      <c r="E16" s="8"/>
      <c r="I16" s="9"/>
    </row>
    <row r="17">
      <c r="B17" s="11" t="s">
        <v>16</v>
      </c>
      <c r="C17" s="11" t="s">
        <v>17</v>
      </c>
      <c r="E17" s="8"/>
      <c r="I17" s="9"/>
    </row>
    <row r="18">
      <c r="B18" s="11" t="s">
        <v>18</v>
      </c>
      <c r="C18" s="11" t="s">
        <v>19</v>
      </c>
      <c r="E18" s="8"/>
      <c r="I18" s="9"/>
    </row>
    <row r="19">
      <c r="B19" s="11" t="s">
        <v>20</v>
      </c>
      <c r="C19" s="11" t="s">
        <v>17</v>
      </c>
      <c r="E19" s="8"/>
      <c r="I19" s="9"/>
    </row>
    <row r="20">
      <c r="B20" s="11" t="s">
        <v>21</v>
      </c>
      <c r="C20" s="11" t="s">
        <v>22</v>
      </c>
      <c r="E20" s="13"/>
      <c r="F20" s="14"/>
      <c r="G20" s="14"/>
      <c r="H20" s="14"/>
      <c r="I20" s="15"/>
    </row>
  </sheetData>
  <mergeCells count="3">
    <mergeCell ref="B2:C2"/>
    <mergeCell ref="E2:I12"/>
    <mergeCell ref="E14:I2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25.13"/>
    <col customWidth="1" min="3" max="11" width="37.63"/>
    <col customWidth="1" min="12" max="12" width="12.63"/>
  </cols>
  <sheetData>
    <row r="1">
      <c r="A1" s="17" t="s">
        <v>23</v>
      </c>
      <c r="B1" s="17" t="s">
        <v>24</v>
      </c>
      <c r="C1" s="17" t="s">
        <v>25</v>
      </c>
      <c r="D1" s="17" t="s">
        <v>26</v>
      </c>
      <c r="E1" s="17" t="s">
        <v>27</v>
      </c>
      <c r="F1" s="17" t="s">
        <v>28</v>
      </c>
      <c r="G1" s="17" t="s">
        <v>29</v>
      </c>
      <c r="H1" s="17" t="s">
        <v>30</v>
      </c>
      <c r="I1" s="18" t="s">
        <v>31</v>
      </c>
      <c r="J1" s="18" t="s">
        <v>32</v>
      </c>
      <c r="K1" s="18" t="s">
        <v>33</v>
      </c>
      <c r="L1" s="17" t="s">
        <v>34</v>
      </c>
      <c r="M1" s="19"/>
      <c r="N1" s="19"/>
      <c r="O1" s="19"/>
      <c r="P1" s="19"/>
      <c r="Q1" s="19"/>
      <c r="R1" s="19"/>
      <c r="S1" s="19"/>
      <c r="T1" s="19"/>
      <c r="U1" s="19"/>
      <c r="V1" s="19"/>
      <c r="W1" s="19"/>
      <c r="X1" s="19"/>
      <c r="Y1" s="19"/>
      <c r="Z1" s="19"/>
      <c r="AA1" s="19"/>
      <c r="AB1" s="19"/>
    </row>
    <row r="2">
      <c r="A2" s="20" t="str">
        <f t="shared" ref="A2:A60" si="1">"NC"&amp;TEXT(ROW()-1,"00")</f>
        <v>NC01</v>
      </c>
      <c r="B2" s="21" t="s">
        <v>35</v>
      </c>
      <c r="C2" s="21" t="s">
        <v>36</v>
      </c>
      <c r="D2" s="20" t="s">
        <v>37</v>
      </c>
      <c r="E2" s="22" t="s">
        <v>38</v>
      </c>
      <c r="F2" s="23" t="s">
        <v>39</v>
      </c>
      <c r="G2" s="20" t="s">
        <v>40</v>
      </c>
      <c r="H2" s="20" t="s">
        <v>41</v>
      </c>
      <c r="I2" s="20" t="s">
        <v>40</v>
      </c>
      <c r="J2" s="20"/>
      <c r="K2" s="20"/>
      <c r="L2" s="24" t="s">
        <v>42</v>
      </c>
      <c r="M2" s="25"/>
      <c r="N2" s="25"/>
      <c r="O2" s="25"/>
      <c r="P2" s="26"/>
      <c r="Q2" s="26"/>
      <c r="R2" s="25"/>
      <c r="S2" s="26"/>
      <c r="T2" s="26"/>
      <c r="U2" s="25"/>
      <c r="V2" s="25"/>
      <c r="W2" s="25"/>
      <c r="X2" s="25"/>
      <c r="Y2" s="25"/>
      <c r="Z2" s="25"/>
      <c r="AA2" s="25"/>
      <c r="AB2" s="25"/>
    </row>
    <row r="3">
      <c r="A3" s="20" t="str">
        <f t="shared" si="1"/>
        <v>NC02</v>
      </c>
      <c r="B3" s="27"/>
      <c r="C3" s="27"/>
      <c r="D3" s="20" t="s">
        <v>43</v>
      </c>
      <c r="E3" s="22" t="s">
        <v>44</v>
      </c>
      <c r="F3" s="23" t="s">
        <v>45</v>
      </c>
      <c r="G3" s="20" t="s">
        <v>46</v>
      </c>
      <c r="H3" s="20" t="s">
        <v>47</v>
      </c>
      <c r="I3" s="28"/>
      <c r="J3" s="28"/>
      <c r="K3" s="28"/>
      <c r="L3" s="24" t="s">
        <v>42</v>
      </c>
      <c r="M3" s="25"/>
      <c r="N3" s="25"/>
      <c r="O3" s="25"/>
      <c r="P3" s="29"/>
      <c r="Q3" s="29"/>
      <c r="R3" s="25"/>
      <c r="S3" s="29"/>
      <c r="T3" s="29"/>
      <c r="U3" s="25"/>
      <c r="V3" s="25"/>
      <c r="W3" s="25"/>
      <c r="X3" s="25"/>
      <c r="Y3" s="25"/>
      <c r="Z3" s="25"/>
      <c r="AA3" s="25"/>
      <c r="AB3" s="25"/>
    </row>
    <row r="4">
      <c r="A4" s="20" t="str">
        <f t="shared" si="1"/>
        <v>NC03</v>
      </c>
      <c r="B4" s="27"/>
      <c r="C4" s="27"/>
      <c r="D4" s="20" t="s">
        <v>48</v>
      </c>
      <c r="E4" s="22" t="s">
        <v>49</v>
      </c>
      <c r="F4" s="23" t="s">
        <v>50</v>
      </c>
      <c r="G4" s="20" t="s">
        <v>51</v>
      </c>
      <c r="H4" s="20" t="s">
        <v>52</v>
      </c>
      <c r="I4" s="28"/>
      <c r="J4" s="28"/>
      <c r="K4" s="28"/>
      <c r="L4" s="24" t="s">
        <v>42</v>
      </c>
      <c r="M4" s="25"/>
      <c r="N4" s="25"/>
      <c r="O4" s="25"/>
      <c r="P4" s="29"/>
      <c r="Q4" s="29"/>
      <c r="R4" s="25"/>
      <c r="S4" s="29"/>
      <c r="T4" s="29"/>
      <c r="U4" s="25"/>
      <c r="V4" s="25"/>
      <c r="W4" s="25"/>
      <c r="X4" s="25"/>
      <c r="Y4" s="25"/>
      <c r="Z4" s="25"/>
      <c r="AA4" s="25"/>
      <c r="AB4" s="25"/>
    </row>
    <row r="5">
      <c r="A5" s="20" t="str">
        <f t="shared" si="1"/>
        <v>NC04</v>
      </c>
      <c r="B5" s="27"/>
      <c r="C5" s="27"/>
      <c r="D5" s="20" t="s">
        <v>53</v>
      </c>
      <c r="E5" s="22" t="s">
        <v>54</v>
      </c>
      <c r="F5" s="23" t="s">
        <v>55</v>
      </c>
      <c r="G5" s="20" t="s">
        <v>56</v>
      </c>
      <c r="H5" s="20" t="s">
        <v>57</v>
      </c>
      <c r="I5" s="28"/>
      <c r="J5" s="28"/>
      <c r="K5" s="28"/>
      <c r="L5" s="24" t="s">
        <v>42</v>
      </c>
      <c r="M5" s="25"/>
      <c r="N5" s="25"/>
      <c r="O5" s="25"/>
      <c r="P5" s="29"/>
      <c r="Q5" s="29"/>
      <c r="R5" s="25"/>
      <c r="S5" s="29"/>
      <c r="T5" s="29"/>
      <c r="U5" s="25"/>
      <c r="V5" s="25"/>
      <c r="W5" s="25"/>
      <c r="X5" s="25"/>
      <c r="Y5" s="25"/>
      <c r="Z5" s="25"/>
      <c r="AA5" s="25"/>
      <c r="AB5" s="25"/>
    </row>
    <row r="6">
      <c r="A6" s="20" t="str">
        <f t="shared" si="1"/>
        <v>NC05</v>
      </c>
      <c r="B6" s="30"/>
      <c r="C6" s="27"/>
      <c r="D6" s="20" t="s">
        <v>58</v>
      </c>
      <c r="E6" s="22" t="s">
        <v>59</v>
      </c>
      <c r="F6" s="23" t="s">
        <v>60</v>
      </c>
      <c r="G6" s="20" t="s">
        <v>61</v>
      </c>
      <c r="H6" s="20" t="s">
        <v>41</v>
      </c>
      <c r="I6" s="20" t="s">
        <v>62</v>
      </c>
      <c r="J6" s="20"/>
      <c r="K6" s="20"/>
      <c r="L6" s="24" t="s">
        <v>42</v>
      </c>
      <c r="M6" s="25"/>
      <c r="N6" s="25"/>
      <c r="O6" s="25"/>
      <c r="P6" s="29"/>
      <c r="Q6" s="29"/>
      <c r="R6" s="25"/>
      <c r="S6" s="29"/>
      <c r="T6" s="29"/>
      <c r="U6" s="25"/>
      <c r="V6" s="25"/>
      <c r="W6" s="25"/>
      <c r="X6" s="25"/>
      <c r="Y6" s="25"/>
      <c r="Z6" s="25"/>
      <c r="AA6" s="25"/>
      <c r="AB6" s="25"/>
    </row>
    <row r="7">
      <c r="A7" s="20" t="str">
        <f t="shared" si="1"/>
        <v>NC06</v>
      </c>
      <c r="B7" s="21" t="s">
        <v>63</v>
      </c>
      <c r="C7" s="27"/>
      <c r="D7" s="20" t="s">
        <v>64</v>
      </c>
      <c r="E7" s="22" t="s">
        <v>65</v>
      </c>
      <c r="F7" s="23" t="s">
        <v>66</v>
      </c>
      <c r="G7" s="20" t="s">
        <v>67</v>
      </c>
      <c r="H7" s="20" t="s">
        <v>67</v>
      </c>
      <c r="I7" s="28"/>
      <c r="J7" s="28"/>
      <c r="K7" s="28"/>
      <c r="L7" s="24" t="s">
        <v>42</v>
      </c>
      <c r="M7" s="25"/>
      <c r="N7" s="25"/>
      <c r="O7" s="25"/>
      <c r="P7" s="29"/>
      <c r="Q7" s="29"/>
      <c r="R7" s="25"/>
      <c r="S7" s="29"/>
      <c r="T7" s="29"/>
      <c r="U7" s="25"/>
      <c r="V7" s="25"/>
      <c r="W7" s="25"/>
      <c r="X7" s="25"/>
      <c r="Y7" s="25"/>
      <c r="Z7" s="25"/>
      <c r="AA7" s="25"/>
      <c r="AB7" s="25"/>
    </row>
    <row r="8">
      <c r="A8" s="20" t="str">
        <f t="shared" si="1"/>
        <v>NC07</v>
      </c>
      <c r="B8" s="27"/>
      <c r="C8" s="27"/>
      <c r="D8" s="20" t="s">
        <v>48</v>
      </c>
      <c r="E8" s="22" t="s">
        <v>68</v>
      </c>
      <c r="F8" s="23" t="s">
        <v>69</v>
      </c>
      <c r="G8" s="20" t="s">
        <v>51</v>
      </c>
      <c r="H8" s="20" t="s">
        <v>67</v>
      </c>
      <c r="I8" s="20" t="s">
        <v>52</v>
      </c>
      <c r="J8" s="20"/>
      <c r="K8" s="20"/>
      <c r="L8" s="24" t="s">
        <v>42</v>
      </c>
      <c r="M8" s="25"/>
      <c r="N8" s="25"/>
      <c r="O8" s="25"/>
      <c r="P8" s="29"/>
      <c r="Q8" s="29"/>
      <c r="R8" s="25"/>
      <c r="S8" s="29"/>
      <c r="T8" s="29"/>
      <c r="U8" s="25"/>
      <c r="V8" s="25"/>
      <c r="W8" s="25"/>
      <c r="X8" s="25"/>
      <c r="Y8" s="25"/>
      <c r="Z8" s="25"/>
      <c r="AA8" s="25"/>
      <c r="AB8" s="25"/>
    </row>
    <row r="9">
      <c r="A9" s="20" t="str">
        <f t="shared" si="1"/>
        <v>NC08</v>
      </c>
      <c r="B9" s="27"/>
      <c r="C9" s="27"/>
      <c r="D9" s="20" t="s">
        <v>70</v>
      </c>
      <c r="E9" s="22" t="s">
        <v>71</v>
      </c>
      <c r="F9" s="23" t="s">
        <v>72</v>
      </c>
      <c r="G9" s="20" t="s">
        <v>73</v>
      </c>
      <c r="H9" s="20" t="s">
        <v>67</v>
      </c>
      <c r="I9" s="20" t="s">
        <v>74</v>
      </c>
      <c r="J9" s="20"/>
      <c r="K9" s="20"/>
      <c r="L9" s="24" t="s">
        <v>42</v>
      </c>
      <c r="M9" s="25"/>
      <c r="N9" s="25"/>
      <c r="O9" s="25"/>
      <c r="P9" s="29"/>
      <c r="Q9" s="29"/>
      <c r="R9" s="25"/>
      <c r="S9" s="29"/>
      <c r="T9" s="29"/>
      <c r="U9" s="25"/>
      <c r="V9" s="25"/>
      <c r="W9" s="25"/>
      <c r="X9" s="25"/>
      <c r="Y9" s="25"/>
      <c r="Z9" s="25"/>
      <c r="AA9" s="25"/>
      <c r="AB9" s="25"/>
    </row>
    <row r="10">
      <c r="A10" s="20" t="str">
        <f t="shared" si="1"/>
        <v>NC09</v>
      </c>
      <c r="B10" s="30"/>
      <c r="C10" s="27"/>
      <c r="D10" s="20" t="s">
        <v>58</v>
      </c>
      <c r="E10" s="22" t="s">
        <v>75</v>
      </c>
      <c r="F10" s="23" t="s">
        <v>76</v>
      </c>
      <c r="G10" s="20" t="s">
        <v>61</v>
      </c>
      <c r="H10" s="20" t="s">
        <v>67</v>
      </c>
      <c r="I10" s="20" t="s">
        <v>62</v>
      </c>
      <c r="J10" s="20"/>
      <c r="K10" s="20"/>
      <c r="L10" s="24" t="s">
        <v>42</v>
      </c>
      <c r="M10" s="25"/>
      <c r="N10" s="25"/>
      <c r="O10" s="25"/>
      <c r="P10" s="29"/>
      <c r="Q10" s="29"/>
      <c r="R10" s="25"/>
      <c r="S10" s="29"/>
      <c r="T10" s="29"/>
      <c r="U10" s="25"/>
      <c r="V10" s="25"/>
      <c r="W10" s="25"/>
      <c r="X10" s="25"/>
      <c r="Y10" s="25"/>
      <c r="Z10" s="25"/>
      <c r="AA10" s="25"/>
      <c r="AB10" s="25"/>
    </row>
    <row r="11">
      <c r="A11" s="20" t="str">
        <f t="shared" si="1"/>
        <v>NC10</v>
      </c>
      <c r="B11" s="21" t="s">
        <v>77</v>
      </c>
      <c r="C11" s="27"/>
      <c r="D11" s="20" t="s">
        <v>78</v>
      </c>
      <c r="E11" s="22" t="s">
        <v>79</v>
      </c>
      <c r="F11" s="23" t="s">
        <v>80</v>
      </c>
      <c r="G11" s="20" t="s">
        <v>81</v>
      </c>
      <c r="H11" s="20" t="s">
        <v>41</v>
      </c>
      <c r="I11" s="20" t="s">
        <v>81</v>
      </c>
      <c r="J11" s="20"/>
      <c r="K11" s="20"/>
      <c r="L11" s="24" t="s">
        <v>42</v>
      </c>
      <c r="M11" s="25"/>
      <c r="N11" s="25"/>
      <c r="O11" s="25"/>
      <c r="P11" s="29"/>
      <c r="Q11" s="29"/>
      <c r="R11" s="25"/>
      <c r="S11" s="29"/>
      <c r="T11" s="29"/>
      <c r="U11" s="25"/>
      <c r="V11" s="25"/>
      <c r="W11" s="25"/>
      <c r="X11" s="25"/>
      <c r="Y11" s="25"/>
      <c r="Z11" s="25"/>
      <c r="AA11" s="25"/>
      <c r="AB11" s="25"/>
    </row>
    <row r="12">
      <c r="A12" s="20" t="str">
        <f t="shared" si="1"/>
        <v>NC11</v>
      </c>
      <c r="B12" s="27"/>
      <c r="C12" s="27"/>
      <c r="D12" s="20" t="s">
        <v>43</v>
      </c>
      <c r="E12" s="22" t="s">
        <v>82</v>
      </c>
      <c r="F12" s="23" t="s">
        <v>83</v>
      </c>
      <c r="G12" s="20" t="s">
        <v>46</v>
      </c>
      <c r="H12" s="20" t="s">
        <v>84</v>
      </c>
      <c r="I12" s="28"/>
      <c r="J12" s="28"/>
      <c r="K12" s="28"/>
      <c r="L12" s="24" t="s">
        <v>42</v>
      </c>
      <c r="M12" s="25"/>
      <c r="N12" s="25"/>
      <c r="O12" s="25"/>
      <c r="P12" s="29"/>
      <c r="Q12" s="29"/>
      <c r="R12" s="25"/>
      <c r="S12" s="29"/>
      <c r="T12" s="29"/>
      <c r="U12" s="25"/>
      <c r="V12" s="25"/>
      <c r="W12" s="25"/>
      <c r="X12" s="25"/>
      <c r="Y12" s="25"/>
      <c r="Z12" s="25"/>
      <c r="AA12" s="25"/>
      <c r="AB12" s="25"/>
    </row>
    <row r="13">
      <c r="A13" s="20" t="str">
        <f t="shared" si="1"/>
        <v>NC12</v>
      </c>
      <c r="B13" s="27"/>
      <c r="C13" s="27"/>
      <c r="D13" s="20" t="s">
        <v>48</v>
      </c>
      <c r="E13" s="22" t="s">
        <v>85</v>
      </c>
      <c r="F13" s="23" t="s">
        <v>86</v>
      </c>
      <c r="G13" s="20" t="s">
        <v>51</v>
      </c>
      <c r="H13" s="20" t="s">
        <v>52</v>
      </c>
      <c r="I13" s="28"/>
      <c r="J13" s="28"/>
      <c r="K13" s="28"/>
      <c r="L13" s="24" t="s">
        <v>42</v>
      </c>
      <c r="M13" s="25"/>
      <c r="N13" s="25"/>
      <c r="O13" s="25"/>
      <c r="P13" s="29"/>
      <c r="Q13" s="29"/>
      <c r="R13" s="25"/>
      <c r="S13" s="29"/>
      <c r="T13" s="29"/>
      <c r="U13" s="25"/>
      <c r="V13" s="25"/>
      <c r="W13" s="25"/>
      <c r="X13" s="25"/>
      <c r="Y13" s="25"/>
      <c r="Z13" s="25"/>
      <c r="AA13" s="25"/>
      <c r="AB13" s="25"/>
    </row>
    <row r="14">
      <c r="A14" s="20" t="str">
        <f t="shared" si="1"/>
        <v>NC13</v>
      </c>
      <c r="B14" s="27"/>
      <c r="C14" s="27"/>
      <c r="D14" s="20" t="s">
        <v>87</v>
      </c>
      <c r="E14" s="22" t="s">
        <v>88</v>
      </c>
      <c r="F14" s="23" t="s">
        <v>89</v>
      </c>
      <c r="G14" s="20" t="s">
        <v>90</v>
      </c>
      <c r="H14" s="20" t="s">
        <v>91</v>
      </c>
      <c r="I14" s="28"/>
      <c r="J14" s="28"/>
      <c r="K14" s="28"/>
      <c r="L14" s="24" t="s">
        <v>42</v>
      </c>
      <c r="M14" s="25"/>
      <c r="N14" s="25"/>
      <c r="O14" s="25"/>
      <c r="P14" s="29"/>
      <c r="Q14" s="29"/>
      <c r="R14" s="25"/>
      <c r="S14" s="29"/>
      <c r="T14" s="29"/>
      <c r="U14" s="25"/>
      <c r="V14" s="25"/>
      <c r="W14" s="25"/>
      <c r="X14" s="25"/>
      <c r="Y14" s="25"/>
      <c r="Z14" s="25"/>
      <c r="AA14" s="25"/>
      <c r="AB14" s="25"/>
    </row>
    <row r="15">
      <c r="A15" s="20" t="str">
        <f t="shared" si="1"/>
        <v>NC14</v>
      </c>
      <c r="B15" s="30"/>
      <c r="C15" s="27"/>
      <c r="D15" s="20" t="s">
        <v>58</v>
      </c>
      <c r="E15" s="22" t="s">
        <v>92</v>
      </c>
      <c r="F15" s="23" t="s">
        <v>93</v>
      </c>
      <c r="G15" s="20" t="s">
        <v>61</v>
      </c>
      <c r="H15" s="20" t="s">
        <v>41</v>
      </c>
      <c r="I15" s="20" t="s">
        <v>62</v>
      </c>
      <c r="J15" s="20"/>
      <c r="K15" s="20"/>
      <c r="L15" s="24" t="s">
        <v>42</v>
      </c>
      <c r="M15" s="25"/>
      <c r="N15" s="25"/>
      <c r="O15" s="25"/>
      <c r="P15" s="29"/>
      <c r="Q15" s="29"/>
      <c r="R15" s="25"/>
      <c r="S15" s="29"/>
      <c r="T15" s="29"/>
      <c r="U15" s="25"/>
      <c r="V15" s="25"/>
      <c r="W15" s="25"/>
      <c r="X15" s="25"/>
      <c r="Y15" s="25"/>
      <c r="Z15" s="25"/>
      <c r="AA15" s="25"/>
      <c r="AB15" s="25"/>
    </row>
    <row r="16">
      <c r="A16" s="20" t="str">
        <f t="shared" si="1"/>
        <v>NC15</v>
      </c>
      <c r="B16" s="21" t="s">
        <v>94</v>
      </c>
      <c r="C16" s="27"/>
      <c r="D16" s="20" t="s">
        <v>95</v>
      </c>
      <c r="E16" s="22" t="s">
        <v>96</v>
      </c>
      <c r="F16" s="23" t="s">
        <v>97</v>
      </c>
      <c r="G16" s="20" t="s">
        <v>98</v>
      </c>
      <c r="H16" s="20" t="s">
        <v>41</v>
      </c>
      <c r="I16" s="20" t="s">
        <v>98</v>
      </c>
      <c r="J16" s="20"/>
      <c r="K16" s="20"/>
      <c r="L16" s="24" t="s">
        <v>42</v>
      </c>
      <c r="M16" s="25"/>
      <c r="N16" s="25"/>
      <c r="O16" s="25"/>
      <c r="P16" s="29"/>
      <c r="Q16" s="29"/>
      <c r="R16" s="25"/>
      <c r="S16" s="29"/>
      <c r="T16" s="29"/>
      <c r="U16" s="25"/>
      <c r="V16" s="25"/>
      <c r="W16" s="25"/>
      <c r="X16" s="25"/>
      <c r="Y16" s="25"/>
      <c r="Z16" s="25"/>
      <c r="AA16" s="25"/>
      <c r="AB16" s="25"/>
    </row>
    <row r="17">
      <c r="A17" s="20" t="str">
        <f t="shared" si="1"/>
        <v>NC16</v>
      </c>
      <c r="B17" s="27"/>
      <c r="C17" s="27"/>
      <c r="D17" s="20" t="s">
        <v>43</v>
      </c>
      <c r="E17" s="22" t="s">
        <v>99</v>
      </c>
      <c r="F17" s="23" t="s">
        <v>100</v>
      </c>
      <c r="G17" s="20" t="s">
        <v>46</v>
      </c>
      <c r="H17" s="20" t="s">
        <v>47</v>
      </c>
      <c r="I17" s="28"/>
      <c r="J17" s="28"/>
      <c r="K17" s="28"/>
      <c r="L17" s="24" t="s">
        <v>42</v>
      </c>
      <c r="M17" s="25"/>
      <c r="N17" s="25"/>
      <c r="O17" s="25"/>
      <c r="P17" s="29"/>
      <c r="Q17" s="29"/>
      <c r="R17" s="25"/>
      <c r="S17" s="29"/>
      <c r="T17" s="29"/>
      <c r="U17" s="25"/>
      <c r="V17" s="25"/>
      <c r="W17" s="25"/>
      <c r="X17" s="25"/>
      <c r="Y17" s="25"/>
      <c r="Z17" s="25"/>
      <c r="AA17" s="25"/>
      <c r="AB17" s="25"/>
    </row>
    <row r="18">
      <c r="A18" s="20" t="str">
        <f t="shared" si="1"/>
        <v>NC17</v>
      </c>
      <c r="B18" s="27"/>
      <c r="C18" s="27"/>
      <c r="D18" s="20" t="s">
        <v>48</v>
      </c>
      <c r="E18" s="22" t="s">
        <v>101</v>
      </c>
      <c r="F18" s="23" t="s">
        <v>102</v>
      </c>
      <c r="G18" s="20" t="s">
        <v>51</v>
      </c>
      <c r="H18" s="20" t="s">
        <v>52</v>
      </c>
      <c r="I18" s="28"/>
      <c r="J18" s="28"/>
      <c r="K18" s="28"/>
      <c r="L18" s="24" t="s">
        <v>42</v>
      </c>
      <c r="M18" s="25"/>
      <c r="N18" s="25"/>
      <c r="O18" s="25"/>
      <c r="P18" s="29"/>
      <c r="Q18" s="29"/>
      <c r="R18" s="25"/>
      <c r="S18" s="29"/>
      <c r="T18" s="29"/>
      <c r="U18" s="25"/>
      <c r="V18" s="25"/>
      <c r="W18" s="25"/>
      <c r="X18" s="25"/>
      <c r="Y18" s="25"/>
      <c r="Z18" s="25"/>
      <c r="AA18" s="25"/>
      <c r="AB18" s="25"/>
    </row>
    <row r="19">
      <c r="A19" s="20" t="str">
        <f t="shared" si="1"/>
        <v>NC18</v>
      </c>
      <c r="B19" s="27"/>
      <c r="C19" s="27"/>
      <c r="D19" s="20" t="s">
        <v>103</v>
      </c>
      <c r="E19" s="22" t="s">
        <v>104</v>
      </c>
      <c r="F19" s="23" t="s">
        <v>105</v>
      </c>
      <c r="G19" s="20" t="s">
        <v>106</v>
      </c>
      <c r="H19" s="20" t="s">
        <v>107</v>
      </c>
      <c r="I19" s="28"/>
      <c r="J19" s="28"/>
      <c r="K19" s="28"/>
      <c r="L19" s="24" t="s">
        <v>42</v>
      </c>
      <c r="M19" s="25"/>
      <c r="N19" s="25"/>
      <c r="O19" s="25"/>
      <c r="P19" s="29"/>
      <c r="Q19" s="29"/>
      <c r="R19" s="25"/>
      <c r="S19" s="29"/>
      <c r="T19" s="29"/>
      <c r="U19" s="25"/>
      <c r="V19" s="25"/>
      <c r="W19" s="25"/>
      <c r="X19" s="25"/>
      <c r="Y19" s="25"/>
      <c r="Z19" s="25"/>
      <c r="AA19" s="25"/>
      <c r="AB19" s="25"/>
    </row>
    <row r="20">
      <c r="A20" s="20" t="str">
        <f t="shared" si="1"/>
        <v>NC19</v>
      </c>
      <c r="B20" s="30"/>
      <c r="C20" s="27"/>
      <c r="D20" s="20" t="s">
        <v>58</v>
      </c>
      <c r="E20" s="22" t="s">
        <v>108</v>
      </c>
      <c r="F20" s="23" t="s">
        <v>109</v>
      </c>
      <c r="G20" s="20" t="s">
        <v>61</v>
      </c>
      <c r="H20" s="20" t="s">
        <v>41</v>
      </c>
      <c r="I20" s="20" t="s">
        <v>62</v>
      </c>
      <c r="J20" s="20"/>
      <c r="K20" s="20"/>
      <c r="L20" s="24" t="s">
        <v>42</v>
      </c>
      <c r="M20" s="25"/>
      <c r="N20" s="25"/>
      <c r="O20" s="25"/>
      <c r="P20" s="29"/>
      <c r="Q20" s="29"/>
      <c r="R20" s="25"/>
      <c r="S20" s="29"/>
      <c r="T20" s="29"/>
      <c r="U20" s="25"/>
      <c r="V20" s="25"/>
      <c r="W20" s="25"/>
      <c r="X20" s="25"/>
      <c r="Y20" s="25"/>
      <c r="Z20" s="25"/>
      <c r="AA20" s="25"/>
      <c r="AB20" s="25"/>
    </row>
    <row r="21">
      <c r="A21" s="20" t="str">
        <f t="shared" si="1"/>
        <v>NC20</v>
      </c>
      <c r="B21" s="21" t="s">
        <v>110</v>
      </c>
      <c r="C21" s="27"/>
      <c r="D21" s="20" t="s">
        <v>111</v>
      </c>
      <c r="E21" s="22" t="s">
        <v>112</v>
      </c>
      <c r="F21" s="23" t="s">
        <v>113</v>
      </c>
      <c r="G21" s="20" t="s">
        <v>114</v>
      </c>
      <c r="H21" s="20" t="s">
        <v>114</v>
      </c>
      <c r="I21" s="28"/>
      <c r="J21" s="28"/>
      <c r="K21" s="28"/>
      <c r="L21" s="24" t="s">
        <v>42</v>
      </c>
      <c r="M21" s="25"/>
      <c r="N21" s="25"/>
      <c r="O21" s="25"/>
      <c r="P21" s="29"/>
      <c r="Q21" s="29"/>
      <c r="R21" s="25"/>
      <c r="S21" s="29"/>
      <c r="T21" s="29"/>
      <c r="U21" s="25"/>
      <c r="V21" s="25"/>
      <c r="W21" s="25"/>
      <c r="X21" s="25"/>
      <c r="Y21" s="25"/>
      <c r="Z21" s="25"/>
      <c r="AA21" s="25"/>
      <c r="AB21" s="25"/>
    </row>
    <row r="22">
      <c r="A22" s="20" t="str">
        <f t="shared" si="1"/>
        <v>NC21</v>
      </c>
      <c r="B22" s="27"/>
      <c r="C22" s="27"/>
      <c r="D22" s="20" t="s">
        <v>115</v>
      </c>
      <c r="E22" s="22" t="s">
        <v>116</v>
      </c>
      <c r="F22" s="23" t="s">
        <v>117</v>
      </c>
      <c r="G22" s="20" t="s">
        <v>118</v>
      </c>
      <c r="H22" s="20" t="s">
        <v>119</v>
      </c>
      <c r="I22" s="28"/>
      <c r="J22" s="28"/>
      <c r="K22" s="28"/>
      <c r="L22" s="24" t="s">
        <v>42</v>
      </c>
      <c r="M22" s="25"/>
      <c r="N22" s="25"/>
      <c r="O22" s="25"/>
      <c r="P22" s="29"/>
      <c r="Q22" s="29"/>
      <c r="R22" s="25"/>
      <c r="S22" s="29"/>
      <c r="T22" s="29"/>
      <c r="U22" s="25"/>
      <c r="V22" s="25"/>
      <c r="W22" s="25"/>
      <c r="X22" s="25"/>
      <c r="Y22" s="25"/>
      <c r="Z22" s="25"/>
      <c r="AA22" s="25"/>
      <c r="AB22" s="25"/>
    </row>
    <row r="23">
      <c r="A23" s="20" t="str">
        <f t="shared" si="1"/>
        <v>NC22</v>
      </c>
      <c r="B23" s="27"/>
      <c r="C23" s="27"/>
      <c r="D23" s="20" t="s">
        <v>120</v>
      </c>
      <c r="E23" s="22" t="s">
        <v>121</v>
      </c>
      <c r="F23" s="23" t="s">
        <v>122</v>
      </c>
      <c r="G23" s="20" t="s">
        <v>123</v>
      </c>
      <c r="H23" s="20" t="s">
        <v>124</v>
      </c>
      <c r="I23" s="28"/>
      <c r="J23" s="28"/>
      <c r="K23" s="28"/>
      <c r="L23" s="24" t="s">
        <v>42</v>
      </c>
      <c r="M23" s="25"/>
      <c r="N23" s="25"/>
      <c r="O23" s="25"/>
      <c r="P23" s="29"/>
      <c r="Q23" s="29"/>
      <c r="R23" s="25"/>
      <c r="S23" s="29"/>
      <c r="T23" s="29"/>
      <c r="U23" s="25"/>
      <c r="V23" s="25"/>
      <c r="W23" s="25"/>
      <c r="X23" s="25"/>
      <c r="Y23" s="25"/>
      <c r="Z23" s="25"/>
      <c r="AA23" s="25"/>
      <c r="AB23" s="25"/>
    </row>
    <row r="24">
      <c r="A24" s="20" t="str">
        <f t="shared" si="1"/>
        <v>NC23</v>
      </c>
      <c r="B24" s="27"/>
      <c r="C24" s="27"/>
      <c r="D24" s="20" t="s">
        <v>125</v>
      </c>
      <c r="E24" s="22" t="s">
        <v>126</v>
      </c>
      <c r="F24" s="23" t="s">
        <v>127</v>
      </c>
      <c r="G24" s="20" t="s">
        <v>128</v>
      </c>
      <c r="H24" s="20" t="s">
        <v>129</v>
      </c>
      <c r="I24" s="28"/>
      <c r="J24" s="28"/>
      <c r="K24" s="28"/>
      <c r="L24" s="24" t="s">
        <v>42</v>
      </c>
      <c r="M24" s="25"/>
      <c r="N24" s="25"/>
      <c r="O24" s="25"/>
      <c r="P24" s="29"/>
      <c r="Q24" s="29"/>
      <c r="R24" s="25"/>
      <c r="S24" s="29"/>
      <c r="T24" s="29"/>
      <c r="U24" s="25"/>
      <c r="V24" s="25"/>
      <c r="W24" s="25"/>
      <c r="X24" s="25"/>
      <c r="Y24" s="25"/>
      <c r="Z24" s="25"/>
      <c r="AA24" s="25"/>
      <c r="AB24" s="25"/>
    </row>
    <row r="25">
      <c r="A25" s="20" t="str">
        <f t="shared" si="1"/>
        <v>NC24</v>
      </c>
      <c r="B25" s="27"/>
      <c r="C25" s="27"/>
      <c r="D25" s="20" t="s">
        <v>48</v>
      </c>
      <c r="E25" s="22" t="s">
        <v>130</v>
      </c>
      <c r="F25" s="23" t="s">
        <v>131</v>
      </c>
      <c r="G25" s="20" t="s">
        <v>51</v>
      </c>
      <c r="H25" s="20" t="s">
        <v>52</v>
      </c>
      <c r="I25" s="28"/>
      <c r="J25" s="28"/>
      <c r="K25" s="28"/>
      <c r="L25" s="24" t="s">
        <v>42</v>
      </c>
      <c r="M25" s="25"/>
      <c r="N25" s="25"/>
      <c r="O25" s="25"/>
      <c r="P25" s="29"/>
      <c r="Q25" s="29"/>
      <c r="R25" s="25"/>
      <c r="S25" s="29"/>
      <c r="T25" s="29"/>
      <c r="U25" s="25"/>
      <c r="V25" s="25"/>
      <c r="W25" s="25"/>
      <c r="X25" s="25"/>
      <c r="Y25" s="25"/>
      <c r="Z25" s="25"/>
      <c r="AA25" s="25"/>
      <c r="AB25" s="25"/>
    </row>
    <row r="26">
      <c r="A26" s="20" t="str">
        <f t="shared" si="1"/>
        <v>NC25</v>
      </c>
      <c r="B26" s="27"/>
      <c r="C26" s="27"/>
      <c r="D26" s="20" t="s">
        <v>132</v>
      </c>
      <c r="E26" s="22" t="s">
        <v>133</v>
      </c>
      <c r="F26" s="23" t="s">
        <v>134</v>
      </c>
      <c r="G26" s="20" t="s">
        <v>135</v>
      </c>
      <c r="H26" s="20" t="s">
        <v>136</v>
      </c>
      <c r="I26" s="28"/>
      <c r="J26" s="28"/>
      <c r="K26" s="28"/>
      <c r="L26" s="24" t="s">
        <v>42</v>
      </c>
      <c r="M26" s="25"/>
      <c r="N26" s="25"/>
      <c r="O26" s="25"/>
      <c r="P26" s="29"/>
      <c r="Q26" s="29"/>
      <c r="R26" s="25"/>
      <c r="S26" s="29"/>
      <c r="T26" s="29"/>
      <c r="U26" s="25"/>
      <c r="V26" s="25"/>
      <c r="W26" s="25"/>
      <c r="X26" s="25"/>
      <c r="Y26" s="25"/>
      <c r="Z26" s="25"/>
      <c r="AA26" s="25"/>
      <c r="AB26" s="25"/>
    </row>
    <row r="27">
      <c r="A27" s="20" t="str">
        <f t="shared" si="1"/>
        <v>NC26</v>
      </c>
      <c r="B27" s="30"/>
      <c r="C27" s="27"/>
      <c r="D27" s="20" t="s">
        <v>58</v>
      </c>
      <c r="E27" s="22" t="s">
        <v>137</v>
      </c>
      <c r="F27" s="23" t="s">
        <v>138</v>
      </c>
      <c r="G27" s="20" t="s">
        <v>139</v>
      </c>
      <c r="H27" s="20" t="s">
        <v>114</v>
      </c>
      <c r="I27" s="20" t="s">
        <v>140</v>
      </c>
      <c r="J27" s="20"/>
      <c r="K27" s="20"/>
      <c r="L27" s="24" t="s">
        <v>42</v>
      </c>
      <c r="M27" s="25"/>
      <c r="N27" s="25"/>
      <c r="O27" s="25"/>
      <c r="P27" s="29"/>
      <c r="Q27" s="29"/>
      <c r="R27" s="25"/>
      <c r="S27" s="29"/>
      <c r="T27" s="29"/>
      <c r="U27" s="25"/>
      <c r="V27" s="25"/>
      <c r="W27" s="25"/>
      <c r="X27" s="25"/>
      <c r="Y27" s="25"/>
      <c r="Z27" s="25"/>
      <c r="AA27" s="25"/>
      <c r="AB27" s="25"/>
    </row>
    <row r="28">
      <c r="A28" s="20" t="str">
        <f t="shared" si="1"/>
        <v>NC27</v>
      </c>
      <c r="B28" s="21" t="s">
        <v>141</v>
      </c>
      <c r="C28" s="27"/>
      <c r="D28" s="20" t="s">
        <v>142</v>
      </c>
      <c r="E28" s="22" t="s">
        <v>143</v>
      </c>
      <c r="F28" s="23" t="s">
        <v>144</v>
      </c>
      <c r="G28" s="20" t="s">
        <v>145</v>
      </c>
      <c r="H28" s="20" t="s">
        <v>145</v>
      </c>
      <c r="I28" s="28"/>
      <c r="J28" s="28"/>
      <c r="K28" s="28"/>
      <c r="L28" s="24" t="s">
        <v>42</v>
      </c>
      <c r="M28" s="25"/>
      <c r="N28" s="25"/>
      <c r="O28" s="25"/>
      <c r="P28" s="29"/>
      <c r="Q28" s="29"/>
      <c r="R28" s="25"/>
      <c r="S28" s="29"/>
      <c r="T28" s="29"/>
      <c r="U28" s="25"/>
      <c r="V28" s="25"/>
      <c r="W28" s="25"/>
      <c r="X28" s="25"/>
      <c r="Y28" s="25"/>
      <c r="Z28" s="25"/>
      <c r="AA28" s="25"/>
      <c r="AB28" s="25"/>
    </row>
    <row r="29">
      <c r="A29" s="20" t="str">
        <f t="shared" si="1"/>
        <v>NC28</v>
      </c>
      <c r="B29" s="27"/>
      <c r="C29" s="27"/>
      <c r="D29" s="20" t="s">
        <v>146</v>
      </c>
      <c r="E29" s="22" t="s">
        <v>147</v>
      </c>
      <c r="F29" s="23" t="s">
        <v>148</v>
      </c>
      <c r="G29" s="20" t="s">
        <v>145</v>
      </c>
      <c r="H29" s="20" t="s">
        <v>145</v>
      </c>
      <c r="I29" s="28"/>
      <c r="J29" s="28"/>
      <c r="K29" s="28"/>
      <c r="L29" s="24" t="s">
        <v>42</v>
      </c>
      <c r="M29" s="25"/>
      <c r="N29" s="25"/>
      <c r="O29" s="25"/>
      <c r="P29" s="29"/>
      <c r="Q29" s="29"/>
      <c r="R29" s="25"/>
      <c r="S29" s="29"/>
      <c r="T29" s="29"/>
      <c r="U29" s="25"/>
      <c r="V29" s="25"/>
      <c r="W29" s="25"/>
      <c r="X29" s="25"/>
      <c r="Y29" s="25"/>
      <c r="Z29" s="25"/>
      <c r="AA29" s="25"/>
      <c r="AB29" s="25"/>
    </row>
    <row r="30">
      <c r="A30" s="20" t="str">
        <f t="shared" si="1"/>
        <v>NC29</v>
      </c>
      <c r="B30" s="27"/>
      <c r="C30" s="27"/>
      <c r="D30" s="20" t="s">
        <v>149</v>
      </c>
      <c r="E30" s="22" t="s">
        <v>150</v>
      </c>
      <c r="F30" s="23" t="s">
        <v>151</v>
      </c>
      <c r="G30" s="20" t="s">
        <v>145</v>
      </c>
      <c r="H30" s="20" t="s">
        <v>145</v>
      </c>
      <c r="I30" s="28"/>
      <c r="J30" s="28"/>
      <c r="K30" s="28"/>
      <c r="L30" s="24" t="s">
        <v>42</v>
      </c>
      <c r="M30" s="25"/>
      <c r="N30" s="25"/>
      <c r="O30" s="25"/>
      <c r="P30" s="29"/>
      <c r="Q30" s="29"/>
      <c r="R30" s="25"/>
      <c r="S30" s="29"/>
      <c r="T30" s="29"/>
      <c r="U30" s="25"/>
      <c r="V30" s="25"/>
      <c r="W30" s="25"/>
      <c r="X30" s="25"/>
      <c r="Y30" s="25"/>
      <c r="Z30" s="25"/>
      <c r="AA30" s="25"/>
      <c r="AB30" s="25"/>
    </row>
    <row r="31">
      <c r="A31" s="20" t="str">
        <f t="shared" si="1"/>
        <v>NC30</v>
      </c>
      <c r="B31" s="27"/>
      <c r="C31" s="27"/>
      <c r="D31" s="20" t="s">
        <v>152</v>
      </c>
      <c r="E31" s="22" t="s">
        <v>153</v>
      </c>
      <c r="F31" s="23" t="s">
        <v>154</v>
      </c>
      <c r="G31" s="20" t="s">
        <v>145</v>
      </c>
      <c r="H31" s="20" t="s">
        <v>145</v>
      </c>
      <c r="I31" s="28"/>
      <c r="J31" s="28"/>
      <c r="K31" s="28"/>
      <c r="L31" s="24" t="s">
        <v>42</v>
      </c>
      <c r="M31" s="25"/>
      <c r="N31" s="25"/>
      <c r="O31" s="25"/>
      <c r="P31" s="29"/>
      <c r="Q31" s="29"/>
      <c r="R31" s="25"/>
      <c r="S31" s="29"/>
      <c r="T31" s="29"/>
      <c r="U31" s="25"/>
      <c r="V31" s="25"/>
      <c r="W31" s="25"/>
      <c r="X31" s="25"/>
      <c r="Y31" s="25"/>
      <c r="Z31" s="25"/>
      <c r="AA31" s="25"/>
      <c r="AB31" s="25"/>
    </row>
    <row r="32">
      <c r="A32" s="20" t="str">
        <f t="shared" si="1"/>
        <v>NC31</v>
      </c>
      <c r="B32" s="27"/>
      <c r="C32" s="27"/>
      <c r="D32" s="20" t="s">
        <v>155</v>
      </c>
      <c r="E32" s="22" t="s">
        <v>156</v>
      </c>
      <c r="F32" s="23" t="s">
        <v>157</v>
      </c>
      <c r="G32" s="20" t="s">
        <v>158</v>
      </c>
      <c r="H32" s="20" t="s">
        <v>159</v>
      </c>
      <c r="I32" s="28"/>
      <c r="J32" s="28"/>
      <c r="K32" s="28"/>
      <c r="L32" s="24" t="s">
        <v>42</v>
      </c>
      <c r="M32" s="25"/>
      <c r="N32" s="25"/>
      <c r="O32" s="25"/>
      <c r="P32" s="29"/>
      <c r="Q32" s="29"/>
      <c r="R32" s="25"/>
      <c r="S32" s="25"/>
      <c r="T32" s="25"/>
      <c r="U32" s="25"/>
      <c r="V32" s="25"/>
      <c r="W32" s="25"/>
      <c r="X32" s="25"/>
      <c r="Y32" s="25"/>
      <c r="Z32" s="25"/>
      <c r="AA32" s="25"/>
      <c r="AB32" s="25"/>
    </row>
    <row r="33">
      <c r="A33" s="20" t="str">
        <f t="shared" si="1"/>
        <v>NC32</v>
      </c>
      <c r="B33" s="27"/>
      <c r="C33" s="27"/>
      <c r="D33" s="20" t="s">
        <v>160</v>
      </c>
      <c r="E33" s="22" t="s">
        <v>161</v>
      </c>
      <c r="F33" s="23" t="s">
        <v>162</v>
      </c>
      <c r="G33" s="20" t="s">
        <v>163</v>
      </c>
      <c r="H33" s="20" t="s">
        <v>164</v>
      </c>
      <c r="I33" s="28"/>
      <c r="J33" s="28"/>
      <c r="K33" s="28"/>
      <c r="L33" s="24" t="s">
        <v>42</v>
      </c>
      <c r="M33" s="25"/>
      <c r="N33" s="25"/>
      <c r="O33" s="25"/>
      <c r="P33" s="25"/>
      <c r="Q33" s="25"/>
      <c r="R33" s="25"/>
      <c r="S33" s="25"/>
      <c r="T33" s="25"/>
      <c r="U33" s="25"/>
      <c r="V33" s="25"/>
      <c r="W33" s="25"/>
      <c r="X33" s="25"/>
      <c r="Y33" s="25"/>
      <c r="Z33" s="25"/>
      <c r="AA33" s="25"/>
      <c r="AB33" s="25"/>
    </row>
    <row r="34">
      <c r="A34" s="20" t="str">
        <f t="shared" si="1"/>
        <v>NC33</v>
      </c>
      <c r="B34" s="27"/>
      <c r="C34" s="27"/>
      <c r="D34" s="20" t="s">
        <v>165</v>
      </c>
      <c r="E34" s="22" t="s">
        <v>166</v>
      </c>
      <c r="F34" s="23" t="s">
        <v>167</v>
      </c>
      <c r="G34" s="20" t="s">
        <v>163</v>
      </c>
      <c r="H34" s="20" t="s">
        <v>164</v>
      </c>
      <c r="I34" s="28"/>
      <c r="J34" s="28"/>
      <c r="K34" s="28"/>
      <c r="L34" s="24" t="s">
        <v>42</v>
      </c>
      <c r="M34" s="25"/>
      <c r="N34" s="25"/>
      <c r="O34" s="25"/>
      <c r="P34" s="25"/>
      <c r="Q34" s="25"/>
      <c r="R34" s="25"/>
      <c r="S34" s="25"/>
      <c r="T34" s="25"/>
      <c r="U34" s="25"/>
      <c r="V34" s="25"/>
      <c r="W34" s="25"/>
      <c r="X34" s="25"/>
      <c r="Y34" s="25"/>
      <c r="Z34" s="25"/>
      <c r="AA34" s="25"/>
      <c r="AB34" s="25"/>
    </row>
    <row r="35">
      <c r="A35" s="20" t="str">
        <f t="shared" si="1"/>
        <v>NC34</v>
      </c>
      <c r="B35" s="27"/>
      <c r="C35" s="27"/>
      <c r="D35" s="20" t="s">
        <v>125</v>
      </c>
      <c r="E35" s="22" t="s">
        <v>168</v>
      </c>
      <c r="F35" s="23" t="s">
        <v>169</v>
      </c>
      <c r="G35" s="20" t="s">
        <v>128</v>
      </c>
      <c r="H35" s="20" t="s">
        <v>129</v>
      </c>
      <c r="I35" s="28"/>
      <c r="J35" s="28"/>
      <c r="K35" s="28"/>
      <c r="L35" s="24" t="s">
        <v>42</v>
      </c>
      <c r="M35" s="25"/>
      <c r="N35" s="25"/>
      <c r="O35" s="25"/>
      <c r="P35" s="25"/>
      <c r="Q35" s="25"/>
      <c r="R35" s="25"/>
      <c r="S35" s="25"/>
      <c r="T35" s="25"/>
      <c r="U35" s="25"/>
      <c r="V35" s="25"/>
      <c r="W35" s="25"/>
      <c r="X35" s="25"/>
      <c r="Y35" s="25"/>
      <c r="Z35" s="25"/>
      <c r="AA35" s="25"/>
      <c r="AB35" s="25"/>
    </row>
    <row r="36">
      <c r="A36" s="20" t="str">
        <f t="shared" si="1"/>
        <v>NC35</v>
      </c>
      <c r="B36" s="27"/>
      <c r="C36" s="27"/>
      <c r="D36" s="20" t="s">
        <v>48</v>
      </c>
      <c r="E36" s="22" t="s">
        <v>170</v>
      </c>
      <c r="F36" s="23" t="s">
        <v>171</v>
      </c>
      <c r="G36" s="20" t="s">
        <v>51</v>
      </c>
      <c r="H36" s="20" t="s">
        <v>172</v>
      </c>
      <c r="I36" s="28"/>
      <c r="J36" s="28"/>
      <c r="K36" s="28"/>
      <c r="L36" s="24" t="s">
        <v>42</v>
      </c>
      <c r="M36" s="25"/>
      <c r="N36" s="25"/>
      <c r="O36" s="25"/>
      <c r="P36" s="25"/>
      <c r="Q36" s="25"/>
      <c r="R36" s="25"/>
      <c r="S36" s="25"/>
      <c r="T36" s="25"/>
      <c r="U36" s="25"/>
      <c r="V36" s="25"/>
      <c r="W36" s="25"/>
      <c r="X36" s="25"/>
      <c r="Y36" s="25"/>
      <c r="Z36" s="25"/>
      <c r="AA36" s="25"/>
      <c r="AB36" s="25"/>
    </row>
    <row r="37">
      <c r="A37" s="20" t="str">
        <f t="shared" si="1"/>
        <v>NC36</v>
      </c>
      <c r="B37" s="27"/>
      <c r="C37" s="27"/>
      <c r="D37" s="20" t="s">
        <v>173</v>
      </c>
      <c r="E37" s="22" t="s">
        <v>174</v>
      </c>
      <c r="F37" s="23" t="s">
        <v>175</v>
      </c>
      <c r="G37" s="20" t="s">
        <v>176</v>
      </c>
      <c r="H37" s="20" t="s">
        <v>177</v>
      </c>
      <c r="I37" s="28"/>
      <c r="J37" s="28"/>
      <c r="K37" s="28"/>
      <c r="L37" s="24" t="s">
        <v>42</v>
      </c>
      <c r="M37" s="25"/>
      <c r="N37" s="25"/>
      <c r="O37" s="25"/>
      <c r="P37" s="25"/>
      <c r="Q37" s="25"/>
      <c r="R37" s="25"/>
      <c r="S37" s="25"/>
      <c r="T37" s="25"/>
      <c r="U37" s="25"/>
      <c r="V37" s="25"/>
      <c r="W37" s="25"/>
      <c r="X37" s="25"/>
      <c r="Y37" s="25"/>
      <c r="Z37" s="25"/>
      <c r="AA37" s="25"/>
      <c r="AB37" s="25"/>
    </row>
    <row r="38">
      <c r="A38" s="20" t="str">
        <f t="shared" si="1"/>
        <v>NC37</v>
      </c>
      <c r="B38" s="30"/>
      <c r="C38" s="27"/>
      <c r="D38" s="20" t="s">
        <v>58</v>
      </c>
      <c r="E38" s="22" t="s">
        <v>178</v>
      </c>
      <c r="F38" s="23" t="s">
        <v>179</v>
      </c>
      <c r="G38" s="20" t="s">
        <v>61</v>
      </c>
      <c r="H38" s="20" t="s">
        <v>145</v>
      </c>
      <c r="I38" s="20" t="s">
        <v>62</v>
      </c>
      <c r="J38" s="20"/>
      <c r="K38" s="20"/>
      <c r="L38" s="24" t="s">
        <v>42</v>
      </c>
      <c r="M38" s="25"/>
      <c r="N38" s="25"/>
      <c r="O38" s="25"/>
      <c r="P38" s="25"/>
      <c r="Q38" s="25"/>
      <c r="R38" s="25"/>
      <c r="S38" s="25"/>
      <c r="T38" s="25"/>
      <c r="U38" s="25"/>
      <c r="V38" s="25"/>
      <c r="W38" s="25"/>
      <c r="X38" s="25"/>
      <c r="Y38" s="25"/>
      <c r="Z38" s="25"/>
      <c r="AA38" s="25"/>
      <c r="AB38" s="25"/>
    </row>
    <row r="39">
      <c r="A39" s="20" t="str">
        <f t="shared" si="1"/>
        <v>NC38</v>
      </c>
      <c r="B39" s="21" t="s">
        <v>180</v>
      </c>
      <c r="C39" s="27"/>
      <c r="D39" s="20" t="s">
        <v>181</v>
      </c>
      <c r="E39" s="22" t="s">
        <v>182</v>
      </c>
      <c r="F39" s="23" t="s">
        <v>183</v>
      </c>
      <c r="G39" s="20" t="s">
        <v>184</v>
      </c>
      <c r="H39" s="20" t="s">
        <v>184</v>
      </c>
      <c r="I39" s="28"/>
      <c r="J39" s="28"/>
      <c r="K39" s="28"/>
      <c r="L39" s="24" t="s">
        <v>42</v>
      </c>
      <c r="M39" s="25"/>
      <c r="N39" s="25"/>
      <c r="O39" s="25"/>
      <c r="P39" s="25"/>
      <c r="Q39" s="25"/>
      <c r="R39" s="25"/>
      <c r="S39" s="25"/>
      <c r="T39" s="25"/>
      <c r="U39" s="25"/>
      <c r="V39" s="25"/>
      <c r="W39" s="25"/>
      <c r="X39" s="25"/>
      <c r="Y39" s="25"/>
      <c r="Z39" s="25"/>
      <c r="AA39" s="25"/>
      <c r="AB39" s="25"/>
    </row>
    <row r="40">
      <c r="A40" s="20" t="str">
        <f t="shared" si="1"/>
        <v>NC39</v>
      </c>
      <c r="B40" s="27"/>
      <c r="C40" s="27"/>
      <c r="D40" s="20" t="s">
        <v>185</v>
      </c>
      <c r="E40" s="22" t="s">
        <v>186</v>
      </c>
      <c r="F40" s="23" t="s">
        <v>187</v>
      </c>
      <c r="G40" s="20" t="s">
        <v>188</v>
      </c>
      <c r="H40" s="20" t="s">
        <v>189</v>
      </c>
      <c r="I40" s="28"/>
      <c r="J40" s="28"/>
      <c r="K40" s="28"/>
      <c r="L40" s="24" t="s">
        <v>42</v>
      </c>
      <c r="M40" s="25"/>
      <c r="N40" s="25"/>
      <c r="O40" s="25"/>
      <c r="P40" s="25"/>
      <c r="Q40" s="25"/>
      <c r="R40" s="25"/>
      <c r="S40" s="25"/>
      <c r="T40" s="25"/>
      <c r="U40" s="25"/>
      <c r="V40" s="25"/>
      <c r="W40" s="25"/>
      <c r="X40" s="25"/>
      <c r="Y40" s="25"/>
      <c r="Z40" s="25"/>
      <c r="AA40" s="25"/>
      <c r="AB40" s="25"/>
    </row>
    <row r="41">
      <c r="A41" s="20" t="str">
        <f t="shared" si="1"/>
        <v>NC40</v>
      </c>
      <c r="B41" s="27"/>
      <c r="C41" s="27"/>
      <c r="D41" s="20" t="s">
        <v>190</v>
      </c>
      <c r="E41" s="22" t="s">
        <v>191</v>
      </c>
      <c r="F41" s="23" t="s">
        <v>192</v>
      </c>
      <c r="G41" s="20" t="s">
        <v>188</v>
      </c>
      <c r="H41" s="20" t="s">
        <v>184</v>
      </c>
      <c r="I41" s="20" t="s">
        <v>188</v>
      </c>
      <c r="J41" s="20"/>
      <c r="K41" s="20"/>
      <c r="L41" s="24" t="s">
        <v>42</v>
      </c>
      <c r="M41" s="25"/>
      <c r="N41" s="25"/>
      <c r="O41" s="25"/>
      <c r="P41" s="25"/>
      <c r="Q41" s="25"/>
      <c r="R41" s="25"/>
      <c r="S41" s="25"/>
      <c r="T41" s="25"/>
      <c r="U41" s="25"/>
      <c r="V41" s="25"/>
      <c r="W41" s="25"/>
      <c r="X41" s="25"/>
      <c r="Y41" s="25"/>
      <c r="Z41" s="25"/>
      <c r="AA41" s="25"/>
      <c r="AB41" s="25"/>
    </row>
    <row r="42">
      <c r="A42" s="20" t="str">
        <f t="shared" si="1"/>
        <v>NC41</v>
      </c>
      <c r="B42" s="27"/>
      <c r="C42" s="27"/>
      <c r="D42" s="20" t="s">
        <v>193</v>
      </c>
      <c r="E42" s="22" t="s">
        <v>194</v>
      </c>
      <c r="F42" s="23" t="s">
        <v>195</v>
      </c>
      <c r="G42" s="20" t="s">
        <v>188</v>
      </c>
      <c r="H42" s="20" t="s">
        <v>189</v>
      </c>
      <c r="I42" s="28"/>
      <c r="J42" s="28"/>
      <c r="K42" s="28"/>
      <c r="L42" s="24" t="s">
        <v>42</v>
      </c>
      <c r="M42" s="25"/>
      <c r="N42" s="25"/>
      <c r="O42" s="25"/>
      <c r="P42" s="25"/>
      <c r="Q42" s="25"/>
      <c r="R42" s="25"/>
      <c r="S42" s="25"/>
      <c r="T42" s="25"/>
      <c r="U42" s="25"/>
      <c r="V42" s="25"/>
      <c r="W42" s="25"/>
      <c r="X42" s="25"/>
      <c r="Y42" s="25"/>
      <c r="Z42" s="25"/>
      <c r="AA42" s="25"/>
      <c r="AB42" s="25"/>
    </row>
    <row r="43">
      <c r="A43" s="20" t="str">
        <f t="shared" si="1"/>
        <v>NC42</v>
      </c>
      <c r="B43" s="27"/>
      <c r="C43" s="27"/>
      <c r="D43" s="20" t="s">
        <v>196</v>
      </c>
      <c r="E43" s="22" t="s">
        <v>197</v>
      </c>
      <c r="F43" s="23" t="s">
        <v>198</v>
      </c>
      <c r="G43" s="20" t="s">
        <v>188</v>
      </c>
      <c r="H43" s="20" t="s">
        <v>189</v>
      </c>
      <c r="I43" s="28"/>
      <c r="J43" s="28"/>
      <c r="K43" s="28"/>
      <c r="L43" s="24" t="s">
        <v>42</v>
      </c>
      <c r="M43" s="25"/>
      <c r="N43" s="25"/>
      <c r="O43" s="25"/>
      <c r="P43" s="25"/>
      <c r="Q43" s="25"/>
      <c r="R43" s="25"/>
      <c r="S43" s="25"/>
      <c r="T43" s="25"/>
      <c r="U43" s="25"/>
      <c r="V43" s="25"/>
      <c r="W43" s="25"/>
      <c r="X43" s="25"/>
      <c r="Y43" s="25"/>
      <c r="Z43" s="25"/>
      <c r="AA43" s="25"/>
      <c r="AB43" s="25"/>
    </row>
    <row r="44">
      <c r="A44" s="20" t="str">
        <f t="shared" si="1"/>
        <v>NC43</v>
      </c>
      <c r="B44" s="27"/>
      <c r="C44" s="27"/>
      <c r="D44" s="20" t="s">
        <v>199</v>
      </c>
      <c r="E44" s="22" t="s">
        <v>200</v>
      </c>
      <c r="F44" s="23" t="s">
        <v>201</v>
      </c>
      <c r="G44" s="20" t="s">
        <v>188</v>
      </c>
      <c r="H44" s="20" t="s">
        <v>188</v>
      </c>
      <c r="I44" s="28"/>
      <c r="J44" s="28"/>
      <c r="K44" s="28"/>
      <c r="L44" s="24" t="s">
        <v>42</v>
      </c>
      <c r="M44" s="25"/>
      <c r="N44" s="25"/>
      <c r="O44" s="25"/>
      <c r="P44" s="25"/>
      <c r="Q44" s="25"/>
      <c r="R44" s="25"/>
      <c r="S44" s="25"/>
      <c r="T44" s="25"/>
      <c r="U44" s="25"/>
      <c r="V44" s="25"/>
      <c r="W44" s="25"/>
      <c r="X44" s="25"/>
      <c r="Y44" s="25"/>
      <c r="Z44" s="25"/>
      <c r="AA44" s="25"/>
      <c r="AB44" s="25"/>
    </row>
    <row r="45">
      <c r="A45" s="20" t="str">
        <f t="shared" si="1"/>
        <v>NC44</v>
      </c>
      <c r="B45" s="27"/>
      <c r="C45" s="27"/>
      <c r="D45" s="20" t="s">
        <v>202</v>
      </c>
      <c r="E45" s="22" t="s">
        <v>203</v>
      </c>
      <c r="F45" s="23" t="s">
        <v>204</v>
      </c>
      <c r="G45" s="20" t="s">
        <v>188</v>
      </c>
      <c r="H45" s="20" t="s">
        <v>188</v>
      </c>
      <c r="I45" s="28"/>
      <c r="J45" s="28"/>
      <c r="K45" s="28"/>
      <c r="L45" s="24" t="s">
        <v>42</v>
      </c>
      <c r="M45" s="25"/>
      <c r="N45" s="25"/>
      <c r="O45" s="25"/>
      <c r="P45" s="25"/>
      <c r="Q45" s="25"/>
      <c r="R45" s="25"/>
      <c r="S45" s="25"/>
      <c r="T45" s="25"/>
      <c r="U45" s="25"/>
      <c r="V45" s="25"/>
      <c r="W45" s="25"/>
      <c r="X45" s="25"/>
      <c r="Y45" s="25"/>
      <c r="Z45" s="25"/>
      <c r="AA45" s="25"/>
      <c r="AB45" s="25"/>
    </row>
    <row r="46">
      <c r="A46" s="20" t="str">
        <f t="shared" si="1"/>
        <v>NC45</v>
      </c>
      <c r="B46" s="27"/>
      <c r="C46" s="27"/>
      <c r="D46" s="20" t="s">
        <v>205</v>
      </c>
      <c r="E46" s="22" t="s">
        <v>206</v>
      </c>
      <c r="F46" s="23" t="s">
        <v>207</v>
      </c>
      <c r="G46" s="20" t="s">
        <v>188</v>
      </c>
      <c r="H46" s="20" t="s">
        <v>188</v>
      </c>
      <c r="I46" s="28"/>
      <c r="J46" s="28"/>
      <c r="K46" s="28"/>
      <c r="L46" s="24" t="s">
        <v>42</v>
      </c>
      <c r="M46" s="25"/>
      <c r="N46" s="25"/>
      <c r="O46" s="25"/>
      <c r="P46" s="25"/>
      <c r="Q46" s="25"/>
      <c r="R46" s="25"/>
      <c r="S46" s="25"/>
      <c r="T46" s="25"/>
      <c r="U46" s="25"/>
      <c r="V46" s="25"/>
      <c r="W46" s="25"/>
      <c r="X46" s="25"/>
      <c r="Y46" s="25"/>
      <c r="Z46" s="25"/>
      <c r="AA46" s="25"/>
      <c r="AB46" s="25"/>
    </row>
    <row r="47">
      <c r="A47" s="20" t="str">
        <f t="shared" si="1"/>
        <v>NC46</v>
      </c>
      <c r="B47" s="27"/>
      <c r="C47" s="27"/>
      <c r="D47" s="20" t="s">
        <v>208</v>
      </c>
      <c r="E47" s="22" t="s">
        <v>209</v>
      </c>
      <c r="F47" s="23" t="s">
        <v>210</v>
      </c>
      <c r="G47" s="20" t="s">
        <v>188</v>
      </c>
      <c r="H47" s="20" t="s">
        <v>188</v>
      </c>
      <c r="I47" s="28"/>
      <c r="J47" s="28"/>
      <c r="K47" s="28"/>
      <c r="L47" s="24" t="s">
        <v>42</v>
      </c>
      <c r="M47" s="25"/>
      <c r="N47" s="25"/>
      <c r="O47" s="25"/>
      <c r="P47" s="25"/>
      <c r="Q47" s="25"/>
      <c r="R47" s="25"/>
      <c r="S47" s="25"/>
      <c r="T47" s="25"/>
      <c r="U47" s="25"/>
      <c r="V47" s="25"/>
      <c r="W47" s="25"/>
      <c r="X47" s="25"/>
      <c r="Y47" s="25"/>
      <c r="Z47" s="25"/>
      <c r="AA47" s="25"/>
      <c r="AB47" s="25"/>
    </row>
    <row r="48">
      <c r="A48" s="20" t="str">
        <f t="shared" si="1"/>
        <v>NC47</v>
      </c>
      <c r="B48" s="27"/>
      <c r="C48" s="27"/>
      <c r="D48" s="20" t="s">
        <v>211</v>
      </c>
      <c r="E48" s="22" t="s">
        <v>212</v>
      </c>
      <c r="F48" s="23" t="s">
        <v>213</v>
      </c>
      <c r="G48" s="20" t="s">
        <v>188</v>
      </c>
      <c r="H48" s="20" t="s">
        <v>188</v>
      </c>
      <c r="I48" s="28"/>
      <c r="J48" s="28"/>
      <c r="K48" s="28"/>
      <c r="L48" s="24" t="s">
        <v>42</v>
      </c>
      <c r="M48" s="25"/>
      <c r="N48" s="25"/>
      <c r="O48" s="25"/>
      <c r="P48" s="25"/>
      <c r="Q48" s="25"/>
      <c r="R48" s="25"/>
      <c r="S48" s="25"/>
      <c r="T48" s="25"/>
      <c r="U48" s="25"/>
      <c r="V48" s="25"/>
      <c r="W48" s="25"/>
      <c r="X48" s="25"/>
      <c r="Y48" s="25"/>
      <c r="Z48" s="25"/>
      <c r="AA48" s="25"/>
      <c r="AB48" s="25"/>
    </row>
    <row r="49">
      <c r="A49" s="20" t="str">
        <f t="shared" si="1"/>
        <v>NC48</v>
      </c>
      <c r="B49" s="27"/>
      <c r="C49" s="27"/>
      <c r="D49" s="20" t="s">
        <v>214</v>
      </c>
      <c r="E49" s="22" t="s">
        <v>215</v>
      </c>
      <c r="F49" s="23" t="s">
        <v>216</v>
      </c>
      <c r="G49" s="20" t="s">
        <v>217</v>
      </c>
      <c r="H49" s="20" t="s">
        <v>218</v>
      </c>
      <c r="I49" s="28"/>
      <c r="J49" s="28"/>
      <c r="K49" s="28"/>
      <c r="L49" s="24" t="s">
        <v>42</v>
      </c>
      <c r="M49" s="25"/>
      <c r="N49" s="25"/>
      <c r="O49" s="25"/>
      <c r="P49" s="25"/>
      <c r="Q49" s="25"/>
      <c r="R49" s="25"/>
      <c r="S49" s="25"/>
      <c r="T49" s="25"/>
      <c r="U49" s="25"/>
      <c r="V49" s="25"/>
      <c r="W49" s="25"/>
      <c r="X49" s="25"/>
      <c r="Y49" s="25"/>
      <c r="Z49" s="25"/>
      <c r="AA49" s="25"/>
      <c r="AB49" s="25"/>
    </row>
    <row r="50">
      <c r="A50" s="20" t="str">
        <f t="shared" si="1"/>
        <v>NC49</v>
      </c>
      <c r="B50" s="27"/>
      <c r="C50" s="27"/>
      <c r="D50" s="20" t="s">
        <v>58</v>
      </c>
      <c r="E50" s="22" t="s">
        <v>219</v>
      </c>
      <c r="F50" s="23" t="s">
        <v>220</v>
      </c>
      <c r="G50" s="20" t="s">
        <v>61</v>
      </c>
      <c r="H50" s="20" t="s">
        <v>184</v>
      </c>
      <c r="I50" s="20" t="s">
        <v>62</v>
      </c>
      <c r="J50" s="20"/>
      <c r="K50" s="20"/>
      <c r="L50" s="24" t="s">
        <v>42</v>
      </c>
      <c r="M50" s="25"/>
      <c r="N50" s="25"/>
      <c r="O50" s="25"/>
      <c r="P50" s="25"/>
      <c r="Q50" s="25"/>
      <c r="R50" s="25"/>
      <c r="S50" s="25"/>
      <c r="T50" s="25"/>
      <c r="U50" s="25"/>
      <c r="V50" s="25"/>
      <c r="W50" s="25"/>
      <c r="X50" s="25"/>
      <c r="Y50" s="25"/>
      <c r="Z50" s="25"/>
      <c r="AA50" s="25"/>
      <c r="AB50" s="25"/>
    </row>
    <row r="51">
      <c r="A51" s="20" t="str">
        <f t="shared" si="1"/>
        <v>NC50</v>
      </c>
      <c r="B51" s="30"/>
      <c r="C51" s="27"/>
      <c r="D51" s="20" t="s">
        <v>221</v>
      </c>
      <c r="E51" s="22" t="s">
        <v>222</v>
      </c>
      <c r="F51" s="23" t="s">
        <v>223</v>
      </c>
      <c r="G51" s="20" t="s">
        <v>224</v>
      </c>
      <c r="H51" s="20" t="s">
        <v>184</v>
      </c>
      <c r="I51" s="20" t="s">
        <v>184</v>
      </c>
      <c r="J51" s="20" t="s">
        <v>184</v>
      </c>
      <c r="K51" s="20" t="s">
        <v>224</v>
      </c>
      <c r="L51" s="24" t="s">
        <v>42</v>
      </c>
      <c r="M51" s="25"/>
      <c r="N51" s="25"/>
      <c r="O51" s="25"/>
      <c r="P51" s="25"/>
      <c r="Q51" s="25"/>
      <c r="R51" s="25"/>
      <c r="S51" s="25"/>
      <c r="T51" s="25"/>
      <c r="U51" s="25"/>
      <c r="V51" s="25"/>
      <c r="W51" s="25"/>
      <c r="X51" s="25"/>
      <c r="Y51" s="25"/>
      <c r="Z51" s="25"/>
      <c r="AA51" s="25"/>
      <c r="AB51" s="25"/>
    </row>
    <row r="52">
      <c r="A52" s="20" t="str">
        <f t="shared" si="1"/>
        <v>NC51</v>
      </c>
      <c r="B52" s="21" t="s">
        <v>225</v>
      </c>
      <c r="C52" s="27"/>
      <c r="D52" s="20" t="s">
        <v>226</v>
      </c>
      <c r="E52" s="22" t="s">
        <v>227</v>
      </c>
      <c r="F52" s="23" t="s">
        <v>228</v>
      </c>
      <c r="G52" s="20" t="s">
        <v>229</v>
      </c>
      <c r="H52" s="20" t="s">
        <v>230</v>
      </c>
      <c r="I52" s="28"/>
      <c r="J52" s="28"/>
      <c r="K52" s="28"/>
      <c r="L52" s="24" t="s">
        <v>42</v>
      </c>
      <c r="M52" s="25"/>
      <c r="N52" s="25"/>
      <c r="O52" s="25"/>
      <c r="P52" s="25"/>
      <c r="Q52" s="25"/>
      <c r="R52" s="25"/>
      <c r="S52" s="25"/>
      <c r="T52" s="25"/>
      <c r="U52" s="25"/>
      <c r="V52" s="25"/>
      <c r="W52" s="25"/>
      <c r="X52" s="25"/>
      <c r="Y52" s="25"/>
      <c r="Z52" s="25"/>
      <c r="AA52" s="25"/>
      <c r="AB52" s="25"/>
    </row>
    <row r="53">
      <c r="A53" s="20" t="str">
        <f t="shared" si="1"/>
        <v>NC52</v>
      </c>
      <c r="B53" s="30"/>
      <c r="C53" s="27"/>
      <c r="D53" s="20" t="s">
        <v>231</v>
      </c>
      <c r="E53" s="22" t="s">
        <v>232</v>
      </c>
      <c r="F53" s="23" t="s">
        <v>233</v>
      </c>
      <c r="G53" s="20" t="s">
        <v>234</v>
      </c>
      <c r="H53" s="20" t="s">
        <v>235</v>
      </c>
      <c r="I53" s="28"/>
      <c r="J53" s="28"/>
      <c r="K53" s="28"/>
      <c r="L53" s="24" t="s">
        <v>42</v>
      </c>
      <c r="M53" s="25"/>
      <c r="N53" s="25"/>
      <c r="O53" s="25"/>
      <c r="P53" s="25"/>
      <c r="Q53" s="25"/>
      <c r="R53" s="25"/>
      <c r="S53" s="25"/>
      <c r="T53" s="25"/>
      <c r="U53" s="25"/>
      <c r="V53" s="25"/>
      <c r="W53" s="25"/>
      <c r="X53" s="25"/>
      <c r="Y53" s="25"/>
      <c r="Z53" s="25"/>
      <c r="AA53" s="25"/>
      <c r="AB53" s="25"/>
    </row>
    <row r="54">
      <c r="A54" s="20" t="str">
        <f t="shared" si="1"/>
        <v>NC53</v>
      </c>
      <c r="B54" s="21" t="s">
        <v>236</v>
      </c>
      <c r="C54" s="27"/>
      <c r="D54" s="20" t="s">
        <v>237</v>
      </c>
      <c r="E54" s="22" t="s">
        <v>238</v>
      </c>
      <c r="F54" s="23" t="s">
        <v>239</v>
      </c>
      <c r="G54" s="20" t="s">
        <v>240</v>
      </c>
      <c r="H54" s="20" t="s">
        <v>241</v>
      </c>
      <c r="I54" s="20" t="s">
        <v>240</v>
      </c>
      <c r="J54" s="20"/>
      <c r="K54" s="20"/>
      <c r="L54" s="24" t="s">
        <v>42</v>
      </c>
      <c r="M54" s="25"/>
      <c r="N54" s="25"/>
      <c r="O54" s="25"/>
      <c r="P54" s="25"/>
      <c r="Q54" s="25"/>
      <c r="R54" s="25"/>
      <c r="S54" s="25"/>
      <c r="T54" s="25"/>
      <c r="U54" s="25"/>
      <c r="V54" s="25"/>
      <c r="W54" s="25"/>
      <c r="X54" s="25"/>
      <c r="Y54" s="25"/>
      <c r="Z54" s="25"/>
      <c r="AA54" s="25"/>
      <c r="AB54" s="25"/>
    </row>
    <row r="55">
      <c r="A55" s="20" t="str">
        <f t="shared" si="1"/>
        <v>NC54</v>
      </c>
      <c r="B55" s="27"/>
      <c r="C55" s="27"/>
      <c r="D55" s="20" t="s">
        <v>242</v>
      </c>
      <c r="E55" s="22" t="s">
        <v>243</v>
      </c>
      <c r="F55" s="23" t="s">
        <v>244</v>
      </c>
      <c r="G55" s="20" t="s">
        <v>240</v>
      </c>
      <c r="H55" s="20" t="s">
        <v>241</v>
      </c>
      <c r="I55" s="20" t="s">
        <v>240</v>
      </c>
      <c r="J55" s="20"/>
      <c r="K55" s="20"/>
      <c r="L55" s="24" t="s">
        <v>42</v>
      </c>
      <c r="M55" s="25"/>
      <c r="N55" s="25"/>
      <c r="O55" s="25"/>
      <c r="P55" s="25"/>
      <c r="Q55" s="25"/>
      <c r="R55" s="25"/>
      <c r="S55" s="25"/>
      <c r="T55" s="25"/>
      <c r="U55" s="25"/>
      <c r="V55" s="25"/>
      <c r="W55" s="25"/>
      <c r="X55" s="25"/>
      <c r="Y55" s="25"/>
      <c r="Z55" s="25"/>
      <c r="AA55" s="25"/>
      <c r="AB55" s="25"/>
    </row>
    <row r="56">
      <c r="A56" s="20" t="str">
        <f t="shared" si="1"/>
        <v>NC55</v>
      </c>
      <c r="B56" s="27"/>
      <c r="C56" s="27"/>
      <c r="D56" s="20" t="s">
        <v>245</v>
      </c>
      <c r="E56" s="22" t="s">
        <v>246</v>
      </c>
      <c r="F56" s="23" t="s">
        <v>247</v>
      </c>
      <c r="G56" s="20" t="s">
        <v>248</v>
      </c>
      <c r="H56" s="20" t="s">
        <v>241</v>
      </c>
      <c r="I56" s="20" t="s">
        <v>249</v>
      </c>
      <c r="J56" s="20"/>
      <c r="K56" s="20"/>
      <c r="L56" s="24" t="s">
        <v>42</v>
      </c>
      <c r="M56" s="25"/>
      <c r="N56" s="25"/>
      <c r="O56" s="25"/>
      <c r="P56" s="25"/>
      <c r="Q56" s="25"/>
      <c r="R56" s="25"/>
      <c r="S56" s="25"/>
      <c r="T56" s="25"/>
      <c r="U56" s="25"/>
      <c r="V56" s="25"/>
      <c r="W56" s="25"/>
      <c r="X56" s="25"/>
      <c r="Y56" s="25"/>
      <c r="Z56" s="25"/>
      <c r="AA56" s="25"/>
      <c r="AB56" s="25"/>
    </row>
    <row r="57">
      <c r="A57" s="20" t="str">
        <f t="shared" si="1"/>
        <v>NC56</v>
      </c>
      <c r="B57" s="27"/>
      <c r="C57" s="27"/>
      <c r="D57" s="20" t="s">
        <v>250</v>
      </c>
      <c r="E57" s="22" t="s">
        <v>251</v>
      </c>
      <c r="F57" s="23" t="s">
        <v>252</v>
      </c>
      <c r="G57" s="20" t="s">
        <v>253</v>
      </c>
      <c r="H57" s="20" t="s">
        <v>241</v>
      </c>
      <c r="I57" s="20" t="s">
        <v>254</v>
      </c>
      <c r="J57" s="20"/>
      <c r="K57" s="20"/>
      <c r="L57" s="24" t="s">
        <v>42</v>
      </c>
      <c r="M57" s="25"/>
      <c r="N57" s="25"/>
      <c r="O57" s="25"/>
      <c r="P57" s="25"/>
      <c r="Q57" s="25"/>
      <c r="R57" s="25"/>
      <c r="S57" s="25"/>
      <c r="T57" s="25"/>
      <c r="U57" s="25"/>
      <c r="V57" s="25"/>
      <c r="W57" s="25"/>
      <c r="X57" s="25"/>
      <c r="Y57" s="25"/>
      <c r="Z57" s="25"/>
      <c r="AA57" s="25"/>
      <c r="AB57" s="25"/>
    </row>
    <row r="58">
      <c r="A58" s="20" t="str">
        <f t="shared" si="1"/>
        <v>NC57</v>
      </c>
      <c r="B58" s="30"/>
      <c r="C58" s="27"/>
      <c r="D58" s="20" t="s">
        <v>255</v>
      </c>
      <c r="E58" s="22" t="s">
        <v>256</v>
      </c>
      <c r="F58" s="23" t="s">
        <v>257</v>
      </c>
      <c r="G58" s="20" t="s">
        <v>258</v>
      </c>
      <c r="H58" s="20" t="s">
        <v>241</v>
      </c>
      <c r="I58" s="20" t="s">
        <v>259</v>
      </c>
      <c r="J58" s="20" t="s">
        <v>259</v>
      </c>
      <c r="K58" s="20" t="s">
        <v>258</v>
      </c>
      <c r="L58" s="24" t="s">
        <v>42</v>
      </c>
      <c r="M58" s="25"/>
      <c r="N58" s="25"/>
      <c r="O58" s="25"/>
      <c r="P58" s="25"/>
      <c r="Q58" s="25"/>
      <c r="R58" s="25"/>
      <c r="S58" s="25"/>
      <c r="T58" s="25"/>
      <c r="U58" s="25"/>
      <c r="V58" s="25"/>
      <c r="W58" s="25"/>
      <c r="X58" s="25"/>
      <c r="Y58" s="25"/>
      <c r="Z58" s="25"/>
      <c r="AA58" s="25"/>
      <c r="AB58" s="25"/>
    </row>
    <row r="59">
      <c r="A59" s="20" t="str">
        <f t="shared" si="1"/>
        <v>NC58</v>
      </c>
      <c r="B59" s="20" t="s">
        <v>260</v>
      </c>
      <c r="C59" s="27"/>
      <c r="D59" s="20" t="s">
        <v>261</v>
      </c>
      <c r="E59" s="22" t="s">
        <v>262</v>
      </c>
      <c r="F59" s="23" t="s">
        <v>263</v>
      </c>
      <c r="G59" s="20" t="s">
        <v>264</v>
      </c>
      <c r="H59" s="20" t="s">
        <v>264</v>
      </c>
      <c r="I59" s="28"/>
      <c r="J59" s="28"/>
      <c r="K59" s="28"/>
      <c r="L59" s="24" t="s">
        <v>42</v>
      </c>
      <c r="M59" s="25"/>
      <c r="N59" s="25"/>
      <c r="O59" s="25"/>
      <c r="P59" s="25"/>
      <c r="Q59" s="25"/>
      <c r="R59" s="25"/>
      <c r="S59" s="25"/>
      <c r="T59" s="25"/>
      <c r="U59" s="25"/>
      <c r="V59" s="25"/>
      <c r="W59" s="25"/>
      <c r="X59" s="25"/>
      <c r="Y59" s="25"/>
      <c r="Z59" s="25"/>
      <c r="AA59" s="25"/>
      <c r="AB59" s="25"/>
    </row>
    <row r="60">
      <c r="A60" s="20" t="str">
        <f t="shared" si="1"/>
        <v>NC59</v>
      </c>
      <c r="B60" s="20" t="s">
        <v>265</v>
      </c>
      <c r="C60" s="30"/>
      <c r="D60" s="20" t="s">
        <v>266</v>
      </c>
      <c r="E60" s="22" t="s">
        <v>267</v>
      </c>
      <c r="F60" s="23" t="s">
        <v>252</v>
      </c>
      <c r="G60" s="20" t="s">
        <v>268</v>
      </c>
      <c r="H60" s="20" t="s">
        <v>268</v>
      </c>
      <c r="I60" s="28"/>
      <c r="J60" s="28"/>
      <c r="K60" s="28"/>
      <c r="L60" s="24" t="s">
        <v>42</v>
      </c>
      <c r="M60" s="25"/>
      <c r="N60" s="25"/>
      <c r="O60" s="25"/>
      <c r="P60" s="25"/>
      <c r="Q60" s="25"/>
      <c r="R60" s="25"/>
      <c r="S60" s="25"/>
      <c r="T60" s="25"/>
      <c r="U60" s="25"/>
      <c r="V60" s="25"/>
      <c r="W60" s="25"/>
      <c r="X60" s="25"/>
      <c r="Y60" s="25"/>
      <c r="Z60" s="25"/>
      <c r="AA60" s="25"/>
      <c r="AB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row>
  </sheetData>
  <mergeCells count="10">
    <mergeCell ref="B39:B51"/>
    <mergeCell ref="B52:B53"/>
    <mergeCell ref="B2:B6"/>
    <mergeCell ref="C2:C60"/>
    <mergeCell ref="B7:B10"/>
    <mergeCell ref="B11:B15"/>
    <mergeCell ref="B16:B20"/>
    <mergeCell ref="B21:B27"/>
    <mergeCell ref="B28:B38"/>
    <mergeCell ref="B54:B58"/>
  </mergeCells>
  <dataValidations>
    <dataValidation type="list" allowBlank="1" showErrorMessage="1" sqref="L2:L60">
      <formula1>"Readt to Test,Pass,Fail,Block / Skip"</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s>
  <drawing r:id="rId6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25.13"/>
    <col customWidth="1" min="3" max="11" width="37.63"/>
  </cols>
  <sheetData>
    <row r="1">
      <c r="A1" s="17" t="s">
        <v>23</v>
      </c>
      <c r="B1" s="17" t="s">
        <v>24</v>
      </c>
      <c r="C1" s="17" t="s">
        <v>25</v>
      </c>
      <c r="D1" s="17" t="s">
        <v>26</v>
      </c>
      <c r="E1" s="17" t="s">
        <v>27</v>
      </c>
      <c r="F1" s="17" t="s">
        <v>28</v>
      </c>
      <c r="G1" s="17" t="s">
        <v>29</v>
      </c>
      <c r="H1" s="17" t="s">
        <v>30</v>
      </c>
      <c r="I1" s="18" t="s">
        <v>31</v>
      </c>
      <c r="J1" s="18" t="s">
        <v>32</v>
      </c>
      <c r="K1" s="18" t="s">
        <v>33</v>
      </c>
      <c r="L1" s="17" t="s">
        <v>34</v>
      </c>
      <c r="M1" s="19"/>
      <c r="N1" s="19"/>
      <c r="O1" s="19"/>
      <c r="P1" s="19"/>
      <c r="Q1" s="19"/>
      <c r="R1" s="19"/>
      <c r="S1" s="19"/>
      <c r="T1" s="19"/>
      <c r="U1" s="19"/>
      <c r="V1" s="19"/>
      <c r="W1" s="19"/>
      <c r="X1" s="19"/>
      <c r="Y1" s="19"/>
      <c r="Z1" s="19"/>
      <c r="AA1" s="19"/>
      <c r="AB1" s="19"/>
    </row>
    <row r="2">
      <c r="A2" s="20" t="str">
        <f t="shared" ref="A2:A62" si="1">"EC"&amp;TEXT(ROW()-1,"00")</f>
        <v>EC01</v>
      </c>
      <c r="B2" s="21" t="s">
        <v>269</v>
      </c>
      <c r="C2" s="21" t="s">
        <v>270</v>
      </c>
      <c r="D2" s="20" t="s">
        <v>271</v>
      </c>
      <c r="E2" s="22" t="s">
        <v>272</v>
      </c>
      <c r="F2" s="23" t="s">
        <v>273</v>
      </c>
      <c r="G2" s="20" t="s">
        <v>274</v>
      </c>
      <c r="H2" s="20" t="s">
        <v>274</v>
      </c>
      <c r="I2" s="28"/>
      <c r="J2" s="28"/>
      <c r="K2" s="28"/>
      <c r="L2" s="24" t="s">
        <v>42</v>
      </c>
      <c r="M2" s="25"/>
      <c r="N2" s="25"/>
      <c r="O2" s="25"/>
      <c r="P2" s="31"/>
      <c r="Q2" s="31"/>
      <c r="R2" s="31"/>
      <c r="S2" s="31"/>
      <c r="T2" s="25"/>
      <c r="U2" s="25"/>
      <c r="V2" s="25"/>
      <c r="W2" s="25"/>
      <c r="X2" s="25"/>
      <c r="Y2" s="25"/>
      <c r="Z2" s="25"/>
      <c r="AA2" s="25"/>
      <c r="AB2" s="25"/>
    </row>
    <row r="3">
      <c r="A3" s="20" t="str">
        <f t="shared" si="1"/>
        <v>EC02</v>
      </c>
      <c r="B3" s="27"/>
      <c r="C3" s="27"/>
      <c r="D3" s="20" t="s">
        <v>125</v>
      </c>
      <c r="E3" s="22" t="s">
        <v>275</v>
      </c>
      <c r="F3" s="23" t="s">
        <v>276</v>
      </c>
      <c r="G3" s="20" t="s">
        <v>128</v>
      </c>
      <c r="H3" s="20" t="s">
        <v>128</v>
      </c>
      <c r="I3" s="28"/>
      <c r="J3" s="28"/>
      <c r="K3" s="28"/>
      <c r="L3" s="24" t="s">
        <v>42</v>
      </c>
      <c r="M3" s="25"/>
      <c r="N3" s="25"/>
      <c r="O3" s="25"/>
      <c r="P3" s="32"/>
      <c r="Q3" s="32"/>
      <c r="R3" s="32"/>
      <c r="S3" s="32"/>
      <c r="T3" s="25"/>
      <c r="U3" s="25"/>
      <c r="V3" s="25"/>
      <c r="W3" s="25"/>
      <c r="X3" s="25"/>
      <c r="Y3" s="25"/>
      <c r="Z3" s="25"/>
      <c r="AA3" s="25"/>
      <c r="AB3" s="25"/>
    </row>
    <row r="4">
      <c r="A4" s="20" t="str">
        <f t="shared" si="1"/>
        <v>EC03</v>
      </c>
      <c r="B4" s="27"/>
      <c r="C4" s="27"/>
      <c r="D4" s="20" t="s">
        <v>48</v>
      </c>
      <c r="E4" s="22" t="s">
        <v>277</v>
      </c>
      <c r="F4" s="23" t="s">
        <v>278</v>
      </c>
      <c r="G4" s="20" t="s">
        <v>51</v>
      </c>
      <c r="H4" s="20" t="s">
        <v>51</v>
      </c>
      <c r="I4" s="28"/>
      <c r="J4" s="28"/>
      <c r="K4" s="28"/>
      <c r="L4" s="24" t="s">
        <v>42</v>
      </c>
      <c r="M4" s="25"/>
      <c r="N4" s="25"/>
      <c r="O4" s="25"/>
      <c r="P4" s="32"/>
      <c r="Q4" s="32"/>
      <c r="R4" s="32"/>
      <c r="S4" s="32"/>
      <c r="T4" s="25"/>
      <c r="U4" s="25"/>
      <c r="V4" s="25"/>
      <c r="W4" s="25"/>
      <c r="X4" s="25"/>
      <c r="Y4" s="25"/>
      <c r="Z4" s="25"/>
      <c r="AA4" s="25"/>
      <c r="AB4" s="25"/>
    </row>
    <row r="5">
      <c r="A5" s="20" t="str">
        <f t="shared" si="1"/>
        <v>EC04</v>
      </c>
      <c r="B5" s="27"/>
      <c r="C5" s="27"/>
      <c r="D5" s="20" t="s">
        <v>279</v>
      </c>
      <c r="E5" s="22" t="s">
        <v>280</v>
      </c>
      <c r="F5" s="23" t="s">
        <v>281</v>
      </c>
      <c r="G5" s="20" t="s">
        <v>282</v>
      </c>
      <c r="H5" s="20" t="s">
        <v>282</v>
      </c>
      <c r="I5" s="28"/>
      <c r="J5" s="28"/>
      <c r="K5" s="28"/>
      <c r="L5" s="24" t="s">
        <v>42</v>
      </c>
      <c r="M5" s="25"/>
      <c r="N5" s="25"/>
      <c r="O5" s="25"/>
      <c r="P5" s="32"/>
      <c r="Q5" s="32"/>
      <c r="R5" s="32"/>
      <c r="S5" s="32"/>
      <c r="T5" s="25"/>
      <c r="U5" s="25"/>
      <c r="V5" s="25"/>
      <c r="W5" s="25"/>
      <c r="X5" s="25"/>
      <c r="Y5" s="25"/>
      <c r="Z5" s="25"/>
      <c r="AA5" s="25"/>
      <c r="AB5" s="25"/>
    </row>
    <row r="6">
      <c r="A6" s="20" t="str">
        <f t="shared" si="1"/>
        <v>EC05</v>
      </c>
      <c r="B6" s="30"/>
      <c r="C6" s="27"/>
      <c r="D6" s="20" t="s">
        <v>58</v>
      </c>
      <c r="E6" s="22" t="s">
        <v>283</v>
      </c>
      <c r="F6" s="23" t="s">
        <v>284</v>
      </c>
      <c r="G6" s="20" t="s">
        <v>61</v>
      </c>
      <c r="H6" s="20" t="s">
        <v>61</v>
      </c>
      <c r="I6" s="28"/>
      <c r="J6" s="28"/>
      <c r="K6" s="28"/>
      <c r="L6" s="24" t="s">
        <v>42</v>
      </c>
      <c r="M6" s="25"/>
      <c r="N6" s="25"/>
      <c r="O6" s="25"/>
      <c r="P6" s="32"/>
      <c r="Q6" s="32"/>
      <c r="R6" s="32"/>
      <c r="S6" s="32"/>
      <c r="T6" s="25"/>
      <c r="U6" s="25"/>
      <c r="V6" s="25"/>
      <c r="W6" s="25"/>
      <c r="X6" s="25"/>
      <c r="Y6" s="25"/>
      <c r="Z6" s="25"/>
      <c r="AA6" s="25"/>
      <c r="AB6" s="25"/>
    </row>
    <row r="7">
      <c r="A7" s="20" t="str">
        <f t="shared" si="1"/>
        <v>EC06</v>
      </c>
      <c r="B7" s="21" t="s">
        <v>285</v>
      </c>
      <c r="C7" s="27"/>
      <c r="D7" s="20" t="s">
        <v>286</v>
      </c>
      <c r="E7" s="22" t="s">
        <v>287</v>
      </c>
      <c r="F7" s="23" t="s">
        <v>288</v>
      </c>
      <c r="G7" s="20" t="s">
        <v>289</v>
      </c>
      <c r="H7" s="20" t="s">
        <v>290</v>
      </c>
      <c r="I7" s="20" t="s">
        <v>289</v>
      </c>
      <c r="J7" s="20" t="s">
        <v>289</v>
      </c>
      <c r="K7" s="20" t="s">
        <v>289</v>
      </c>
      <c r="L7" s="24" t="s">
        <v>42</v>
      </c>
      <c r="M7" s="25"/>
      <c r="N7" s="25"/>
      <c r="O7" s="25"/>
      <c r="P7" s="32"/>
      <c r="Q7" s="32"/>
      <c r="R7" s="32"/>
      <c r="S7" s="32"/>
      <c r="T7" s="25"/>
      <c r="U7" s="25"/>
      <c r="V7" s="25"/>
      <c r="W7" s="25"/>
      <c r="X7" s="25"/>
      <c r="Y7" s="25"/>
      <c r="Z7" s="25"/>
      <c r="AA7" s="25"/>
      <c r="AB7" s="25"/>
    </row>
    <row r="8">
      <c r="A8" s="20" t="str">
        <f t="shared" si="1"/>
        <v>EC07</v>
      </c>
      <c r="B8" s="27"/>
      <c r="C8" s="27"/>
      <c r="D8" s="20" t="s">
        <v>291</v>
      </c>
      <c r="E8" s="22" t="s">
        <v>292</v>
      </c>
      <c r="F8" s="23" t="s">
        <v>293</v>
      </c>
      <c r="G8" s="20" t="s">
        <v>294</v>
      </c>
      <c r="H8" s="20" t="s">
        <v>290</v>
      </c>
      <c r="I8" s="20" t="s">
        <v>294</v>
      </c>
      <c r="J8" s="20" t="s">
        <v>294</v>
      </c>
      <c r="K8" s="20" t="s">
        <v>294</v>
      </c>
      <c r="L8" s="24" t="s">
        <v>42</v>
      </c>
      <c r="M8" s="25"/>
      <c r="N8" s="25"/>
      <c r="O8" s="25"/>
      <c r="P8" s="32"/>
      <c r="Q8" s="32"/>
      <c r="R8" s="32"/>
      <c r="S8" s="32"/>
      <c r="T8" s="25"/>
      <c r="U8" s="25"/>
      <c r="V8" s="25"/>
      <c r="W8" s="25"/>
      <c r="X8" s="25"/>
      <c r="Y8" s="25"/>
      <c r="Z8" s="25"/>
      <c r="AA8" s="25"/>
      <c r="AB8" s="25"/>
    </row>
    <row r="9">
      <c r="A9" s="20" t="str">
        <f t="shared" si="1"/>
        <v>EC08</v>
      </c>
      <c r="B9" s="30"/>
      <c r="C9" s="27"/>
      <c r="D9" s="20" t="s">
        <v>295</v>
      </c>
      <c r="E9" s="22" t="s">
        <v>296</v>
      </c>
      <c r="F9" s="23" t="s">
        <v>297</v>
      </c>
      <c r="G9" s="20" t="s">
        <v>298</v>
      </c>
      <c r="H9" s="20" t="s">
        <v>290</v>
      </c>
      <c r="I9" s="20" t="s">
        <v>294</v>
      </c>
      <c r="J9" s="20" t="s">
        <v>294</v>
      </c>
      <c r="K9" s="20" t="s">
        <v>298</v>
      </c>
      <c r="L9" s="24" t="s">
        <v>42</v>
      </c>
      <c r="M9" s="25"/>
      <c r="N9" s="25"/>
      <c r="O9" s="25"/>
      <c r="P9" s="32"/>
      <c r="Q9" s="32"/>
      <c r="R9" s="32"/>
      <c r="S9" s="32"/>
      <c r="T9" s="25"/>
      <c r="U9" s="25"/>
      <c r="V9" s="25"/>
      <c r="W9" s="25"/>
      <c r="X9" s="25"/>
      <c r="Y9" s="25"/>
      <c r="Z9" s="25"/>
      <c r="AA9" s="25"/>
      <c r="AB9" s="25"/>
    </row>
    <row r="10">
      <c r="A10" s="20" t="str">
        <f t="shared" si="1"/>
        <v>EC09</v>
      </c>
      <c r="B10" s="20" t="s">
        <v>299</v>
      </c>
      <c r="C10" s="27"/>
      <c r="D10" s="20" t="s">
        <v>300</v>
      </c>
      <c r="E10" s="22" t="s">
        <v>301</v>
      </c>
      <c r="F10" s="23" t="s">
        <v>288</v>
      </c>
      <c r="G10" s="20" t="s">
        <v>302</v>
      </c>
      <c r="H10" s="20" t="s">
        <v>290</v>
      </c>
      <c r="I10" s="20" t="s">
        <v>302</v>
      </c>
      <c r="J10" s="20" t="s">
        <v>302</v>
      </c>
      <c r="K10" s="20" t="s">
        <v>302</v>
      </c>
      <c r="L10" s="24" t="s">
        <v>42</v>
      </c>
      <c r="M10" s="25"/>
      <c r="N10" s="25"/>
      <c r="O10" s="25"/>
      <c r="P10" s="32"/>
      <c r="Q10" s="32"/>
      <c r="R10" s="32"/>
      <c r="S10" s="32"/>
      <c r="T10" s="25"/>
      <c r="U10" s="25"/>
      <c r="V10" s="25"/>
      <c r="W10" s="25"/>
      <c r="X10" s="25"/>
      <c r="Y10" s="25"/>
      <c r="Z10" s="25"/>
      <c r="AA10" s="25"/>
      <c r="AB10" s="25"/>
    </row>
    <row r="11">
      <c r="A11" s="20" t="str">
        <f t="shared" si="1"/>
        <v>EC10</v>
      </c>
      <c r="B11" s="20" t="s">
        <v>303</v>
      </c>
      <c r="C11" s="27"/>
      <c r="D11" s="20" t="s">
        <v>304</v>
      </c>
      <c r="E11" s="22" t="s">
        <v>305</v>
      </c>
      <c r="F11" s="23" t="s">
        <v>228</v>
      </c>
      <c r="G11" s="20" t="s">
        <v>306</v>
      </c>
      <c r="H11" s="20" t="s">
        <v>306</v>
      </c>
      <c r="I11" s="28"/>
      <c r="J11" s="28"/>
      <c r="K11" s="28"/>
      <c r="L11" s="24" t="s">
        <v>42</v>
      </c>
      <c r="M11" s="25"/>
      <c r="N11" s="25"/>
      <c r="O11" s="25"/>
      <c r="P11" s="32"/>
      <c r="Q11" s="32"/>
      <c r="R11" s="32"/>
      <c r="S11" s="32"/>
      <c r="T11" s="25"/>
      <c r="U11" s="25"/>
      <c r="V11" s="25"/>
      <c r="W11" s="25"/>
      <c r="X11" s="25"/>
      <c r="Y11" s="25"/>
      <c r="Z11" s="25"/>
      <c r="AA11" s="25"/>
      <c r="AB11" s="25"/>
    </row>
    <row r="12">
      <c r="A12" s="20" t="str">
        <f t="shared" si="1"/>
        <v>EC11</v>
      </c>
      <c r="B12" s="21" t="s">
        <v>63</v>
      </c>
      <c r="C12" s="27"/>
      <c r="D12" s="20" t="s">
        <v>64</v>
      </c>
      <c r="E12" s="22" t="s">
        <v>307</v>
      </c>
      <c r="F12" s="23" t="s">
        <v>66</v>
      </c>
      <c r="G12" s="20" t="s">
        <v>67</v>
      </c>
      <c r="H12" s="20" t="s">
        <v>290</v>
      </c>
      <c r="I12" s="20" t="s">
        <v>67</v>
      </c>
      <c r="J12" s="20" t="s">
        <v>67</v>
      </c>
      <c r="K12" s="20" t="s">
        <v>67</v>
      </c>
      <c r="L12" s="24" t="s">
        <v>42</v>
      </c>
      <c r="M12" s="25"/>
      <c r="N12" s="25"/>
      <c r="O12" s="25"/>
      <c r="P12" s="32"/>
      <c r="Q12" s="32"/>
      <c r="R12" s="32"/>
      <c r="S12" s="32"/>
      <c r="T12" s="25"/>
      <c r="U12" s="25"/>
      <c r="V12" s="25"/>
      <c r="W12" s="25"/>
      <c r="X12" s="25"/>
      <c r="Y12" s="25"/>
      <c r="Z12" s="25"/>
      <c r="AA12" s="25"/>
      <c r="AB12" s="25"/>
    </row>
    <row r="13">
      <c r="A13" s="20" t="str">
        <f t="shared" si="1"/>
        <v>EC12</v>
      </c>
      <c r="B13" s="27"/>
      <c r="C13" s="27"/>
      <c r="D13" s="20" t="s">
        <v>48</v>
      </c>
      <c r="E13" s="22" t="s">
        <v>308</v>
      </c>
      <c r="F13" s="23" t="s">
        <v>69</v>
      </c>
      <c r="G13" s="20" t="s">
        <v>51</v>
      </c>
      <c r="H13" s="20" t="s">
        <v>290</v>
      </c>
      <c r="I13" s="20" t="s">
        <v>51</v>
      </c>
      <c r="J13" s="20" t="s">
        <v>51</v>
      </c>
      <c r="K13" s="20" t="s">
        <v>51</v>
      </c>
      <c r="L13" s="24" t="s">
        <v>42</v>
      </c>
      <c r="M13" s="25"/>
      <c r="N13" s="25"/>
      <c r="O13" s="25"/>
      <c r="P13" s="32"/>
      <c r="Q13" s="32"/>
      <c r="R13" s="32"/>
      <c r="S13" s="32"/>
      <c r="T13" s="25"/>
      <c r="U13" s="25"/>
      <c r="V13" s="25"/>
      <c r="W13" s="25"/>
      <c r="X13" s="25"/>
      <c r="Y13" s="25"/>
      <c r="Z13" s="25"/>
      <c r="AA13" s="25"/>
      <c r="AB13" s="25"/>
    </row>
    <row r="14">
      <c r="A14" s="20" t="str">
        <f t="shared" si="1"/>
        <v>EC13</v>
      </c>
      <c r="B14" s="27"/>
      <c r="C14" s="27"/>
      <c r="D14" s="20" t="s">
        <v>70</v>
      </c>
      <c r="E14" s="22" t="s">
        <v>309</v>
      </c>
      <c r="F14" s="23" t="s">
        <v>72</v>
      </c>
      <c r="G14" s="20" t="s">
        <v>73</v>
      </c>
      <c r="H14" s="20" t="s">
        <v>290</v>
      </c>
      <c r="I14" s="20" t="s">
        <v>73</v>
      </c>
      <c r="J14" s="20" t="s">
        <v>73</v>
      </c>
      <c r="K14" s="20" t="s">
        <v>73</v>
      </c>
      <c r="L14" s="24" t="s">
        <v>42</v>
      </c>
      <c r="M14" s="25"/>
      <c r="N14" s="25"/>
      <c r="O14" s="25"/>
      <c r="P14" s="32"/>
      <c r="Q14" s="32"/>
      <c r="R14" s="32"/>
      <c r="S14" s="32"/>
      <c r="T14" s="25"/>
      <c r="U14" s="25"/>
      <c r="V14" s="25"/>
      <c r="W14" s="25"/>
      <c r="X14" s="25"/>
      <c r="Y14" s="25"/>
      <c r="Z14" s="25"/>
      <c r="AA14" s="25"/>
      <c r="AB14" s="25"/>
    </row>
    <row r="15">
      <c r="A15" s="20" t="str">
        <f t="shared" si="1"/>
        <v>EC14</v>
      </c>
      <c r="B15" s="30"/>
      <c r="C15" s="27"/>
      <c r="D15" s="20" t="s">
        <v>58</v>
      </c>
      <c r="E15" s="22" t="s">
        <v>310</v>
      </c>
      <c r="F15" s="23" t="s">
        <v>76</v>
      </c>
      <c r="G15" s="20" t="s">
        <v>61</v>
      </c>
      <c r="H15" s="20" t="s">
        <v>290</v>
      </c>
      <c r="I15" s="20" t="s">
        <v>61</v>
      </c>
      <c r="J15" s="20" t="s">
        <v>61</v>
      </c>
      <c r="K15" s="20" t="s">
        <v>61</v>
      </c>
      <c r="L15" s="24" t="s">
        <v>42</v>
      </c>
      <c r="M15" s="25"/>
      <c r="N15" s="25"/>
      <c r="O15" s="25"/>
      <c r="P15" s="32"/>
      <c r="Q15" s="32"/>
      <c r="R15" s="32"/>
      <c r="S15" s="32"/>
      <c r="T15" s="25"/>
      <c r="U15" s="25"/>
      <c r="V15" s="25"/>
      <c r="W15" s="25"/>
      <c r="X15" s="25"/>
      <c r="Y15" s="25"/>
      <c r="Z15" s="25"/>
      <c r="AA15" s="25"/>
      <c r="AB15" s="25"/>
    </row>
    <row r="16">
      <c r="A16" s="20" t="str">
        <f t="shared" si="1"/>
        <v>EC15</v>
      </c>
      <c r="B16" s="21" t="s">
        <v>77</v>
      </c>
      <c r="C16" s="27"/>
      <c r="D16" s="20" t="s">
        <v>78</v>
      </c>
      <c r="E16" s="22" t="s">
        <v>311</v>
      </c>
      <c r="F16" s="23" t="s">
        <v>80</v>
      </c>
      <c r="G16" s="20" t="s">
        <v>81</v>
      </c>
      <c r="H16" s="20" t="s">
        <v>290</v>
      </c>
      <c r="I16" s="20" t="s">
        <v>81</v>
      </c>
      <c r="J16" s="20" t="s">
        <v>81</v>
      </c>
      <c r="K16" s="20" t="s">
        <v>81</v>
      </c>
      <c r="L16" s="24" t="s">
        <v>42</v>
      </c>
      <c r="M16" s="25"/>
      <c r="N16" s="25"/>
      <c r="O16" s="25"/>
      <c r="P16" s="32"/>
      <c r="Q16" s="32"/>
      <c r="R16" s="32"/>
      <c r="S16" s="32"/>
      <c r="T16" s="25"/>
      <c r="U16" s="25"/>
      <c r="V16" s="25"/>
      <c r="W16" s="25"/>
      <c r="X16" s="25"/>
      <c r="Y16" s="25"/>
      <c r="Z16" s="25"/>
      <c r="AA16" s="25"/>
      <c r="AB16" s="25"/>
    </row>
    <row r="17">
      <c r="A17" s="20" t="str">
        <f t="shared" si="1"/>
        <v>EC16</v>
      </c>
      <c r="B17" s="27"/>
      <c r="C17" s="27"/>
      <c r="D17" s="20" t="s">
        <v>43</v>
      </c>
      <c r="E17" s="22" t="s">
        <v>312</v>
      </c>
      <c r="F17" s="23" t="s">
        <v>83</v>
      </c>
      <c r="G17" s="20" t="s">
        <v>313</v>
      </c>
      <c r="H17" s="20" t="s">
        <v>290</v>
      </c>
      <c r="I17" s="20" t="s">
        <v>313</v>
      </c>
      <c r="J17" s="20" t="s">
        <v>313</v>
      </c>
      <c r="K17" s="20" t="s">
        <v>313</v>
      </c>
      <c r="L17" s="24" t="s">
        <v>42</v>
      </c>
      <c r="M17" s="25"/>
      <c r="N17" s="25"/>
      <c r="O17" s="25"/>
      <c r="P17" s="32"/>
      <c r="Q17" s="32"/>
      <c r="R17" s="32"/>
      <c r="S17" s="32"/>
      <c r="T17" s="25"/>
      <c r="U17" s="25"/>
      <c r="V17" s="25"/>
      <c r="W17" s="25"/>
      <c r="X17" s="25"/>
      <c r="Y17" s="25"/>
      <c r="Z17" s="25"/>
      <c r="AA17" s="25"/>
      <c r="AB17" s="25"/>
    </row>
    <row r="18">
      <c r="A18" s="20" t="str">
        <f t="shared" si="1"/>
        <v>EC17</v>
      </c>
      <c r="B18" s="27"/>
      <c r="C18" s="27"/>
      <c r="D18" s="20" t="s">
        <v>48</v>
      </c>
      <c r="E18" s="22" t="s">
        <v>314</v>
      </c>
      <c r="F18" s="23" t="s">
        <v>86</v>
      </c>
      <c r="G18" s="20" t="s">
        <v>51</v>
      </c>
      <c r="H18" s="20" t="s">
        <v>290</v>
      </c>
      <c r="I18" s="20" t="s">
        <v>51</v>
      </c>
      <c r="J18" s="20" t="s">
        <v>51</v>
      </c>
      <c r="K18" s="20" t="s">
        <v>51</v>
      </c>
      <c r="L18" s="24" t="s">
        <v>42</v>
      </c>
      <c r="M18" s="25"/>
      <c r="N18" s="25"/>
      <c r="O18" s="25"/>
      <c r="P18" s="32"/>
      <c r="Q18" s="32"/>
      <c r="R18" s="32"/>
      <c r="S18" s="32"/>
      <c r="T18" s="25"/>
      <c r="U18" s="25"/>
      <c r="V18" s="25"/>
      <c r="W18" s="25"/>
      <c r="X18" s="25"/>
      <c r="Y18" s="25"/>
      <c r="Z18" s="25"/>
      <c r="AA18" s="25"/>
      <c r="AB18" s="25"/>
    </row>
    <row r="19">
      <c r="A19" s="20" t="str">
        <f t="shared" si="1"/>
        <v>EC18</v>
      </c>
      <c r="B19" s="27"/>
      <c r="C19" s="27"/>
      <c r="D19" s="20" t="s">
        <v>87</v>
      </c>
      <c r="E19" s="22" t="s">
        <v>315</v>
      </c>
      <c r="F19" s="23" t="s">
        <v>89</v>
      </c>
      <c r="G19" s="20" t="s">
        <v>90</v>
      </c>
      <c r="H19" s="20" t="s">
        <v>290</v>
      </c>
      <c r="I19" s="20" t="s">
        <v>90</v>
      </c>
      <c r="J19" s="20" t="s">
        <v>90</v>
      </c>
      <c r="K19" s="20" t="s">
        <v>90</v>
      </c>
      <c r="L19" s="24" t="s">
        <v>42</v>
      </c>
      <c r="M19" s="25"/>
      <c r="N19" s="25"/>
      <c r="O19" s="25"/>
      <c r="P19" s="32"/>
      <c r="Q19" s="32"/>
      <c r="R19" s="32"/>
      <c r="S19" s="32"/>
      <c r="T19" s="25"/>
      <c r="U19" s="25"/>
      <c r="V19" s="25"/>
      <c r="W19" s="25"/>
      <c r="X19" s="25"/>
      <c r="Y19" s="25"/>
      <c r="Z19" s="25"/>
      <c r="AA19" s="25"/>
      <c r="AB19" s="25"/>
    </row>
    <row r="20">
      <c r="A20" s="20" t="str">
        <f t="shared" si="1"/>
        <v>EC19</v>
      </c>
      <c r="B20" s="30"/>
      <c r="C20" s="27"/>
      <c r="D20" s="20" t="s">
        <v>58</v>
      </c>
      <c r="E20" s="22" t="s">
        <v>316</v>
      </c>
      <c r="F20" s="23" t="s">
        <v>93</v>
      </c>
      <c r="G20" s="20" t="s">
        <v>61</v>
      </c>
      <c r="H20" s="20" t="s">
        <v>290</v>
      </c>
      <c r="I20" s="20" t="s">
        <v>61</v>
      </c>
      <c r="J20" s="20" t="s">
        <v>61</v>
      </c>
      <c r="K20" s="20" t="s">
        <v>61</v>
      </c>
      <c r="L20" s="24" t="s">
        <v>42</v>
      </c>
      <c r="M20" s="25"/>
      <c r="N20" s="25"/>
      <c r="O20" s="25"/>
      <c r="P20" s="32"/>
      <c r="Q20" s="32"/>
      <c r="R20" s="32"/>
      <c r="S20" s="32"/>
      <c r="T20" s="25"/>
      <c r="U20" s="25"/>
      <c r="V20" s="25"/>
      <c r="W20" s="25"/>
      <c r="X20" s="25"/>
      <c r="Y20" s="25"/>
      <c r="Z20" s="25"/>
      <c r="AA20" s="25"/>
      <c r="AB20" s="25"/>
    </row>
    <row r="21">
      <c r="A21" s="20" t="str">
        <f t="shared" si="1"/>
        <v>EC20</v>
      </c>
      <c r="B21" s="21" t="s">
        <v>94</v>
      </c>
      <c r="C21" s="27"/>
      <c r="D21" s="20" t="s">
        <v>95</v>
      </c>
      <c r="E21" s="22" t="s">
        <v>317</v>
      </c>
      <c r="F21" s="23" t="s">
        <v>97</v>
      </c>
      <c r="G21" s="20" t="s">
        <v>98</v>
      </c>
      <c r="H21" s="20" t="s">
        <v>290</v>
      </c>
      <c r="I21" s="20" t="s">
        <v>98</v>
      </c>
      <c r="J21" s="20" t="s">
        <v>98</v>
      </c>
      <c r="K21" s="20" t="s">
        <v>98</v>
      </c>
      <c r="L21" s="24" t="s">
        <v>42</v>
      </c>
      <c r="M21" s="25"/>
      <c r="N21" s="25"/>
      <c r="O21" s="25"/>
      <c r="P21" s="32"/>
      <c r="Q21" s="32"/>
      <c r="R21" s="32"/>
      <c r="S21" s="32"/>
      <c r="T21" s="25"/>
      <c r="U21" s="25"/>
      <c r="V21" s="25"/>
      <c r="W21" s="25"/>
      <c r="X21" s="25"/>
      <c r="Y21" s="25"/>
      <c r="Z21" s="25"/>
      <c r="AA21" s="25"/>
      <c r="AB21" s="25"/>
    </row>
    <row r="22">
      <c r="A22" s="20" t="str">
        <f t="shared" si="1"/>
        <v>EC21</v>
      </c>
      <c r="B22" s="27"/>
      <c r="C22" s="27"/>
      <c r="D22" s="20" t="s">
        <v>43</v>
      </c>
      <c r="E22" s="22" t="s">
        <v>318</v>
      </c>
      <c r="F22" s="23" t="s">
        <v>100</v>
      </c>
      <c r="G22" s="20" t="s">
        <v>313</v>
      </c>
      <c r="H22" s="20" t="s">
        <v>290</v>
      </c>
      <c r="I22" s="20" t="s">
        <v>313</v>
      </c>
      <c r="J22" s="20" t="s">
        <v>313</v>
      </c>
      <c r="K22" s="20" t="s">
        <v>313</v>
      </c>
      <c r="L22" s="24" t="s">
        <v>42</v>
      </c>
      <c r="M22" s="25"/>
      <c r="N22" s="25"/>
      <c r="O22" s="25"/>
      <c r="P22" s="32"/>
      <c r="Q22" s="32"/>
      <c r="R22" s="32"/>
      <c r="S22" s="32"/>
      <c r="T22" s="25"/>
      <c r="U22" s="25"/>
      <c r="V22" s="25"/>
      <c r="W22" s="25"/>
      <c r="X22" s="25"/>
      <c r="Y22" s="25"/>
      <c r="Z22" s="25"/>
      <c r="AA22" s="25"/>
      <c r="AB22" s="25"/>
    </row>
    <row r="23">
      <c r="A23" s="20" t="str">
        <f t="shared" si="1"/>
        <v>EC22</v>
      </c>
      <c r="B23" s="27"/>
      <c r="C23" s="27"/>
      <c r="D23" s="20" t="s">
        <v>48</v>
      </c>
      <c r="E23" s="22" t="s">
        <v>319</v>
      </c>
      <c r="F23" s="23" t="s">
        <v>102</v>
      </c>
      <c r="G23" s="20" t="s">
        <v>51</v>
      </c>
      <c r="H23" s="20" t="s">
        <v>290</v>
      </c>
      <c r="I23" s="20" t="s">
        <v>51</v>
      </c>
      <c r="J23" s="20" t="s">
        <v>51</v>
      </c>
      <c r="K23" s="20" t="s">
        <v>51</v>
      </c>
      <c r="L23" s="24" t="s">
        <v>42</v>
      </c>
      <c r="M23" s="25"/>
      <c r="N23" s="25"/>
      <c r="O23" s="25"/>
      <c r="P23" s="32"/>
      <c r="Q23" s="32"/>
      <c r="R23" s="32"/>
      <c r="S23" s="32"/>
      <c r="T23" s="25"/>
      <c r="U23" s="25"/>
      <c r="V23" s="25"/>
      <c r="W23" s="25"/>
      <c r="X23" s="25"/>
      <c r="Y23" s="25"/>
      <c r="Z23" s="25"/>
      <c r="AA23" s="25"/>
      <c r="AB23" s="25"/>
    </row>
    <row r="24">
      <c r="A24" s="20" t="str">
        <f t="shared" si="1"/>
        <v>EC23</v>
      </c>
      <c r="B24" s="27"/>
      <c r="C24" s="27"/>
      <c r="D24" s="20" t="s">
        <v>103</v>
      </c>
      <c r="E24" s="22" t="s">
        <v>320</v>
      </c>
      <c r="F24" s="23" t="s">
        <v>105</v>
      </c>
      <c r="G24" s="20" t="s">
        <v>106</v>
      </c>
      <c r="H24" s="20" t="s">
        <v>290</v>
      </c>
      <c r="I24" s="20" t="s">
        <v>106</v>
      </c>
      <c r="J24" s="20" t="s">
        <v>106</v>
      </c>
      <c r="K24" s="20" t="s">
        <v>106</v>
      </c>
      <c r="L24" s="24" t="s">
        <v>42</v>
      </c>
      <c r="M24" s="25"/>
      <c r="N24" s="25"/>
      <c r="O24" s="25"/>
      <c r="P24" s="32"/>
      <c r="Q24" s="32"/>
      <c r="R24" s="32"/>
      <c r="S24" s="32"/>
      <c r="T24" s="25"/>
      <c r="U24" s="25"/>
      <c r="V24" s="25"/>
      <c r="W24" s="25"/>
      <c r="X24" s="25"/>
      <c r="Y24" s="25"/>
      <c r="Z24" s="25"/>
      <c r="AA24" s="25"/>
      <c r="AB24" s="25"/>
    </row>
    <row r="25">
      <c r="A25" s="20" t="str">
        <f t="shared" si="1"/>
        <v>EC24</v>
      </c>
      <c r="B25" s="30"/>
      <c r="C25" s="27"/>
      <c r="D25" s="20" t="s">
        <v>58</v>
      </c>
      <c r="E25" s="22" t="s">
        <v>321</v>
      </c>
      <c r="F25" s="23" t="s">
        <v>109</v>
      </c>
      <c r="G25" s="20" t="s">
        <v>61</v>
      </c>
      <c r="H25" s="20" t="s">
        <v>290</v>
      </c>
      <c r="I25" s="20" t="s">
        <v>61</v>
      </c>
      <c r="J25" s="20" t="s">
        <v>61</v>
      </c>
      <c r="K25" s="20" t="s">
        <v>61</v>
      </c>
      <c r="L25" s="24" t="s">
        <v>42</v>
      </c>
      <c r="M25" s="25"/>
      <c r="N25" s="25"/>
      <c r="O25" s="25"/>
      <c r="P25" s="32"/>
      <c r="Q25" s="32"/>
      <c r="R25" s="32"/>
      <c r="S25" s="32"/>
      <c r="T25" s="25"/>
      <c r="U25" s="25"/>
      <c r="V25" s="25"/>
      <c r="W25" s="25"/>
      <c r="X25" s="25"/>
      <c r="Y25" s="25"/>
      <c r="Z25" s="25"/>
      <c r="AA25" s="25"/>
      <c r="AB25" s="25"/>
    </row>
    <row r="26">
      <c r="A26" s="20" t="str">
        <f t="shared" si="1"/>
        <v>EC25</v>
      </c>
      <c r="B26" s="21" t="s">
        <v>110</v>
      </c>
      <c r="C26" s="27"/>
      <c r="D26" s="20" t="s">
        <v>111</v>
      </c>
      <c r="E26" s="22" t="s">
        <v>322</v>
      </c>
      <c r="F26" s="23" t="s">
        <v>113</v>
      </c>
      <c r="G26" s="20" t="s">
        <v>114</v>
      </c>
      <c r="H26" s="20" t="s">
        <v>290</v>
      </c>
      <c r="I26" s="20" t="s">
        <v>114</v>
      </c>
      <c r="J26" s="20" t="s">
        <v>114</v>
      </c>
      <c r="K26" s="20" t="s">
        <v>114</v>
      </c>
      <c r="L26" s="24" t="s">
        <v>42</v>
      </c>
      <c r="M26" s="25"/>
      <c r="N26" s="25"/>
      <c r="O26" s="25"/>
      <c r="P26" s="32"/>
      <c r="Q26" s="32"/>
      <c r="R26" s="32"/>
      <c r="S26" s="32"/>
      <c r="T26" s="25"/>
      <c r="U26" s="25"/>
      <c r="V26" s="25"/>
      <c r="W26" s="25"/>
      <c r="X26" s="25"/>
      <c r="Y26" s="25"/>
      <c r="Z26" s="25"/>
      <c r="AA26" s="25"/>
      <c r="AB26" s="25"/>
    </row>
    <row r="27">
      <c r="A27" s="20" t="str">
        <f t="shared" si="1"/>
        <v>EC26</v>
      </c>
      <c r="B27" s="27"/>
      <c r="C27" s="27"/>
      <c r="D27" s="20" t="s">
        <v>115</v>
      </c>
      <c r="E27" s="22" t="s">
        <v>323</v>
      </c>
      <c r="F27" s="23" t="s">
        <v>117</v>
      </c>
      <c r="G27" s="20" t="s">
        <v>118</v>
      </c>
      <c r="H27" s="20" t="s">
        <v>290</v>
      </c>
      <c r="I27" s="20" t="s">
        <v>118</v>
      </c>
      <c r="J27" s="20" t="s">
        <v>118</v>
      </c>
      <c r="K27" s="20" t="s">
        <v>118</v>
      </c>
      <c r="L27" s="24" t="s">
        <v>42</v>
      </c>
      <c r="M27" s="25"/>
      <c r="N27" s="25"/>
      <c r="O27" s="25"/>
      <c r="P27" s="32"/>
      <c r="Q27" s="32"/>
      <c r="R27" s="32"/>
      <c r="S27" s="32"/>
      <c r="T27" s="25"/>
      <c r="U27" s="25"/>
      <c r="V27" s="25"/>
      <c r="W27" s="25"/>
      <c r="X27" s="25"/>
      <c r="Y27" s="25"/>
      <c r="Z27" s="25"/>
      <c r="AA27" s="25"/>
      <c r="AB27" s="25"/>
    </row>
    <row r="28">
      <c r="A28" s="20" t="str">
        <f t="shared" si="1"/>
        <v>EC27</v>
      </c>
      <c r="B28" s="27"/>
      <c r="C28" s="27"/>
      <c r="D28" s="20" t="s">
        <v>120</v>
      </c>
      <c r="E28" s="22" t="s">
        <v>324</v>
      </c>
      <c r="F28" s="23" t="s">
        <v>122</v>
      </c>
      <c r="G28" s="20" t="s">
        <v>118</v>
      </c>
      <c r="H28" s="20" t="s">
        <v>290</v>
      </c>
      <c r="I28" s="20" t="s">
        <v>118</v>
      </c>
      <c r="J28" s="20" t="s">
        <v>118</v>
      </c>
      <c r="K28" s="20" t="s">
        <v>118</v>
      </c>
      <c r="L28" s="24" t="s">
        <v>42</v>
      </c>
      <c r="M28" s="25"/>
      <c r="N28" s="25"/>
      <c r="O28" s="25"/>
      <c r="P28" s="32"/>
      <c r="Q28" s="32"/>
      <c r="R28" s="32"/>
      <c r="S28" s="32"/>
      <c r="T28" s="25"/>
      <c r="U28" s="25"/>
      <c r="V28" s="25"/>
      <c r="W28" s="25"/>
      <c r="X28" s="25"/>
      <c r="Y28" s="25"/>
      <c r="Z28" s="25"/>
      <c r="AA28" s="25"/>
      <c r="AB28" s="25"/>
    </row>
    <row r="29">
      <c r="A29" s="20" t="str">
        <f t="shared" si="1"/>
        <v>EC28</v>
      </c>
      <c r="B29" s="27"/>
      <c r="C29" s="27"/>
      <c r="D29" s="20" t="s">
        <v>125</v>
      </c>
      <c r="E29" s="22" t="s">
        <v>325</v>
      </c>
      <c r="F29" s="23" t="s">
        <v>127</v>
      </c>
      <c r="G29" s="20" t="s">
        <v>128</v>
      </c>
      <c r="H29" s="20" t="s">
        <v>290</v>
      </c>
      <c r="I29" s="20" t="s">
        <v>128</v>
      </c>
      <c r="J29" s="20" t="s">
        <v>128</v>
      </c>
      <c r="K29" s="20" t="s">
        <v>128</v>
      </c>
      <c r="L29" s="24" t="s">
        <v>42</v>
      </c>
      <c r="M29" s="25"/>
      <c r="N29" s="25"/>
      <c r="O29" s="25"/>
      <c r="P29" s="32"/>
      <c r="Q29" s="32"/>
      <c r="R29" s="32"/>
      <c r="S29" s="32"/>
      <c r="T29" s="25"/>
      <c r="U29" s="25"/>
      <c r="V29" s="25"/>
      <c r="W29" s="25"/>
      <c r="X29" s="25"/>
      <c r="Y29" s="25"/>
      <c r="Z29" s="25"/>
      <c r="AA29" s="25"/>
      <c r="AB29" s="25"/>
    </row>
    <row r="30">
      <c r="A30" s="20" t="str">
        <f t="shared" si="1"/>
        <v>EC29</v>
      </c>
      <c r="B30" s="27"/>
      <c r="C30" s="27"/>
      <c r="D30" s="20" t="s">
        <v>48</v>
      </c>
      <c r="E30" s="22" t="s">
        <v>326</v>
      </c>
      <c r="F30" s="23" t="s">
        <v>131</v>
      </c>
      <c r="G30" s="20" t="s">
        <v>51</v>
      </c>
      <c r="H30" s="20" t="s">
        <v>290</v>
      </c>
      <c r="I30" s="20" t="s">
        <v>51</v>
      </c>
      <c r="J30" s="20" t="s">
        <v>51</v>
      </c>
      <c r="K30" s="20" t="s">
        <v>51</v>
      </c>
      <c r="L30" s="24" t="s">
        <v>42</v>
      </c>
      <c r="M30" s="25"/>
      <c r="N30" s="25"/>
      <c r="O30" s="25"/>
      <c r="P30" s="32"/>
      <c r="Q30" s="32"/>
      <c r="R30" s="32"/>
      <c r="S30" s="32"/>
      <c r="T30" s="25"/>
      <c r="U30" s="25"/>
      <c r="V30" s="25"/>
      <c r="W30" s="25"/>
      <c r="X30" s="25"/>
      <c r="Y30" s="25"/>
      <c r="Z30" s="25"/>
      <c r="AA30" s="25"/>
      <c r="AB30" s="25"/>
    </row>
    <row r="31">
      <c r="A31" s="20" t="str">
        <f t="shared" si="1"/>
        <v>EC30</v>
      </c>
      <c r="B31" s="27"/>
      <c r="C31" s="27"/>
      <c r="D31" s="20" t="s">
        <v>132</v>
      </c>
      <c r="E31" s="22" t="s">
        <v>327</v>
      </c>
      <c r="F31" s="23" t="s">
        <v>134</v>
      </c>
      <c r="G31" s="20" t="s">
        <v>328</v>
      </c>
      <c r="H31" s="20" t="s">
        <v>290</v>
      </c>
      <c r="I31" s="20" t="s">
        <v>328</v>
      </c>
      <c r="J31" s="20" t="s">
        <v>328</v>
      </c>
      <c r="K31" s="20" t="s">
        <v>328</v>
      </c>
      <c r="L31" s="24" t="s">
        <v>42</v>
      </c>
      <c r="M31" s="25"/>
      <c r="N31" s="25"/>
      <c r="O31" s="25"/>
      <c r="P31" s="32"/>
      <c r="Q31" s="32"/>
      <c r="R31" s="32"/>
      <c r="S31" s="32"/>
      <c r="T31" s="25"/>
      <c r="U31" s="25"/>
      <c r="V31" s="25"/>
      <c r="W31" s="25"/>
      <c r="X31" s="25"/>
      <c r="Y31" s="25"/>
      <c r="Z31" s="25"/>
      <c r="AA31" s="25"/>
      <c r="AB31" s="25"/>
    </row>
    <row r="32">
      <c r="A32" s="20" t="str">
        <f t="shared" si="1"/>
        <v>EC31</v>
      </c>
      <c r="B32" s="30"/>
      <c r="C32" s="27"/>
      <c r="D32" s="20" t="s">
        <v>58</v>
      </c>
      <c r="E32" s="22" t="s">
        <v>329</v>
      </c>
      <c r="F32" s="23" t="s">
        <v>138</v>
      </c>
      <c r="G32" s="20" t="s">
        <v>61</v>
      </c>
      <c r="H32" s="20" t="s">
        <v>290</v>
      </c>
      <c r="I32" s="20" t="s">
        <v>61</v>
      </c>
      <c r="J32" s="20" t="s">
        <v>61</v>
      </c>
      <c r="K32" s="20" t="s">
        <v>61</v>
      </c>
      <c r="L32" s="24" t="s">
        <v>42</v>
      </c>
      <c r="M32" s="25"/>
      <c r="N32" s="25"/>
      <c r="O32" s="25"/>
      <c r="P32" s="25"/>
      <c r="Q32" s="25"/>
      <c r="R32" s="32"/>
      <c r="S32" s="32"/>
      <c r="T32" s="25"/>
      <c r="U32" s="25"/>
      <c r="V32" s="25"/>
      <c r="W32" s="25"/>
      <c r="X32" s="25"/>
      <c r="Y32" s="25"/>
      <c r="Z32" s="25"/>
      <c r="AA32" s="25"/>
      <c r="AB32" s="25"/>
    </row>
    <row r="33">
      <c r="A33" s="20" t="str">
        <f t="shared" si="1"/>
        <v>EC32</v>
      </c>
      <c r="B33" s="21" t="s">
        <v>141</v>
      </c>
      <c r="C33" s="27"/>
      <c r="D33" s="20" t="s">
        <v>142</v>
      </c>
      <c r="E33" s="22" t="s">
        <v>330</v>
      </c>
      <c r="F33" s="23" t="s">
        <v>144</v>
      </c>
      <c r="G33" s="20" t="s">
        <v>145</v>
      </c>
      <c r="H33" s="20" t="s">
        <v>290</v>
      </c>
      <c r="I33" s="20" t="s">
        <v>145</v>
      </c>
      <c r="J33" s="20" t="s">
        <v>145</v>
      </c>
      <c r="K33" s="20" t="s">
        <v>145</v>
      </c>
      <c r="L33" s="24" t="s">
        <v>42</v>
      </c>
      <c r="M33" s="25"/>
      <c r="N33" s="25"/>
      <c r="O33" s="25"/>
      <c r="P33" s="25"/>
      <c r="Q33" s="25"/>
      <c r="R33" s="32"/>
      <c r="S33" s="32"/>
      <c r="T33" s="25"/>
      <c r="U33" s="25"/>
      <c r="V33" s="25"/>
      <c r="W33" s="25"/>
      <c r="X33" s="25"/>
      <c r="Y33" s="25"/>
      <c r="Z33" s="25"/>
      <c r="AA33" s="25"/>
      <c r="AB33" s="25"/>
    </row>
    <row r="34">
      <c r="A34" s="20" t="str">
        <f t="shared" si="1"/>
        <v>EC33</v>
      </c>
      <c r="B34" s="27"/>
      <c r="C34" s="27"/>
      <c r="D34" s="20" t="s">
        <v>146</v>
      </c>
      <c r="E34" s="22" t="s">
        <v>331</v>
      </c>
      <c r="F34" s="23" t="s">
        <v>148</v>
      </c>
      <c r="G34" s="20" t="s">
        <v>145</v>
      </c>
      <c r="H34" s="20" t="s">
        <v>290</v>
      </c>
      <c r="I34" s="20" t="s">
        <v>145</v>
      </c>
      <c r="J34" s="20" t="s">
        <v>145</v>
      </c>
      <c r="K34" s="20" t="s">
        <v>145</v>
      </c>
      <c r="L34" s="24" t="s">
        <v>42</v>
      </c>
      <c r="M34" s="25"/>
      <c r="N34" s="25"/>
      <c r="O34" s="25"/>
      <c r="P34" s="25"/>
      <c r="Q34" s="25"/>
      <c r="R34" s="32"/>
      <c r="S34" s="32"/>
      <c r="T34" s="25"/>
      <c r="U34" s="25"/>
      <c r="V34" s="25"/>
      <c r="W34" s="25"/>
      <c r="X34" s="25"/>
      <c r="Y34" s="25"/>
      <c r="Z34" s="25"/>
      <c r="AA34" s="25"/>
      <c r="AB34" s="25"/>
    </row>
    <row r="35">
      <c r="A35" s="20" t="str">
        <f t="shared" si="1"/>
        <v>EC34</v>
      </c>
      <c r="B35" s="27"/>
      <c r="C35" s="27"/>
      <c r="D35" s="20" t="s">
        <v>149</v>
      </c>
      <c r="E35" s="22" t="s">
        <v>332</v>
      </c>
      <c r="F35" s="23" t="s">
        <v>151</v>
      </c>
      <c r="G35" s="20" t="s">
        <v>145</v>
      </c>
      <c r="H35" s="20" t="s">
        <v>290</v>
      </c>
      <c r="I35" s="20" t="s">
        <v>145</v>
      </c>
      <c r="J35" s="20" t="s">
        <v>145</v>
      </c>
      <c r="K35" s="20" t="s">
        <v>145</v>
      </c>
      <c r="L35" s="24" t="s">
        <v>42</v>
      </c>
      <c r="M35" s="25"/>
      <c r="N35" s="25"/>
      <c r="O35" s="25"/>
      <c r="P35" s="25"/>
      <c r="Q35" s="25"/>
      <c r="R35" s="25"/>
      <c r="S35" s="25"/>
      <c r="T35" s="25"/>
      <c r="U35" s="25"/>
      <c r="V35" s="25"/>
      <c r="W35" s="25"/>
      <c r="X35" s="25"/>
      <c r="Y35" s="25"/>
      <c r="Z35" s="25"/>
      <c r="AA35" s="25"/>
      <c r="AB35" s="25"/>
    </row>
    <row r="36">
      <c r="A36" s="20" t="str">
        <f t="shared" si="1"/>
        <v>EC35</v>
      </c>
      <c r="B36" s="27"/>
      <c r="C36" s="27"/>
      <c r="D36" s="20" t="s">
        <v>152</v>
      </c>
      <c r="E36" s="22" t="s">
        <v>333</v>
      </c>
      <c r="F36" s="23" t="s">
        <v>154</v>
      </c>
      <c r="G36" s="20" t="s">
        <v>145</v>
      </c>
      <c r="H36" s="20" t="s">
        <v>290</v>
      </c>
      <c r="I36" s="20" t="s">
        <v>145</v>
      </c>
      <c r="J36" s="20" t="s">
        <v>145</v>
      </c>
      <c r="K36" s="20" t="s">
        <v>145</v>
      </c>
      <c r="L36" s="24" t="s">
        <v>42</v>
      </c>
      <c r="M36" s="25"/>
      <c r="N36" s="25"/>
      <c r="O36" s="25"/>
      <c r="P36" s="25"/>
      <c r="Q36" s="25"/>
      <c r="R36" s="25"/>
      <c r="S36" s="25"/>
      <c r="T36" s="25"/>
      <c r="U36" s="25"/>
      <c r="V36" s="25"/>
      <c r="W36" s="25"/>
      <c r="X36" s="25"/>
      <c r="Y36" s="25"/>
      <c r="Z36" s="25"/>
      <c r="AA36" s="25"/>
      <c r="AB36" s="25"/>
    </row>
    <row r="37">
      <c r="A37" s="20" t="str">
        <f t="shared" si="1"/>
        <v>EC36</v>
      </c>
      <c r="B37" s="27"/>
      <c r="C37" s="27"/>
      <c r="D37" s="20" t="s">
        <v>155</v>
      </c>
      <c r="E37" s="22" t="s">
        <v>334</v>
      </c>
      <c r="F37" s="23" t="s">
        <v>157</v>
      </c>
      <c r="G37" s="20" t="s">
        <v>158</v>
      </c>
      <c r="H37" s="20" t="s">
        <v>290</v>
      </c>
      <c r="I37" s="20" t="s">
        <v>158</v>
      </c>
      <c r="J37" s="20" t="s">
        <v>158</v>
      </c>
      <c r="K37" s="20" t="s">
        <v>158</v>
      </c>
      <c r="L37" s="24" t="s">
        <v>42</v>
      </c>
      <c r="M37" s="25"/>
      <c r="N37" s="25"/>
      <c r="O37" s="25"/>
      <c r="P37" s="25"/>
      <c r="Q37" s="25"/>
      <c r="R37" s="25"/>
      <c r="S37" s="25"/>
      <c r="T37" s="25"/>
      <c r="U37" s="25"/>
      <c r="V37" s="25"/>
      <c r="W37" s="25"/>
      <c r="X37" s="25"/>
      <c r="Y37" s="25"/>
      <c r="Z37" s="25"/>
      <c r="AA37" s="25"/>
      <c r="AB37" s="25"/>
    </row>
    <row r="38">
      <c r="A38" s="20" t="str">
        <f t="shared" si="1"/>
        <v>EC37</v>
      </c>
      <c r="B38" s="27"/>
      <c r="C38" s="27"/>
      <c r="D38" s="20" t="s">
        <v>160</v>
      </c>
      <c r="E38" s="22" t="s">
        <v>335</v>
      </c>
      <c r="F38" s="23" t="s">
        <v>162</v>
      </c>
      <c r="G38" s="20" t="s">
        <v>163</v>
      </c>
      <c r="H38" s="20" t="s">
        <v>290</v>
      </c>
      <c r="I38" s="20" t="s">
        <v>163</v>
      </c>
      <c r="J38" s="20" t="s">
        <v>163</v>
      </c>
      <c r="K38" s="20" t="s">
        <v>163</v>
      </c>
      <c r="L38" s="24" t="s">
        <v>42</v>
      </c>
      <c r="M38" s="25"/>
      <c r="N38" s="25"/>
      <c r="O38" s="25"/>
      <c r="P38" s="25"/>
      <c r="Q38" s="25"/>
      <c r="R38" s="25"/>
      <c r="S38" s="25"/>
      <c r="T38" s="25"/>
      <c r="U38" s="25"/>
      <c r="V38" s="25"/>
      <c r="W38" s="25"/>
      <c r="X38" s="25"/>
      <c r="Y38" s="25"/>
      <c r="Z38" s="25"/>
      <c r="AA38" s="25"/>
      <c r="AB38" s="25"/>
    </row>
    <row r="39">
      <c r="A39" s="20" t="str">
        <f t="shared" si="1"/>
        <v>EC38</v>
      </c>
      <c r="B39" s="27"/>
      <c r="C39" s="27"/>
      <c r="D39" s="20" t="s">
        <v>165</v>
      </c>
      <c r="E39" s="22" t="s">
        <v>336</v>
      </c>
      <c r="F39" s="23" t="s">
        <v>167</v>
      </c>
      <c r="G39" s="20" t="s">
        <v>163</v>
      </c>
      <c r="H39" s="20" t="s">
        <v>290</v>
      </c>
      <c r="I39" s="20" t="s">
        <v>163</v>
      </c>
      <c r="J39" s="20" t="s">
        <v>163</v>
      </c>
      <c r="K39" s="20" t="s">
        <v>163</v>
      </c>
      <c r="L39" s="24" t="s">
        <v>42</v>
      </c>
      <c r="M39" s="25"/>
      <c r="N39" s="25"/>
      <c r="O39" s="25"/>
      <c r="P39" s="25"/>
      <c r="Q39" s="25"/>
      <c r="R39" s="25"/>
      <c r="S39" s="25"/>
      <c r="T39" s="25"/>
      <c r="U39" s="25"/>
      <c r="V39" s="25"/>
      <c r="W39" s="25"/>
      <c r="X39" s="25"/>
      <c r="Y39" s="25"/>
      <c r="Z39" s="25"/>
      <c r="AA39" s="25"/>
      <c r="AB39" s="25"/>
    </row>
    <row r="40">
      <c r="A40" s="20" t="str">
        <f t="shared" si="1"/>
        <v>EC39</v>
      </c>
      <c r="B40" s="27"/>
      <c r="C40" s="27"/>
      <c r="D40" s="20" t="s">
        <v>125</v>
      </c>
      <c r="E40" s="22" t="s">
        <v>337</v>
      </c>
      <c r="F40" s="23" t="s">
        <v>169</v>
      </c>
      <c r="G40" s="20" t="s">
        <v>128</v>
      </c>
      <c r="H40" s="20" t="s">
        <v>290</v>
      </c>
      <c r="I40" s="20" t="s">
        <v>128</v>
      </c>
      <c r="J40" s="20" t="s">
        <v>128</v>
      </c>
      <c r="K40" s="20" t="s">
        <v>128</v>
      </c>
      <c r="L40" s="24" t="s">
        <v>42</v>
      </c>
      <c r="M40" s="25"/>
      <c r="N40" s="25"/>
      <c r="O40" s="25"/>
      <c r="P40" s="25"/>
      <c r="Q40" s="25"/>
      <c r="R40" s="25"/>
      <c r="S40" s="25"/>
      <c r="T40" s="25"/>
      <c r="U40" s="25"/>
      <c r="V40" s="25"/>
      <c r="W40" s="25"/>
      <c r="X40" s="25"/>
      <c r="Y40" s="25"/>
      <c r="Z40" s="25"/>
      <c r="AA40" s="25"/>
      <c r="AB40" s="25"/>
    </row>
    <row r="41">
      <c r="A41" s="20" t="str">
        <f t="shared" si="1"/>
        <v>EC40</v>
      </c>
      <c r="B41" s="27"/>
      <c r="C41" s="27"/>
      <c r="D41" s="20" t="s">
        <v>48</v>
      </c>
      <c r="E41" s="22" t="s">
        <v>338</v>
      </c>
      <c r="F41" s="23" t="s">
        <v>171</v>
      </c>
      <c r="G41" s="20" t="s">
        <v>51</v>
      </c>
      <c r="H41" s="20" t="s">
        <v>290</v>
      </c>
      <c r="I41" s="20" t="s">
        <v>51</v>
      </c>
      <c r="J41" s="20" t="s">
        <v>51</v>
      </c>
      <c r="K41" s="20" t="s">
        <v>51</v>
      </c>
      <c r="L41" s="24" t="s">
        <v>42</v>
      </c>
      <c r="M41" s="25"/>
      <c r="N41" s="25"/>
      <c r="O41" s="25"/>
      <c r="P41" s="25"/>
      <c r="Q41" s="25"/>
      <c r="R41" s="25"/>
      <c r="S41" s="25"/>
      <c r="T41" s="25"/>
      <c r="U41" s="25"/>
      <c r="V41" s="25"/>
      <c r="W41" s="25"/>
      <c r="X41" s="25"/>
      <c r="Y41" s="25"/>
      <c r="Z41" s="25"/>
      <c r="AA41" s="25"/>
      <c r="AB41" s="25"/>
    </row>
    <row r="42">
      <c r="A42" s="20" t="str">
        <f t="shared" si="1"/>
        <v>EC41</v>
      </c>
      <c r="B42" s="27"/>
      <c r="C42" s="27"/>
      <c r="D42" s="20" t="s">
        <v>173</v>
      </c>
      <c r="E42" s="22" t="s">
        <v>339</v>
      </c>
      <c r="F42" s="23" t="s">
        <v>175</v>
      </c>
      <c r="G42" s="20" t="s">
        <v>176</v>
      </c>
      <c r="H42" s="20" t="s">
        <v>290</v>
      </c>
      <c r="I42" s="20" t="s">
        <v>176</v>
      </c>
      <c r="J42" s="20" t="s">
        <v>176</v>
      </c>
      <c r="K42" s="20" t="s">
        <v>176</v>
      </c>
      <c r="L42" s="24" t="s">
        <v>42</v>
      </c>
      <c r="M42" s="25"/>
      <c r="N42" s="25"/>
      <c r="O42" s="25"/>
      <c r="P42" s="25"/>
      <c r="Q42" s="25"/>
      <c r="R42" s="25"/>
      <c r="S42" s="25"/>
      <c r="T42" s="25"/>
      <c r="U42" s="25"/>
      <c r="V42" s="25"/>
      <c r="W42" s="25"/>
      <c r="X42" s="25"/>
      <c r="Y42" s="25"/>
      <c r="Z42" s="25"/>
      <c r="AA42" s="25"/>
      <c r="AB42" s="25"/>
    </row>
    <row r="43">
      <c r="A43" s="20" t="str">
        <f t="shared" si="1"/>
        <v>EC42</v>
      </c>
      <c r="B43" s="30"/>
      <c r="C43" s="27"/>
      <c r="D43" s="20" t="s">
        <v>58</v>
      </c>
      <c r="E43" s="22" t="s">
        <v>340</v>
      </c>
      <c r="F43" s="23" t="s">
        <v>179</v>
      </c>
      <c r="G43" s="20" t="s">
        <v>61</v>
      </c>
      <c r="H43" s="20" t="s">
        <v>290</v>
      </c>
      <c r="I43" s="20" t="s">
        <v>61</v>
      </c>
      <c r="J43" s="20" t="s">
        <v>61</v>
      </c>
      <c r="K43" s="20" t="s">
        <v>61</v>
      </c>
      <c r="L43" s="24" t="s">
        <v>42</v>
      </c>
      <c r="M43" s="25"/>
      <c r="N43" s="25"/>
      <c r="O43" s="25"/>
      <c r="P43" s="25"/>
      <c r="Q43" s="25"/>
      <c r="R43" s="25"/>
      <c r="S43" s="25"/>
      <c r="T43" s="25"/>
      <c r="U43" s="25"/>
      <c r="V43" s="25"/>
      <c r="W43" s="25"/>
      <c r="X43" s="25"/>
      <c r="Y43" s="25"/>
      <c r="Z43" s="25"/>
      <c r="AA43" s="25"/>
      <c r="AB43" s="25"/>
    </row>
    <row r="44">
      <c r="A44" s="20" t="str">
        <f t="shared" si="1"/>
        <v>EC43</v>
      </c>
      <c r="B44" s="21" t="s">
        <v>180</v>
      </c>
      <c r="C44" s="27"/>
      <c r="D44" s="20" t="s">
        <v>181</v>
      </c>
      <c r="E44" s="22" t="s">
        <v>341</v>
      </c>
      <c r="F44" s="23" t="s">
        <v>342</v>
      </c>
      <c r="G44" s="20" t="s">
        <v>184</v>
      </c>
      <c r="H44" s="20" t="s">
        <v>290</v>
      </c>
      <c r="I44" s="20" t="s">
        <v>184</v>
      </c>
      <c r="J44" s="20" t="s">
        <v>184</v>
      </c>
      <c r="K44" s="20" t="s">
        <v>184</v>
      </c>
      <c r="L44" s="24" t="s">
        <v>42</v>
      </c>
      <c r="M44" s="25"/>
      <c r="N44" s="25"/>
      <c r="O44" s="25"/>
      <c r="P44" s="25"/>
      <c r="Q44" s="25"/>
      <c r="R44" s="25"/>
      <c r="S44" s="25"/>
      <c r="T44" s="25"/>
      <c r="U44" s="25"/>
      <c r="V44" s="25"/>
      <c r="W44" s="25"/>
      <c r="X44" s="25"/>
      <c r="Y44" s="25"/>
      <c r="Z44" s="25"/>
      <c r="AA44" s="25"/>
      <c r="AB44" s="25"/>
    </row>
    <row r="45">
      <c r="A45" s="20" t="str">
        <f t="shared" si="1"/>
        <v>EC44</v>
      </c>
      <c r="B45" s="27"/>
      <c r="C45" s="27"/>
      <c r="D45" s="20" t="s">
        <v>343</v>
      </c>
      <c r="E45" s="22" t="s">
        <v>344</v>
      </c>
      <c r="F45" s="23" t="s">
        <v>345</v>
      </c>
      <c r="G45" s="20" t="s">
        <v>184</v>
      </c>
      <c r="H45" s="20" t="s">
        <v>290</v>
      </c>
      <c r="I45" s="20" t="s">
        <v>184</v>
      </c>
      <c r="J45" s="20" t="s">
        <v>184</v>
      </c>
      <c r="K45" s="20" t="s">
        <v>184</v>
      </c>
      <c r="L45" s="24" t="s">
        <v>42</v>
      </c>
      <c r="M45" s="25"/>
      <c r="N45" s="25"/>
      <c r="O45" s="25"/>
      <c r="P45" s="25"/>
      <c r="Q45" s="25"/>
      <c r="R45" s="25"/>
      <c r="S45" s="25"/>
      <c r="T45" s="25"/>
      <c r="U45" s="25"/>
      <c r="V45" s="25"/>
      <c r="W45" s="25"/>
      <c r="X45" s="25"/>
      <c r="Y45" s="25"/>
      <c r="Z45" s="25"/>
      <c r="AA45" s="25"/>
      <c r="AB45" s="25"/>
    </row>
    <row r="46">
      <c r="A46" s="20" t="str">
        <f t="shared" si="1"/>
        <v>EC45</v>
      </c>
      <c r="B46" s="27"/>
      <c r="C46" s="27"/>
      <c r="D46" s="20" t="s">
        <v>185</v>
      </c>
      <c r="E46" s="22" t="s">
        <v>346</v>
      </c>
      <c r="F46" s="23" t="s">
        <v>347</v>
      </c>
      <c r="G46" s="20" t="s">
        <v>188</v>
      </c>
      <c r="H46" s="20" t="s">
        <v>290</v>
      </c>
      <c r="I46" s="20" t="s">
        <v>188</v>
      </c>
      <c r="J46" s="20" t="s">
        <v>188</v>
      </c>
      <c r="K46" s="20" t="s">
        <v>188</v>
      </c>
      <c r="L46" s="24" t="s">
        <v>42</v>
      </c>
      <c r="M46" s="25"/>
      <c r="N46" s="25"/>
      <c r="O46" s="25"/>
      <c r="P46" s="25"/>
      <c r="Q46" s="25"/>
      <c r="R46" s="25"/>
      <c r="S46" s="25"/>
      <c r="T46" s="25"/>
      <c r="U46" s="25"/>
      <c r="V46" s="25"/>
      <c r="W46" s="25"/>
      <c r="X46" s="25"/>
      <c r="Y46" s="25"/>
      <c r="Z46" s="25"/>
      <c r="AA46" s="25"/>
      <c r="AB46" s="25"/>
    </row>
    <row r="47">
      <c r="A47" s="20" t="str">
        <f t="shared" si="1"/>
        <v>EC46</v>
      </c>
      <c r="B47" s="27"/>
      <c r="C47" s="27"/>
      <c r="D47" s="20" t="s">
        <v>190</v>
      </c>
      <c r="E47" s="22" t="s">
        <v>348</v>
      </c>
      <c r="F47" s="23" t="s">
        <v>349</v>
      </c>
      <c r="G47" s="20" t="s">
        <v>188</v>
      </c>
      <c r="H47" s="20" t="s">
        <v>290</v>
      </c>
      <c r="I47" s="20" t="s">
        <v>188</v>
      </c>
      <c r="J47" s="20" t="s">
        <v>188</v>
      </c>
      <c r="K47" s="20" t="s">
        <v>188</v>
      </c>
      <c r="L47" s="24" t="s">
        <v>42</v>
      </c>
      <c r="M47" s="25"/>
      <c r="N47" s="25"/>
      <c r="O47" s="25"/>
      <c r="P47" s="25"/>
      <c r="Q47" s="25"/>
      <c r="R47" s="25"/>
      <c r="S47" s="25"/>
      <c r="T47" s="25"/>
      <c r="U47" s="25"/>
      <c r="V47" s="25"/>
      <c r="W47" s="25"/>
      <c r="X47" s="25"/>
      <c r="Y47" s="25"/>
      <c r="Z47" s="25"/>
      <c r="AA47" s="25"/>
      <c r="AB47" s="25"/>
    </row>
    <row r="48">
      <c r="A48" s="20" t="str">
        <f t="shared" si="1"/>
        <v>EC47</v>
      </c>
      <c r="B48" s="27"/>
      <c r="C48" s="27"/>
      <c r="D48" s="20" t="s">
        <v>193</v>
      </c>
      <c r="E48" s="22" t="s">
        <v>350</v>
      </c>
      <c r="F48" s="23" t="s">
        <v>351</v>
      </c>
      <c r="G48" s="20" t="s">
        <v>188</v>
      </c>
      <c r="H48" s="20" t="s">
        <v>290</v>
      </c>
      <c r="I48" s="20" t="s">
        <v>188</v>
      </c>
      <c r="J48" s="20" t="s">
        <v>188</v>
      </c>
      <c r="K48" s="20" t="s">
        <v>188</v>
      </c>
      <c r="L48" s="24" t="s">
        <v>42</v>
      </c>
      <c r="M48" s="25"/>
      <c r="N48" s="25"/>
      <c r="O48" s="25"/>
      <c r="P48" s="25"/>
      <c r="Q48" s="25"/>
      <c r="R48" s="25"/>
      <c r="S48" s="25"/>
      <c r="T48" s="25"/>
      <c r="U48" s="25"/>
      <c r="V48" s="25"/>
      <c r="W48" s="25"/>
      <c r="X48" s="25"/>
      <c r="Y48" s="25"/>
      <c r="Z48" s="25"/>
      <c r="AA48" s="25"/>
      <c r="AB48" s="25"/>
    </row>
    <row r="49">
      <c r="A49" s="20" t="str">
        <f t="shared" si="1"/>
        <v>EC48</v>
      </c>
      <c r="B49" s="27"/>
      <c r="C49" s="27"/>
      <c r="D49" s="20" t="s">
        <v>196</v>
      </c>
      <c r="E49" s="22" t="s">
        <v>352</v>
      </c>
      <c r="F49" s="23" t="s">
        <v>353</v>
      </c>
      <c r="G49" s="20" t="s">
        <v>188</v>
      </c>
      <c r="H49" s="20" t="s">
        <v>290</v>
      </c>
      <c r="I49" s="20" t="s">
        <v>188</v>
      </c>
      <c r="J49" s="20" t="s">
        <v>188</v>
      </c>
      <c r="K49" s="20" t="s">
        <v>188</v>
      </c>
      <c r="L49" s="24" t="s">
        <v>42</v>
      </c>
      <c r="M49" s="25"/>
      <c r="N49" s="25"/>
      <c r="O49" s="25"/>
      <c r="P49" s="25"/>
      <c r="Q49" s="25"/>
      <c r="R49" s="25"/>
      <c r="S49" s="25"/>
      <c r="T49" s="25"/>
      <c r="U49" s="25"/>
      <c r="V49" s="25"/>
      <c r="W49" s="25"/>
      <c r="X49" s="25"/>
      <c r="Y49" s="25"/>
      <c r="Z49" s="25"/>
      <c r="AA49" s="25"/>
      <c r="AB49" s="25"/>
    </row>
    <row r="50">
      <c r="A50" s="20" t="str">
        <f t="shared" si="1"/>
        <v>EC49</v>
      </c>
      <c r="B50" s="27"/>
      <c r="C50" s="27"/>
      <c r="D50" s="20" t="s">
        <v>199</v>
      </c>
      <c r="E50" s="22" t="s">
        <v>354</v>
      </c>
      <c r="F50" s="23" t="s">
        <v>355</v>
      </c>
      <c r="G50" s="20" t="s">
        <v>188</v>
      </c>
      <c r="H50" s="20" t="s">
        <v>290</v>
      </c>
      <c r="I50" s="20" t="s">
        <v>188</v>
      </c>
      <c r="J50" s="20" t="s">
        <v>188</v>
      </c>
      <c r="K50" s="20" t="s">
        <v>188</v>
      </c>
      <c r="L50" s="24" t="s">
        <v>42</v>
      </c>
      <c r="M50" s="25"/>
      <c r="N50" s="25"/>
      <c r="O50" s="25"/>
      <c r="P50" s="25"/>
      <c r="Q50" s="25"/>
      <c r="R50" s="25"/>
      <c r="S50" s="25"/>
      <c r="T50" s="25"/>
      <c r="U50" s="25"/>
      <c r="V50" s="25"/>
      <c r="W50" s="25"/>
      <c r="X50" s="25"/>
      <c r="Y50" s="25"/>
      <c r="Z50" s="25"/>
      <c r="AA50" s="25"/>
      <c r="AB50" s="25"/>
    </row>
    <row r="51">
      <c r="A51" s="20" t="str">
        <f t="shared" si="1"/>
        <v>EC50</v>
      </c>
      <c r="B51" s="27"/>
      <c r="C51" s="27"/>
      <c r="D51" s="20" t="s">
        <v>202</v>
      </c>
      <c r="E51" s="22" t="s">
        <v>356</v>
      </c>
      <c r="F51" s="23" t="s">
        <v>357</v>
      </c>
      <c r="G51" s="20" t="s">
        <v>188</v>
      </c>
      <c r="H51" s="20" t="s">
        <v>290</v>
      </c>
      <c r="I51" s="20" t="s">
        <v>188</v>
      </c>
      <c r="J51" s="20" t="s">
        <v>188</v>
      </c>
      <c r="K51" s="20" t="s">
        <v>188</v>
      </c>
      <c r="L51" s="24" t="s">
        <v>42</v>
      </c>
      <c r="M51" s="25"/>
      <c r="N51" s="25"/>
      <c r="O51" s="25"/>
      <c r="P51" s="25"/>
      <c r="Q51" s="25"/>
      <c r="R51" s="25"/>
      <c r="S51" s="25"/>
      <c r="T51" s="25"/>
      <c r="U51" s="25"/>
      <c r="V51" s="25"/>
      <c r="W51" s="25"/>
      <c r="X51" s="25"/>
      <c r="Y51" s="25"/>
      <c r="Z51" s="25"/>
      <c r="AA51" s="25"/>
      <c r="AB51" s="25"/>
    </row>
    <row r="52">
      <c r="A52" s="20" t="str">
        <f t="shared" si="1"/>
        <v>EC51</v>
      </c>
      <c r="B52" s="27"/>
      <c r="C52" s="27"/>
      <c r="D52" s="20" t="s">
        <v>205</v>
      </c>
      <c r="E52" s="22" t="s">
        <v>358</v>
      </c>
      <c r="F52" s="23" t="s">
        <v>359</v>
      </c>
      <c r="G52" s="20" t="s">
        <v>188</v>
      </c>
      <c r="H52" s="20" t="s">
        <v>290</v>
      </c>
      <c r="I52" s="20" t="s">
        <v>188</v>
      </c>
      <c r="J52" s="20" t="s">
        <v>188</v>
      </c>
      <c r="K52" s="20" t="s">
        <v>188</v>
      </c>
      <c r="L52" s="24" t="s">
        <v>42</v>
      </c>
      <c r="M52" s="25"/>
      <c r="N52" s="25"/>
      <c r="O52" s="25"/>
      <c r="P52" s="25"/>
      <c r="Q52" s="25"/>
      <c r="R52" s="25"/>
      <c r="S52" s="25"/>
      <c r="T52" s="25"/>
      <c r="U52" s="25"/>
      <c r="V52" s="25"/>
      <c r="W52" s="25"/>
      <c r="X52" s="25"/>
      <c r="Y52" s="25"/>
      <c r="Z52" s="25"/>
      <c r="AA52" s="25"/>
      <c r="AB52" s="25"/>
    </row>
    <row r="53">
      <c r="A53" s="20" t="str">
        <f t="shared" si="1"/>
        <v>EC52</v>
      </c>
      <c r="B53" s="27"/>
      <c r="C53" s="27"/>
      <c r="D53" s="20" t="s">
        <v>208</v>
      </c>
      <c r="E53" s="22" t="s">
        <v>360</v>
      </c>
      <c r="F53" s="23" t="s">
        <v>361</v>
      </c>
      <c r="G53" s="20" t="s">
        <v>188</v>
      </c>
      <c r="H53" s="20" t="s">
        <v>290</v>
      </c>
      <c r="I53" s="20" t="s">
        <v>188</v>
      </c>
      <c r="J53" s="20" t="s">
        <v>188</v>
      </c>
      <c r="K53" s="20" t="s">
        <v>188</v>
      </c>
      <c r="L53" s="24" t="s">
        <v>42</v>
      </c>
      <c r="M53" s="25"/>
      <c r="N53" s="25"/>
      <c r="O53" s="25"/>
      <c r="P53" s="25"/>
      <c r="Q53" s="25"/>
      <c r="R53" s="25"/>
      <c r="S53" s="25"/>
      <c r="T53" s="25"/>
      <c r="U53" s="25"/>
      <c r="V53" s="25"/>
      <c r="W53" s="25"/>
      <c r="X53" s="25"/>
      <c r="Y53" s="25"/>
      <c r="Z53" s="25"/>
      <c r="AA53" s="25"/>
      <c r="AB53" s="25"/>
    </row>
    <row r="54">
      <c r="A54" s="20" t="str">
        <f t="shared" si="1"/>
        <v>EC53</v>
      </c>
      <c r="B54" s="27"/>
      <c r="C54" s="27"/>
      <c r="D54" s="20" t="s">
        <v>211</v>
      </c>
      <c r="E54" s="22" t="s">
        <v>362</v>
      </c>
      <c r="F54" s="23" t="s">
        <v>363</v>
      </c>
      <c r="G54" s="20" t="s">
        <v>188</v>
      </c>
      <c r="H54" s="20" t="s">
        <v>290</v>
      </c>
      <c r="I54" s="20" t="s">
        <v>188</v>
      </c>
      <c r="J54" s="20" t="s">
        <v>188</v>
      </c>
      <c r="K54" s="20" t="s">
        <v>188</v>
      </c>
      <c r="L54" s="24" t="s">
        <v>42</v>
      </c>
      <c r="M54" s="25"/>
      <c r="N54" s="25"/>
      <c r="O54" s="25"/>
      <c r="P54" s="25"/>
      <c r="Q54" s="25"/>
      <c r="R54" s="25"/>
      <c r="S54" s="25"/>
      <c r="T54" s="25"/>
      <c r="U54" s="25"/>
      <c r="V54" s="25"/>
      <c r="W54" s="25"/>
      <c r="X54" s="25"/>
      <c r="Y54" s="25"/>
      <c r="Z54" s="25"/>
      <c r="AA54" s="25"/>
      <c r="AB54" s="25"/>
    </row>
    <row r="55">
      <c r="A55" s="20" t="str">
        <f t="shared" si="1"/>
        <v>EC54</v>
      </c>
      <c r="B55" s="27"/>
      <c r="C55" s="27"/>
      <c r="D55" s="20" t="s">
        <v>214</v>
      </c>
      <c r="E55" s="22" t="s">
        <v>364</v>
      </c>
      <c r="F55" s="23" t="s">
        <v>365</v>
      </c>
      <c r="G55" s="20" t="s">
        <v>217</v>
      </c>
      <c r="H55" s="20" t="s">
        <v>290</v>
      </c>
      <c r="I55" s="20" t="s">
        <v>217</v>
      </c>
      <c r="J55" s="20" t="s">
        <v>217</v>
      </c>
      <c r="K55" s="20" t="s">
        <v>217</v>
      </c>
      <c r="L55" s="24" t="s">
        <v>42</v>
      </c>
      <c r="M55" s="25"/>
      <c r="N55" s="25"/>
      <c r="O55" s="25"/>
      <c r="P55" s="25"/>
      <c r="Q55" s="25"/>
      <c r="R55" s="25"/>
      <c r="S55" s="25"/>
      <c r="T55" s="25"/>
      <c r="U55" s="25"/>
      <c r="V55" s="25"/>
      <c r="W55" s="25"/>
      <c r="X55" s="25"/>
      <c r="Y55" s="25"/>
      <c r="Z55" s="25"/>
      <c r="AA55" s="25"/>
      <c r="AB55" s="25"/>
    </row>
    <row r="56">
      <c r="A56" s="20" t="str">
        <f t="shared" si="1"/>
        <v>EC55</v>
      </c>
      <c r="B56" s="30"/>
      <c r="C56" s="27"/>
      <c r="D56" s="20" t="s">
        <v>58</v>
      </c>
      <c r="E56" s="22" t="s">
        <v>366</v>
      </c>
      <c r="F56" s="23" t="s">
        <v>367</v>
      </c>
      <c r="G56" s="20" t="s">
        <v>61</v>
      </c>
      <c r="H56" s="20" t="s">
        <v>290</v>
      </c>
      <c r="I56" s="20" t="s">
        <v>61</v>
      </c>
      <c r="J56" s="20" t="s">
        <v>61</v>
      </c>
      <c r="K56" s="20" t="s">
        <v>61</v>
      </c>
      <c r="L56" s="24" t="s">
        <v>42</v>
      </c>
      <c r="M56" s="25"/>
      <c r="N56" s="25"/>
      <c r="O56" s="25"/>
      <c r="P56" s="25"/>
      <c r="Q56" s="25"/>
      <c r="R56" s="25"/>
      <c r="S56" s="25"/>
      <c r="T56" s="25"/>
      <c r="U56" s="25"/>
      <c r="V56" s="25"/>
      <c r="W56" s="25"/>
      <c r="X56" s="25"/>
      <c r="Y56" s="25"/>
      <c r="Z56" s="25"/>
      <c r="AA56" s="25"/>
      <c r="AB56" s="25"/>
    </row>
    <row r="57">
      <c r="A57" s="20" t="str">
        <f t="shared" si="1"/>
        <v>EC56</v>
      </c>
      <c r="B57" s="21" t="s">
        <v>368</v>
      </c>
      <c r="C57" s="27"/>
      <c r="D57" s="20" t="s">
        <v>369</v>
      </c>
      <c r="E57" s="22" t="s">
        <v>370</v>
      </c>
      <c r="F57" s="23" t="s">
        <v>371</v>
      </c>
      <c r="G57" s="20" t="s">
        <v>372</v>
      </c>
      <c r="H57" s="20" t="s">
        <v>290</v>
      </c>
      <c r="I57" s="20" t="s">
        <v>372</v>
      </c>
      <c r="J57" s="20" t="s">
        <v>372</v>
      </c>
      <c r="K57" s="20" t="s">
        <v>372</v>
      </c>
      <c r="L57" s="24" t="s">
        <v>42</v>
      </c>
      <c r="M57" s="25"/>
      <c r="N57" s="25"/>
      <c r="O57" s="25"/>
      <c r="P57" s="25"/>
      <c r="Q57" s="25"/>
      <c r="R57" s="25"/>
      <c r="S57" s="25"/>
      <c r="T57" s="25"/>
      <c r="U57" s="25"/>
      <c r="V57" s="25"/>
      <c r="W57" s="25"/>
      <c r="X57" s="25"/>
      <c r="Y57" s="25"/>
      <c r="Z57" s="25"/>
      <c r="AA57" s="25"/>
      <c r="AB57" s="25"/>
    </row>
    <row r="58">
      <c r="A58" s="20" t="str">
        <f t="shared" si="1"/>
        <v>EC57</v>
      </c>
      <c r="B58" s="27"/>
      <c r="C58" s="27"/>
      <c r="D58" s="20" t="s">
        <v>373</v>
      </c>
      <c r="E58" s="22" t="s">
        <v>374</v>
      </c>
      <c r="F58" s="23" t="s">
        <v>375</v>
      </c>
      <c r="G58" s="20" t="s">
        <v>372</v>
      </c>
      <c r="H58" s="20" t="s">
        <v>290</v>
      </c>
      <c r="I58" s="20" t="s">
        <v>372</v>
      </c>
      <c r="J58" s="20" t="s">
        <v>372</v>
      </c>
      <c r="K58" s="20" t="s">
        <v>372</v>
      </c>
      <c r="L58" s="24" t="s">
        <v>42</v>
      </c>
      <c r="M58" s="25"/>
      <c r="N58" s="25"/>
      <c r="O58" s="25"/>
      <c r="P58" s="25"/>
      <c r="Q58" s="25"/>
      <c r="R58" s="25"/>
      <c r="S58" s="25"/>
      <c r="T58" s="25"/>
      <c r="U58" s="25"/>
      <c r="V58" s="25"/>
      <c r="W58" s="25"/>
      <c r="X58" s="25"/>
      <c r="Y58" s="25"/>
      <c r="Z58" s="25"/>
      <c r="AA58" s="25"/>
      <c r="AB58" s="25"/>
    </row>
    <row r="59">
      <c r="A59" s="20" t="str">
        <f t="shared" si="1"/>
        <v>EC58</v>
      </c>
      <c r="B59" s="27"/>
      <c r="C59" s="27"/>
      <c r="D59" s="20" t="s">
        <v>376</v>
      </c>
      <c r="E59" s="22" t="s">
        <v>377</v>
      </c>
      <c r="F59" s="23" t="s">
        <v>378</v>
      </c>
      <c r="G59" s="20" t="s">
        <v>248</v>
      </c>
      <c r="H59" s="20" t="s">
        <v>290</v>
      </c>
      <c r="I59" s="20" t="s">
        <v>248</v>
      </c>
      <c r="J59" s="20" t="s">
        <v>248</v>
      </c>
      <c r="K59" s="20" t="s">
        <v>248</v>
      </c>
      <c r="L59" s="24" t="s">
        <v>42</v>
      </c>
      <c r="M59" s="25"/>
      <c r="N59" s="25"/>
      <c r="O59" s="25"/>
      <c r="P59" s="25"/>
      <c r="Q59" s="25"/>
      <c r="R59" s="25"/>
      <c r="S59" s="25"/>
      <c r="T59" s="25"/>
      <c r="U59" s="25"/>
      <c r="V59" s="25"/>
      <c r="W59" s="25"/>
      <c r="X59" s="25"/>
      <c r="Y59" s="25"/>
      <c r="Z59" s="25"/>
      <c r="AA59" s="25"/>
      <c r="AB59" s="25"/>
    </row>
    <row r="60">
      <c r="A60" s="20" t="str">
        <f t="shared" si="1"/>
        <v>EC59</v>
      </c>
      <c r="B60" s="27"/>
      <c r="C60" s="27"/>
      <c r="D60" s="20" t="s">
        <v>379</v>
      </c>
      <c r="E60" s="22" t="s">
        <v>380</v>
      </c>
      <c r="F60" s="23" t="s">
        <v>381</v>
      </c>
      <c r="G60" s="20" t="s">
        <v>253</v>
      </c>
      <c r="H60" s="20" t="s">
        <v>290</v>
      </c>
      <c r="I60" s="20" t="s">
        <v>372</v>
      </c>
      <c r="J60" s="20" t="s">
        <v>372</v>
      </c>
      <c r="K60" s="20" t="s">
        <v>253</v>
      </c>
      <c r="L60" s="24" t="s">
        <v>42</v>
      </c>
      <c r="M60" s="25"/>
      <c r="N60" s="25"/>
      <c r="O60" s="25"/>
      <c r="P60" s="25"/>
      <c r="Q60" s="25"/>
      <c r="R60" s="25"/>
      <c r="S60" s="25"/>
      <c r="T60" s="25"/>
      <c r="U60" s="25"/>
      <c r="V60" s="25"/>
      <c r="W60" s="25"/>
      <c r="X60" s="25"/>
      <c r="Y60" s="25"/>
      <c r="Z60" s="25"/>
      <c r="AA60" s="25"/>
      <c r="AB60" s="25"/>
    </row>
    <row r="61">
      <c r="A61" s="20" t="str">
        <f t="shared" si="1"/>
        <v>EC60</v>
      </c>
      <c r="B61" s="30"/>
      <c r="C61" s="27"/>
      <c r="D61" s="20" t="s">
        <v>382</v>
      </c>
      <c r="E61" s="22" t="s">
        <v>383</v>
      </c>
      <c r="F61" s="23" t="s">
        <v>257</v>
      </c>
      <c r="G61" s="20" t="s">
        <v>384</v>
      </c>
      <c r="H61" s="20" t="s">
        <v>290</v>
      </c>
      <c r="I61" s="20" t="s">
        <v>372</v>
      </c>
      <c r="J61" s="20" t="s">
        <v>372</v>
      </c>
      <c r="K61" s="20" t="s">
        <v>384</v>
      </c>
      <c r="L61" s="24" t="s">
        <v>42</v>
      </c>
      <c r="M61" s="25"/>
      <c r="N61" s="25"/>
      <c r="O61" s="25"/>
      <c r="P61" s="25"/>
      <c r="Q61" s="25"/>
      <c r="R61" s="25"/>
      <c r="S61" s="25"/>
      <c r="T61" s="25"/>
      <c r="U61" s="25"/>
      <c r="V61" s="25"/>
      <c r="W61" s="25"/>
      <c r="X61" s="25"/>
      <c r="Y61" s="25"/>
      <c r="Z61" s="25"/>
      <c r="AA61" s="25"/>
      <c r="AB61" s="25"/>
    </row>
    <row r="62">
      <c r="A62" s="20" t="str">
        <f t="shared" si="1"/>
        <v>EC61</v>
      </c>
      <c r="B62" s="20" t="s">
        <v>260</v>
      </c>
      <c r="C62" s="30"/>
      <c r="D62" s="20" t="s">
        <v>261</v>
      </c>
      <c r="E62" s="22" t="s">
        <v>385</v>
      </c>
      <c r="F62" s="23" t="s">
        <v>386</v>
      </c>
      <c r="G62" s="20" t="s">
        <v>264</v>
      </c>
      <c r="H62" s="20" t="s">
        <v>290</v>
      </c>
      <c r="I62" s="20" t="s">
        <v>387</v>
      </c>
      <c r="J62" s="20" t="s">
        <v>387</v>
      </c>
      <c r="K62" s="20" t="s">
        <v>264</v>
      </c>
      <c r="L62" s="24" t="s">
        <v>42</v>
      </c>
      <c r="M62" s="25"/>
      <c r="N62" s="25"/>
      <c r="O62" s="25"/>
      <c r="P62" s="25"/>
      <c r="Q62" s="25"/>
      <c r="R62" s="25"/>
      <c r="S62" s="25"/>
      <c r="T62" s="25"/>
      <c r="U62" s="25"/>
      <c r="V62" s="25"/>
      <c r="W62" s="25"/>
      <c r="X62" s="25"/>
      <c r="Y62" s="25"/>
      <c r="Z62" s="25"/>
      <c r="AA62" s="25"/>
      <c r="AB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row>
  </sheetData>
  <mergeCells count="10">
    <mergeCell ref="B33:B43"/>
    <mergeCell ref="B44:B56"/>
    <mergeCell ref="B2:B6"/>
    <mergeCell ref="C2:C62"/>
    <mergeCell ref="B7:B9"/>
    <mergeCell ref="B12:B15"/>
    <mergeCell ref="B16:B20"/>
    <mergeCell ref="B21:B25"/>
    <mergeCell ref="B26:B32"/>
    <mergeCell ref="B57:B61"/>
  </mergeCells>
  <dataValidations>
    <dataValidation type="list" allowBlank="1" showErrorMessage="1" sqref="L2:L62">
      <formula1>"Readt to Test,Pass,Fail,Block / Skip"</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s>
  <drawing r:id="rId6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9" width="37.63"/>
  </cols>
  <sheetData>
    <row r="1">
      <c r="A1" s="33" t="s">
        <v>23</v>
      </c>
      <c r="B1" s="33" t="s">
        <v>24</v>
      </c>
      <c r="C1" s="17" t="s">
        <v>25</v>
      </c>
      <c r="D1" s="33" t="s">
        <v>26</v>
      </c>
      <c r="E1" s="33" t="s">
        <v>27</v>
      </c>
      <c r="F1" s="33" t="s">
        <v>28</v>
      </c>
      <c r="G1" s="33" t="s">
        <v>29</v>
      </c>
      <c r="H1" s="33" t="s">
        <v>388</v>
      </c>
      <c r="I1" s="33" t="s">
        <v>31</v>
      </c>
      <c r="J1" s="33" t="s">
        <v>34</v>
      </c>
      <c r="K1" s="19"/>
      <c r="L1" s="19"/>
      <c r="M1" s="19"/>
      <c r="N1" s="19"/>
      <c r="O1" s="19"/>
      <c r="P1" s="19"/>
      <c r="Q1" s="19"/>
      <c r="R1" s="19"/>
      <c r="S1" s="19"/>
      <c r="T1" s="19"/>
      <c r="U1" s="19"/>
      <c r="V1" s="19"/>
      <c r="W1" s="19"/>
      <c r="X1" s="19"/>
      <c r="Y1" s="19"/>
      <c r="Z1" s="19"/>
      <c r="AA1" s="19"/>
    </row>
    <row r="2">
      <c r="A2" s="20" t="str">
        <f t="shared" ref="A2:A21" si="1">"NA"&amp;TEXT(ROW()-1,"00")</f>
        <v>NA01</v>
      </c>
      <c r="B2" s="21" t="s">
        <v>269</v>
      </c>
      <c r="C2" s="21" t="s">
        <v>36</v>
      </c>
      <c r="D2" s="20" t="s">
        <v>271</v>
      </c>
      <c r="E2" s="22" t="s">
        <v>389</v>
      </c>
      <c r="F2" s="23" t="s">
        <v>273</v>
      </c>
      <c r="G2" s="20" t="s">
        <v>274</v>
      </c>
      <c r="H2" s="20" t="s">
        <v>241</v>
      </c>
      <c r="I2" s="20" t="s">
        <v>274</v>
      </c>
      <c r="J2" s="24" t="s">
        <v>42</v>
      </c>
      <c r="K2" s="25"/>
      <c r="L2" s="25"/>
      <c r="M2" s="25"/>
      <c r="N2" s="26"/>
      <c r="O2" s="26"/>
      <c r="P2" s="25"/>
      <c r="Q2" s="25"/>
      <c r="R2" s="25"/>
      <c r="S2" s="25"/>
      <c r="T2" s="25"/>
      <c r="U2" s="25"/>
      <c r="V2" s="25"/>
      <c r="W2" s="25"/>
      <c r="X2" s="25"/>
      <c r="Y2" s="25"/>
      <c r="Z2" s="25"/>
      <c r="AA2" s="25"/>
    </row>
    <row r="3">
      <c r="A3" s="20" t="str">
        <f t="shared" si="1"/>
        <v>NA02</v>
      </c>
      <c r="B3" s="27"/>
      <c r="C3" s="27"/>
      <c r="D3" s="20" t="s">
        <v>125</v>
      </c>
      <c r="E3" s="22" t="s">
        <v>390</v>
      </c>
      <c r="F3" s="23" t="s">
        <v>276</v>
      </c>
      <c r="G3" s="20" t="s">
        <v>128</v>
      </c>
      <c r="H3" s="20" t="s">
        <v>241</v>
      </c>
      <c r="I3" s="20" t="s">
        <v>128</v>
      </c>
      <c r="J3" s="24" t="s">
        <v>42</v>
      </c>
      <c r="K3" s="25"/>
      <c r="L3" s="25"/>
      <c r="M3" s="25"/>
      <c r="N3" s="29"/>
      <c r="O3" s="29"/>
      <c r="P3" s="25"/>
      <c r="Q3" s="25"/>
      <c r="R3" s="25"/>
      <c r="S3" s="25"/>
      <c r="T3" s="25"/>
      <c r="U3" s="25"/>
      <c r="V3" s="25"/>
      <c r="W3" s="25"/>
      <c r="X3" s="25"/>
      <c r="Y3" s="25"/>
      <c r="Z3" s="25"/>
      <c r="AA3" s="25"/>
    </row>
    <row r="4">
      <c r="A4" s="20" t="str">
        <f t="shared" si="1"/>
        <v>NA03</v>
      </c>
      <c r="B4" s="27"/>
      <c r="C4" s="27"/>
      <c r="D4" s="20" t="s">
        <v>48</v>
      </c>
      <c r="E4" s="22" t="s">
        <v>391</v>
      </c>
      <c r="F4" s="23" t="s">
        <v>278</v>
      </c>
      <c r="G4" s="20" t="s">
        <v>51</v>
      </c>
      <c r="H4" s="20" t="s">
        <v>241</v>
      </c>
      <c r="I4" s="20" t="s">
        <v>51</v>
      </c>
      <c r="J4" s="24" t="s">
        <v>42</v>
      </c>
      <c r="K4" s="25"/>
      <c r="L4" s="25"/>
      <c r="M4" s="25"/>
      <c r="N4" s="29"/>
      <c r="O4" s="29"/>
      <c r="P4" s="25"/>
      <c r="Q4" s="25"/>
      <c r="R4" s="25"/>
      <c r="S4" s="25"/>
      <c r="T4" s="25"/>
      <c r="U4" s="25"/>
      <c r="V4" s="25"/>
      <c r="W4" s="25"/>
      <c r="X4" s="25"/>
      <c r="Y4" s="25"/>
      <c r="Z4" s="25"/>
      <c r="AA4" s="25"/>
    </row>
    <row r="5">
      <c r="A5" s="20" t="str">
        <f t="shared" si="1"/>
        <v>NA04</v>
      </c>
      <c r="B5" s="27"/>
      <c r="C5" s="27"/>
      <c r="D5" s="20" t="s">
        <v>279</v>
      </c>
      <c r="E5" s="22" t="s">
        <v>392</v>
      </c>
      <c r="F5" s="23" t="s">
        <v>281</v>
      </c>
      <c r="G5" s="20" t="s">
        <v>282</v>
      </c>
      <c r="H5" s="20" t="s">
        <v>241</v>
      </c>
      <c r="I5" s="20" t="s">
        <v>282</v>
      </c>
      <c r="J5" s="24" t="s">
        <v>42</v>
      </c>
      <c r="K5" s="25"/>
      <c r="L5" s="25"/>
      <c r="M5" s="25"/>
      <c r="N5" s="29"/>
      <c r="O5" s="29"/>
      <c r="P5" s="25"/>
      <c r="Q5" s="25"/>
      <c r="R5" s="25"/>
      <c r="S5" s="25"/>
      <c r="T5" s="25"/>
      <c r="U5" s="25"/>
      <c r="V5" s="25"/>
      <c r="W5" s="25"/>
      <c r="X5" s="25"/>
      <c r="Y5" s="25"/>
      <c r="Z5" s="25"/>
      <c r="AA5" s="25"/>
    </row>
    <row r="6">
      <c r="A6" s="20" t="str">
        <f t="shared" si="1"/>
        <v>NA05</v>
      </c>
      <c r="B6" s="30"/>
      <c r="C6" s="27"/>
      <c r="D6" s="20" t="s">
        <v>58</v>
      </c>
      <c r="E6" s="22" t="s">
        <v>393</v>
      </c>
      <c r="F6" s="23" t="s">
        <v>284</v>
      </c>
      <c r="G6" s="20" t="s">
        <v>61</v>
      </c>
      <c r="H6" s="20" t="s">
        <v>241</v>
      </c>
      <c r="I6" s="20" t="s">
        <v>61</v>
      </c>
      <c r="J6" s="24" t="s">
        <v>42</v>
      </c>
      <c r="K6" s="25"/>
      <c r="L6" s="25"/>
      <c r="M6" s="25"/>
      <c r="N6" s="29"/>
      <c r="O6" s="29"/>
      <c r="P6" s="25"/>
      <c r="Q6" s="25"/>
      <c r="R6" s="25"/>
      <c r="S6" s="25"/>
      <c r="T6" s="25"/>
      <c r="U6" s="25"/>
      <c r="V6" s="25"/>
      <c r="W6" s="25"/>
      <c r="X6" s="25"/>
      <c r="Y6" s="25"/>
      <c r="Z6" s="25"/>
      <c r="AA6" s="25"/>
    </row>
    <row r="7">
      <c r="A7" s="20" t="str">
        <f t="shared" si="1"/>
        <v>NA06</v>
      </c>
      <c r="B7" s="21" t="s">
        <v>394</v>
      </c>
      <c r="C7" s="27"/>
      <c r="D7" s="20" t="s">
        <v>395</v>
      </c>
      <c r="E7" s="22" t="s">
        <v>396</v>
      </c>
      <c r="F7" s="23" t="s">
        <v>228</v>
      </c>
      <c r="G7" s="20" t="s">
        <v>397</v>
      </c>
      <c r="H7" s="20" t="s">
        <v>241</v>
      </c>
      <c r="I7" s="20" t="s">
        <v>397</v>
      </c>
      <c r="J7" s="24" t="s">
        <v>42</v>
      </c>
      <c r="K7" s="25"/>
      <c r="L7" s="25"/>
      <c r="M7" s="25"/>
      <c r="N7" s="29"/>
      <c r="O7" s="29"/>
      <c r="P7" s="25"/>
      <c r="Q7" s="25"/>
      <c r="R7" s="25"/>
      <c r="S7" s="25"/>
      <c r="T7" s="25"/>
      <c r="U7" s="25"/>
      <c r="V7" s="25"/>
      <c r="W7" s="25"/>
      <c r="X7" s="25"/>
      <c r="Y7" s="25"/>
      <c r="Z7" s="25"/>
      <c r="AA7" s="25"/>
    </row>
    <row r="8">
      <c r="A8" s="20" t="str">
        <f t="shared" si="1"/>
        <v>NA07</v>
      </c>
      <c r="B8" s="30"/>
      <c r="C8" s="27"/>
      <c r="D8" s="20" t="s">
        <v>398</v>
      </c>
      <c r="E8" s="22" t="s">
        <v>399</v>
      </c>
      <c r="F8" s="23" t="s">
        <v>400</v>
      </c>
      <c r="G8" s="20" t="s">
        <v>234</v>
      </c>
      <c r="H8" s="20" t="s">
        <v>241</v>
      </c>
      <c r="I8" s="20" t="s">
        <v>234</v>
      </c>
      <c r="J8" s="24" t="s">
        <v>42</v>
      </c>
      <c r="K8" s="25"/>
      <c r="L8" s="25"/>
      <c r="M8" s="25"/>
      <c r="N8" s="29"/>
      <c r="O8" s="29"/>
      <c r="P8" s="25"/>
      <c r="Q8" s="25"/>
      <c r="R8" s="25"/>
      <c r="S8" s="25"/>
      <c r="T8" s="25"/>
      <c r="U8" s="25"/>
      <c r="V8" s="25"/>
      <c r="W8" s="25"/>
      <c r="X8" s="25"/>
      <c r="Y8" s="25"/>
      <c r="Z8" s="25"/>
      <c r="AA8" s="25"/>
    </row>
    <row r="9">
      <c r="A9" s="20" t="str">
        <f t="shared" si="1"/>
        <v>NA08</v>
      </c>
      <c r="B9" s="21" t="s">
        <v>401</v>
      </c>
      <c r="C9" s="27"/>
      <c r="D9" s="20" t="s">
        <v>402</v>
      </c>
      <c r="E9" s="22" t="s">
        <v>403</v>
      </c>
      <c r="F9" s="23" t="s">
        <v>404</v>
      </c>
      <c r="G9" s="20" t="s">
        <v>405</v>
      </c>
      <c r="H9" s="20" t="s">
        <v>241</v>
      </c>
      <c r="I9" s="20" t="s">
        <v>405</v>
      </c>
      <c r="J9" s="24" t="s">
        <v>42</v>
      </c>
      <c r="K9" s="25"/>
      <c r="L9" s="25"/>
      <c r="M9" s="25"/>
      <c r="N9" s="29"/>
      <c r="O9" s="29"/>
      <c r="P9" s="25"/>
      <c r="Q9" s="25"/>
      <c r="R9" s="25"/>
      <c r="S9" s="25"/>
      <c r="T9" s="25"/>
      <c r="U9" s="25"/>
      <c r="V9" s="25"/>
      <c r="W9" s="25"/>
      <c r="X9" s="25"/>
      <c r="Y9" s="25"/>
      <c r="Z9" s="25"/>
      <c r="AA9" s="25"/>
    </row>
    <row r="10">
      <c r="A10" s="20" t="str">
        <f t="shared" si="1"/>
        <v>NA09</v>
      </c>
      <c r="B10" s="27"/>
      <c r="C10" s="27"/>
      <c r="D10" s="20" t="s">
        <v>125</v>
      </c>
      <c r="E10" s="22" t="s">
        <v>406</v>
      </c>
      <c r="F10" s="23" t="s">
        <v>407</v>
      </c>
      <c r="G10" s="20" t="s">
        <v>128</v>
      </c>
      <c r="H10" s="20" t="s">
        <v>241</v>
      </c>
      <c r="I10" s="20" t="s">
        <v>128</v>
      </c>
      <c r="J10" s="24" t="s">
        <v>42</v>
      </c>
      <c r="K10" s="25"/>
      <c r="L10" s="25"/>
      <c r="M10" s="25"/>
      <c r="N10" s="29"/>
      <c r="O10" s="29"/>
      <c r="P10" s="25"/>
      <c r="Q10" s="25"/>
      <c r="R10" s="25"/>
      <c r="S10" s="25"/>
      <c r="T10" s="25"/>
      <c r="U10" s="25"/>
      <c r="V10" s="25"/>
      <c r="W10" s="25"/>
      <c r="X10" s="25"/>
      <c r="Y10" s="25"/>
      <c r="Z10" s="25"/>
      <c r="AA10" s="25"/>
    </row>
    <row r="11">
      <c r="A11" s="20" t="str">
        <f t="shared" si="1"/>
        <v>NA10</v>
      </c>
      <c r="B11" s="27"/>
      <c r="C11" s="27"/>
      <c r="D11" s="20" t="s">
        <v>48</v>
      </c>
      <c r="E11" s="22" t="s">
        <v>408</v>
      </c>
      <c r="F11" s="23" t="s">
        <v>409</v>
      </c>
      <c r="G11" s="20" t="s">
        <v>51</v>
      </c>
      <c r="H11" s="20" t="s">
        <v>241</v>
      </c>
      <c r="I11" s="20" t="s">
        <v>51</v>
      </c>
      <c r="J11" s="24" t="s">
        <v>42</v>
      </c>
      <c r="K11" s="25"/>
      <c r="L11" s="25"/>
      <c r="M11" s="25"/>
      <c r="N11" s="29"/>
      <c r="O11" s="29"/>
      <c r="P11" s="25"/>
      <c r="Q11" s="25"/>
      <c r="R11" s="25"/>
      <c r="S11" s="25"/>
      <c r="T11" s="25"/>
      <c r="U11" s="25"/>
      <c r="V11" s="25"/>
      <c r="W11" s="25"/>
      <c r="X11" s="25"/>
      <c r="Y11" s="25"/>
      <c r="Z11" s="25"/>
      <c r="AA11" s="25"/>
    </row>
    <row r="12">
      <c r="A12" s="20" t="str">
        <f t="shared" si="1"/>
        <v>NA11</v>
      </c>
      <c r="B12" s="27"/>
      <c r="C12" s="27"/>
      <c r="D12" s="20" t="s">
        <v>410</v>
      </c>
      <c r="E12" s="22" t="s">
        <v>411</v>
      </c>
      <c r="F12" s="23" t="s">
        <v>412</v>
      </c>
      <c r="G12" s="20" t="s">
        <v>413</v>
      </c>
      <c r="H12" s="20" t="s">
        <v>241</v>
      </c>
      <c r="I12" s="20" t="s">
        <v>413</v>
      </c>
      <c r="J12" s="24" t="s">
        <v>42</v>
      </c>
      <c r="K12" s="25"/>
      <c r="L12" s="25"/>
      <c r="M12" s="25"/>
      <c r="N12" s="29"/>
      <c r="O12" s="29"/>
      <c r="P12" s="25"/>
      <c r="Q12" s="25"/>
      <c r="R12" s="25"/>
      <c r="S12" s="25"/>
      <c r="T12" s="25"/>
      <c r="U12" s="25"/>
      <c r="V12" s="25"/>
      <c r="W12" s="25"/>
      <c r="X12" s="25"/>
      <c r="Y12" s="25"/>
      <c r="Z12" s="25"/>
      <c r="AA12" s="25"/>
    </row>
    <row r="13">
      <c r="A13" s="20" t="str">
        <f t="shared" si="1"/>
        <v>NA12</v>
      </c>
      <c r="B13" s="27"/>
      <c r="C13" s="27"/>
      <c r="D13" s="20" t="s">
        <v>58</v>
      </c>
      <c r="E13" s="22" t="s">
        <v>414</v>
      </c>
      <c r="F13" s="23" t="s">
        <v>415</v>
      </c>
      <c r="G13" s="20" t="s">
        <v>61</v>
      </c>
      <c r="H13" s="20" t="s">
        <v>241</v>
      </c>
      <c r="I13" s="20" t="s">
        <v>61</v>
      </c>
      <c r="J13" s="24" t="s">
        <v>42</v>
      </c>
      <c r="K13" s="25"/>
      <c r="L13" s="25"/>
      <c r="M13" s="25"/>
      <c r="N13" s="29"/>
      <c r="O13" s="29"/>
      <c r="P13" s="25"/>
      <c r="Q13" s="25"/>
      <c r="R13" s="25"/>
      <c r="S13" s="25"/>
      <c r="T13" s="25"/>
      <c r="U13" s="25"/>
      <c r="V13" s="25"/>
      <c r="W13" s="25"/>
      <c r="X13" s="25"/>
      <c r="Y13" s="25"/>
      <c r="Z13" s="25"/>
      <c r="AA13" s="25"/>
    </row>
    <row r="14">
      <c r="A14" s="20" t="str">
        <f t="shared" si="1"/>
        <v>NA13</v>
      </c>
      <c r="B14" s="30"/>
      <c r="C14" s="27"/>
      <c r="D14" s="20" t="s">
        <v>416</v>
      </c>
      <c r="E14" s="22" t="s">
        <v>417</v>
      </c>
      <c r="F14" s="23" t="s">
        <v>418</v>
      </c>
      <c r="G14" s="20" t="s">
        <v>419</v>
      </c>
      <c r="H14" s="20" t="s">
        <v>241</v>
      </c>
      <c r="I14" s="20" t="s">
        <v>419</v>
      </c>
      <c r="J14" s="24" t="s">
        <v>42</v>
      </c>
      <c r="K14" s="25"/>
      <c r="L14" s="25"/>
      <c r="M14" s="25"/>
      <c r="N14" s="29"/>
      <c r="O14" s="29"/>
      <c r="P14" s="25"/>
      <c r="Q14" s="25"/>
      <c r="R14" s="25"/>
      <c r="S14" s="25"/>
      <c r="T14" s="25"/>
      <c r="U14" s="25"/>
      <c r="V14" s="25"/>
      <c r="W14" s="25"/>
      <c r="X14" s="25"/>
      <c r="Y14" s="25"/>
      <c r="Z14" s="25"/>
      <c r="AA14" s="25"/>
    </row>
    <row r="15">
      <c r="A15" s="20" t="str">
        <f t="shared" si="1"/>
        <v>NA14</v>
      </c>
      <c r="B15" s="21" t="s">
        <v>420</v>
      </c>
      <c r="C15" s="27"/>
      <c r="D15" s="20" t="s">
        <v>421</v>
      </c>
      <c r="E15" s="22" t="s">
        <v>422</v>
      </c>
      <c r="F15" s="23" t="s">
        <v>423</v>
      </c>
      <c r="G15" s="20" t="s">
        <v>424</v>
      </c>
      <c r="H15" s="20" t="s">
        <v>241</v>
      </c>
      <c r="I15" s="20" t="s">
        <v>424</v>
      </c>
      <c r="J15" s="24" t="s">
        <v>42</v>
      </c>
      <c r="K15" s="25"/>
      <c r="L15" s="25"/>
      <c r="M15" s="25"/>
      <c r="N15" s="29"/>
      <c r="O15" s="29"/>
      <c r="P15" s="25"/>
      <c r="Q15" s="25"/>
      <c r="R15" s="25"/>
      <c r="S15" s="25"/>
      <c r="T15" s="25"/>
      <c r="U15" s="25"/>
      <c r="V15" s="25"/>
      <c r="W15" s="25"/>
      <c r="X15" s="25"/>
      <c r="Y15" s="25"/>
      <c r="Z15" s="25"/>
      <c r="AA15" s="25"/>
    </row>
    <row r="16">
      <c r="A16" s="20" t="str">
        <f t="shared" si="1"/>
        <v>NA15</v>
      </c>
      <c r="B16" s="27"/>
      <c r="C16" s="27"/>
      <c r="D16" s="20" t="s">
        <v>425</v>
      </c>
      <c r="E16" s="22" t="s">
        <v>426</v>
      </c>
      <c r="F16" s="23" t="s">
        <v>427</v>
      </c>
      <c r="G16" s="20" t="s">
        <v>428</v>
      </c>
      <c r="H16" s="20" t="s">
        <v>241</v>
      </c>
      <c r="I16" s="20" t="s">
        <v>428</v>
      </c>
      <c r="J16" s="24" t="s">
        <v>42</v>
      </c>
      <c r="K16" s="25"/>
      <c r="L16" s="25"/>
      <c r="M16" s="25"/>
      <c r="N16" s="29"/>
      <c r="O16" s="29"/>
      <c r="P16" s="25"/>
      <c r="Q16" s="25"/>
      <c r="R16" s="25"/>
      <c r="S16" s="25"/>
      <c r="T16" s="25"/>
      <c r="U16" s="25"/>
      <c r="V16" s="25"/>
      <c r="W16" s="25"/>
      <c r="X16" s="25"/>
      <c r="Y16" s="25"/>
      <c r="Z16" s="25"/>
      <c r="AA16" s="25"/>
    </row>
    <row r="17">
      <c r="A17" s="20" t="str">
        <f t="shared" si="1"/>
        <v>NA16</v>
      </c>
      <c r="B17" s="27"/>
      <c r="C17" s="27"/>
      <c r="D17" s="20" t="s">
        <v>429</v>
      </c>
      <c r="E17" s="22" t="s">
        <v>430</v>
      </c>
      <c r="F17" s="23" t="s">
        <v>431</v>
      </c>
      <c r="G17" s="20" t="s">
        <v>432</v>
      </c>
      <c r="H17" s="20" t="s">
        <v>241</v>
      </c>
      <c r="I17" s="20" t="s">
        <v>432</v>
      </c>
      <c r="J17" s="24" t="s">
        <v>42</v>
      </c>
      <c r="K17" s="25"/>
      <c r="L17" s="25"/>
      <c r="M17" s="25"/>
      <c r="N17" s="29"/>
      <c r="O17" s="29"/>
      <c r="P17" s="25"/>
      <c r="Q17" s="25"/>
      <c r="R17" s="25"/>
      <c r="S17" s="25"/>
      <c r="T17" s="25"/>
      <c r="U17" s="25"/>
      <c r="V17" s="25"/>
      <c r="W17" s="25"/>
      <c r="X17" s="25"/>
      <c r="Y17" s="25"/>
      <c r="Z17" s="25"/>
      <c r="AA17" s="25"/>
    </row>
    <row r="18">
      <c r="A18" s="20" t="str">
        <f t="shared" si="1"/>
        <v>NA17</v>
      </c>
      <c r="B18" s="27"/>
      <c r="C18" s="27"/>
      <c r="D18" s="20" t="s">
        <v>433</v>
      </c>
      <c r="E18" s="22" t="s">
        <v>434</v>
      </c>
      <c r="F18" s="23" t="s">
        <v>435</v>
      </c>
      <c r="G18" s="20" t="s">
        <v>436</v>
      </c>
      <c r="H18" s="20" t="s">
        <v>241</v>
      </c>
      <c r="I18" s="20" t="s">
        <v>437</v>
      </c>
      <c r="J18" s="24" t="s">
        <v>42</v>
      </c>
      <c r="K18" s="25"/>
      <c r="L18" s="25"/>
      <c r="M18" s="25"/>
      <c r="N18" s="29"/>
      <c r="O18" s="29"/>
      <c r="P18" s="25"/>
      <c r="Q18" s="25"/>
      <c r="R18" s="25"/>
      <c r="S18" s="25"/>
      <c r="T18" s="25"/>
      <c r="U18" s="25"/>
      <c r="V18" s="25"/>
      <c r="W18" s="25"/>
      <c r="X18" s="25"/>
      <c r="Y18" s="25"/>
      <c r="Z18" s="25"/>
      <c r="AA18" s="25"/>
    </row>
    <row r="19">
      <c r="A19" s="20" t="str">
        <f t="shared" si="1"/>
        <v>NA18</v>
      </c>
      <c r="B19" s="27"/>
      <c r="C19" s="27"/>
      <c r="D19" s="20" t="s">
        <v>438</v>
      </c>
      <c r="E19" s="22" t="s">
        <v>439</v>
      </c>
      <c r="F19" s="23" t="s">
        <v>440</v>
      </c>
      <c r="G19" s="20" t="s">
        <v>441</v>
      </c>
      <c r="H19" s="20" t="s">
        <v>241</v>
      </c>
      <c r="I19" s="20" t="s">
        <v>441</v>
      </c>
      <c r="J19" s="24" t="s">
        <v>42</v>
      </c>
      <c r="K19" s="25"/>
      <c r="L19" s="25"/>
      <c r="M19" s="25"/>
      <c r="N19" s="29"/>
      <c r="O19" s="29"/>
      <c r="P19" s="25"/>
      <c r="Q19" s="25"/>
      <c r="R19" s="25"/>
      <c r="S19" s="25"/>
      <c r="T19" s="25"/>
      <c r="U19" s="25"/>
      <c r="V19" s="25"/>
      <c r="W19" s="25"/>
      <c r="X19" s="25"/>
      <c r="Y19" s="25"/>
      <c r="Z19" s="25"/>
      <c r="AA19" s="25"/>
    </row>
    <row r="20">
      <c r="A20" s="20" t="str">
        <f t="shared" si="1"/>
        <v>NA19</v>
      </c>
      <c r="B20" s="30"/>
      <c r="C20" s="27"/>
      <c r="D20" s="20" t="s">
        <v>442</v>
      </c>
      <c r="E20" s="22" t="s">
        <v>443</v>
      </c>
      <c r="F20" s="23" t="s">
        <v>444</v>
      </c>
      <c r="G20" s="20" t="s">
        <v>298</v>
      </c>
      <c r="H20" s="20" t="s">
        <v>241</v>
      </c>
      <c r="I20" s="20" t="s">
        <v>441</v>
      </c>
      <c r="J20" s="24" t="s">
        <v>42</v>
      </c>
      <c r="K20" s="25"/>
      <c r="L20" s="25"/>
      <c r="M20" s="25"/>
      <c r="N20" s="29"/>
      <c r="O20" s="29"/>
      <c r="P20" s="25"/>
      <c r="Q20" s="25"/>
      <c r="R20" s="25"/>
      <c r="S20" s="25"/>
      <c r="T20" s="25"/>
      <c r="U20" s="25"/>
      <c r="V20" s="25"/>
      <c r="W20" s="25"/>
      <c r="X20" s="25"/>
      <c r="Y20" s="25"/>
      <c r="Z20" s="25"/>
      <c r="AA20" s="25"/>
    </row>
    <row r="21">
      <c r="A21" s="20" t="str">
        <f t="shared" si="1"/>
        <v>NA20</v>
      </c>
      <c r="B21" s="20" t="s">
        <v>260</v>
      </c>
      <c r="C21" s="30"/>
      <c r="D21" s="20" t="s">
        <v>261</v>
      </c>
      <c r="E21" s="22" t="s">
        <v>445</v>
      </c>
      <c r="F21" s="23" t="s">
        <v>435</v>
      </c>
      <c r="G21" s="20" t="s">
        <v>264</v>
      </c>
      <c r="H21" s="20" t="s">
        <v>241</v>
      </c>
      <c r="I21" s="20" t="s">
        <v>264</v>
      </c>
      <c r="J21" s="24" t="s">
        <v>42</v>
      </c>
      <c r="K21" s="25"/>
      <c r="L21" s="25"/>
      <c r="M21" s="25"/>
      <c r="N21" s="29"/>
      <c r="O21" s="29"/>
      <c r="P21" s="25"/>
      <c r="Q21" s="25"/>
      <c r="R21" s="25"/>
      <c r="S21" s="25"/>
      <c r="T21" s="25"/>
      <c r="U21" s="25"/>
      <c r="V21" s="25"/>
      <c r="W21" s="25"/>
      <c r="X21" s="25"/>
      <c r="Y21" s="25"/>
      <c r="Z21" s="25"/>
      <c r="AA21" s="25"/>
    </row>
    <row r="22">
      <c r="A22" s="34"/>
      <c r="B22" s="34"/>
      <c r="C22" s="34"/>
      <c r="D22" s="34"/>
      <c r="E22" s="34"/>
      <c r="F22" s="34"/>
      <c r="G22" s="34"/>
      <c r="H22" s="34"/>
      <c r="I22" s="34"/>
      <c r="J22" s="34"/>
      <c r="K22" s="34"/>
      <c r="L22" s="34"/>
      <c r="M22" s="34"/>
      <c r="N22" s="29"/>
      <c r="O22" s="29"/>
      <c r="P22" s="34"/>
      <c r="Q22" s="34"/>
      <c r="R22" s="34"/>
      <c r="S22" s="34"/>
      <c r="T22" s="34"/>
      <c r="U22" s="34"/>
      <c r="V22" s="34"/>
      <c r="W22" s="34"/>
      <c r="X22" s="34"/>
      <c r="Y22" s="34"/>
      <c r="Z22" s="34"/>
      <c r="AA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row>
  </sheetData>
  <mergeCells count="5">
    <mergeCell ref="B2:B6"/>
    <mergeCell ref="C2:C21"/>
    <mergeCell ref="B7:B8"/>
    <mergeCell ref="B9:B14"/>
    <mergeCell ref="B15:B20"/>
  </mergeCells>
  <dataValidations>
    <dataValidation type="list" allowBlank="1" showErrorMessage="1" sqref="J2:J21">
      <formula1>"Readt to Test,Pass,Fail,Block / Skip"</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s>
  <drawing r:id="rId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11" width="37.63"/>
  </cols>
  <sheetData>
    <row r="1">
      <c r="A1" s="17" t="s">
        <v>23</v>
      </c>
      <c r="B1" s="17" t="s">
        <v>24</v>
      </c>
      <c r="C1" s="17" t="s">
        <v>25</v>
      </c>
      <c r="D1" s="17" t="s">
        <v>26</v>
      </c>
      <c r="E1" s="17" t="s">
        <v>27</v>
      </c>
      <c r="F1" s="17" t="s">
        <v>28</v>
      </c>
      <c r="G1" s="17" t="s">
        <v>29</v>
      </c>
      <c r="H1" s="17" t="s">
        <v>30</v>
      </c>
      <c r="I1" s="18" t="s">
        <v>31</v>
      </c>
      <c r="J1" s="18" t="s">
        <v>32</v>
      </c>
      <c r="K1" s="18" t="s">
        <v>33</v>
      </c>
      <c r="L1" s="17" t="s">
        <v>34</v>
      </c>
      <c r="M1" s="19"/>
      <c r="N1" s="19"/>
      <c r="O1" s="19"/>
      <c r="P1" s="19"/>
      <c r="Q1" s="19"/>
      <c r="R1" s="19"/>
      <c r="S1" s="19"/>
      <c r="T1" s="19"/>
      <c r="U1" s="19"/>
      <c r="V1" s="19"/>
      <c r="W1" s="19"/>
      <c r="X1" s="19"/>
      <c r="Y1" s="19"/>
      <c r="Z1" s="19"/>
      <c r="AA1" s="19"/>
      <c r="AB1" s="19"/>
      <c r="AC1" s="19"/>
    </row>
    <row r="2">
      <c r="A2" s="20" t="str">
        <f t="shared" ref="A2:A28" si="1">"EA"&amp;TEXT(ROW()-1,"00")</f>
        <v>EA01</v>
      </c>
      <c r="B2" s="21" t="s">
        <v>446</v>
      </c>
      <c r="C2" s="21" t="s">
        <v>36</v>
      </c>
      <c r="D2" s="20" t="s">
        <v>447</v>
      </c>
      <c r="E2" s="22" t="s">
        <v>448</v>
      </c>
      <c r="F2" s="23" t="s">
        <v>449</v>
      </c>
      <c r="G2" s="20" t="s">
        <v>450</v>
      </c>
      <c r="H2" s="20" t="s">
        <v>241</v>
      </c>
      <c r="I2" s="20" t="s">
        <v>450</v>
      </c>
      <c r="J2" s="20"/>
      <c r="K2" s="20"/>
      <c r="L2" s="24" t="s">
        <v>42</v>
      </c>
      <c r="M2" s="25"/>
      <c r="N2" s="25"/>
      <c r="O2" s="25"/>
      <c r="P2" s="26"/>
      <c r="Q2" s="26"/>
      <c r="R2" s="25"/>
      <c r="S2" s="25"/>
      <c r="T2" s="25"/>
      <c r="U2" s="25"/>
      <c r="V2" s="25"/>
      <c r="W2" s="25"/>
      <c r="X2" s="25"/>
      <c r="Y2" s="25"/>
      <c r="Z2" s="25"/>
      <c r="AA2" s="25"/>
      <c r="AB2" s="25"/>
      <c r="AC2" s="25"/>
    </row>
    <row r="3">
      <c r="A3" s="20" t="str">
        <f t="shared" si="1"/>
        <v>EA02</v>
      </c>
      <c r="B3" s="27"/>
      <c r="C3" s="27"/>
      <c r="D3" s="20" t="s">
        <v>125</v>
      </c>
      <c r="E3" s="22" t="s">
        <v>451</v>
      </c>
      <c r="F3" s="23" t="s">
        <v>452</v>
      </c>
      <c r="G3" s="20" t="s">
        <v>128</v>
      </c>
      <c r="H3" s="20" t="s">
        <v>241</v>
      </c>
      <c r="I3" s="20" t="s">
        <v>128</v>
      </c>
      <c r="J3" s="20"/>
      <c r="K3" s="20"/>
      <c r="L3" s="24" t="s">
        <v>42</v>
      </c>
      <c r="M3" s="25"/>
      <c r="N3" s="25"/>
      <c r="O3" s="25"/>
      <c r="P3" s="29"/>
      <c r="Q3" s="29"/>
      <c r="R3" s="25"/>
      <c r="S3" s="25"/>
      <c r="T3" s="25"/>
      <c r="U3" s="25"/>
      <c r="V3" s="25"/>
      <c r="W3" s="25"/>
      <c r="X3" s="25"/>
      <c r="Y3" s="25"/>
      <c r="Z3" s="25"/>
      <c r="AA3" s="25"/>
      <c r="AB3" s="25"/>
      <c r="AC3" s="25"/>
    </row>
    <row r="4">
      <c r="A4" s="20" t="str">
        <f t="shared" si="1"/>
        <v>EA03</v>
      </c>
      <c r="B4" s="27"/>
      <c r="C4" s="27"/>
      <c r="D4" s="20" t="s">
        <v>48</v>
      </c>
      <c r="E4" s="22" t="s">
        <v>453</v>
      </c>
      <c r="F4" s="23" t="s">
        <v>454</v>
      </c>
      <c r="G4" s="20" t="s">
        <v>51</v>
      </c>
      <c r="H4" s="20" t="s">
        <v>241</v>
      </c>
      <c r="I4" s="20" t="s">
        <v>51</v>
      </c>
      <c r="J4" s="20"/>
      <c r="K4" s="20"/>
      <c r="L4" s="24" t="s">
        <v>42</v>
      </c>
      <c r="M4" s="25"/>
      <c r="N4" s="25"/>
      <c r="O4" s="25"/>
      <c r="P4" s="29"/>
      <c r="Q4" s="29"/>
      <c r="R4" s="25"/>
      <c r="S4" s="25"/>
      <c r="T4" s="25"/>
      <c r="U4" s="25"/>
      <c r="V4" s="25"/>
      <c r="W4" s="25"/>
      <c r="X4" s="25"/>
      <c r="Y4" s="25"/>
      <c r="Z4" s="25"/>
      <c r="AA4" s="25"/>
      <c r="AB4" s="25"/>
      <c r="AC4" s="25"/>
    </row>
    <row r="5">
      <c r="A5" s="20" t="str">
        <f t="shared" si="1"/>
        <v>EA04</v>
      </c>
      <c r="B5" s="27"/>
      <c r="C5" s="27"/>
      <c r="D5" s="20" t="s">
        <v>455</v>
      </c>
      <c r="E5" s="22" t="s">
        <v>456</v>
      </c>
      <c r="F5" s="23" t="s">
        <v>457</v>
      </c>
      <c r="G5" s="20" t="s">
        <v>458</v>
      </c>
      <c r="H5" s="20" t="s">
        <v>241</v>
      </c>
      <c r="I5" s="20" t="s">
        <v>458</v>
      </c>
      <c r="J5" s="20"/>
      <c r="K5" s="20"/>
      <c r="L5" s="24" t="s">
        <v>42</v>
      </c>
      <c r="M5" s="25"/>
      <c r="N5" s="25"/>
      <c r="O5" s="25"/>
      <c r="P5" s="29"/>
      <c r="Q5" s="29"/>
      <c r="R5" s="25"/>
      <c r="S5" s="25"/>
      <c r="T5" s="25"/>
      <c r="U5" s="25"/>
      <c r="V5" s="25"/>
      <c r="W5" s="25"/>
      <c r="X5" s="25"/>
      <c r="Y5" s="25"/>
      <c r="Z5" s="25"/>
      <c r="AA5" s="25"/>
      <c r="AB5" s="25"/>
      <c r="AC5" s="25"/>
    </row>
    <row r="6">
      <c r="A6" s="20" t="str">
        <f t="shared" si="1"/>
        <v>EA05</v>
      </c>
      <c r="B6" s="30"/>
      <c r="C6" s="27"/>
      <c r="D6" s="20" t="s">
        <v>58</v>
      </c>
      <c r="E6" s="22" t="s">
        <v>459</v>
      </c>
      <c r="F6" s="23" t="s">
        <v>460</v>
      </c>
      <c r="G6" s="20" t="s">
        <v>61</v>
      </c>
      <c r="H6" s="20" t="s">
        <v>241</v>
      </c>
      <c r="I6" s="20" t="s">
        <v>450</v>
      </c>
      <c r="J6" s="20" t="s">
        <v>450</v>
      </c>
      <c r="K6" s="20" t="s">
        <v>61</v>
      </c>
      <c r="L6" s="24" t="s">
        <v>42</v>
      </c>
      <c r="M6" s="25"/>
      <c r="N6" s="25"/>
      <c r="O6" s="25"/>
      <c r="P6" s="29"/>
      <c r="Q6" s="29"/>
      <c r="R6" s="25"/>
      <c r="S6" s="25"/>
      <c r="T6" s="25"/>
      <c r="U6" s="25"/>
      <c r="V6" s="25"/>
      <c r="W6" s="25"/>
      <c r="X6" s="25"/>
      <c r="Y6" s="25"/>
      <c r="Z6" s="25"/>
      <c r="AA6" s="25"/>
      <c r="AB6" s="25"/>
      <c r="AC6" s="25"/>
    </row>
    <row r="7">
      <c r="A7" s="20" t="str">
        <f t="shared" si="1"/>
        <v>EA06</v>
      </c>
      <c r="B7" s="21" t="s">
        <v>461</v>
      </c>
      <c r="C7" s="27"/>
      <c r="D7" s="20" t="s">
        <v>462</v>
      </c>
      <c r="E7" s="22" t="s">
        <v>463</v>
      </c>
      <c r="F7" s="23" t="s">
        <v>464</v>
      </c>
      <c r="G7" s="20" t="s">
        <v>465</v>
      </c>
      <c r="H7" s="20" t="s">
        <v>241</v>
      </c>
      <c r="I7" s="20" t="s">
        <v>241</v>
      </c>
      <c r="J7" s="20" t="s">
        <v>241</v>
      </c>
      <c r="K7" s="20" t="s">
        <v>465</v>
      </c>
      <c r="L7" s="24" t="s">
        <v>42</v>
      </c>
      <c r="M7" s="25"/>
      <c r="N7" s="25"/>
      <c r="O7" s="25"/>
      <c r="P7" s="29"/>
      <c r="Q7" s="29"/>
      <c r="R7" s="25"/>
      <c r="S7" s="25"/>
      <c r="T7" s="25"/>
      <c r="U7" s="25"/>
      <c r="V7" s="25"/>
      <c r="W7" s="25"/>
      <c r="X7" s="25"/>
      <c r="Y7" s="25"/>
      <c r="Z7" s="25"/>
      <c r="AA7" s="25"/>
      <c r="AB7" s="25"/>
      <c r="AC7" s="25"/>
    </row>
    <row r="8">
      <c r="A8" s="20" t="str">
        <f t="shared" si="1"/>
        <v>EA07</v>
      </c>
      <c r="B8" s="27"/>
      <c r="C8" s="27"/>
      <c r="D8" s="20" t="s">
        <v>466</v>
      </c>
      <c r="E8" s="22" t="s">
        <v>467</v>
      </c>
      <c r="F8" s="23" t="s">
        <v>468</v>
      </c>
      <c r="G8" s="20" t="s">
        <v>469</v>
      </c>
      <c r="H8" s="20" t="s">
        <v>241</v>
      </c>
      <c r="I8" s="20" t="s">
        <v>241</v>
      </c>
      <c r="J8" s="20" t="s">
        <v>241</v>
      </c>
      <c r="K8" s="20" t="s">
        <v>469</v>
      </c>
      <c r="L8" s="24" t="s">
        <v>42</v>
      </c>
      <c r="M8" s="25"/>
      <c r="N8" s="25"/>
      <c r="O8" s="25"/>
      <c r="P8" s="29"/>
      <c r="Q8" s="29"/>
      <c r="R8" s="25"/>
      <c r="S8" s="25"/>
      <c r="T8" s="25"/>
      <c r="U8" s="25"/>
      <c r="V8" s="25"/>
      <c r="W8" s="25"/>
      <c r="X8" s="25"/>
      <c r="Y8" s="25"/>
      <c r="Z8" s="25"/>
      <c r="AA8" s="25"/>
      <c r="AB8" s="25"/>
      <c r="AC8" s="25"/>
    </row>
    <row r="9">
      <c r="A9" s="20" t="str">
        <f t="shared" si="1"/>
        <v>EA08</v>
      </c>
      <c r="B9" s="30"/>
      <c r="C9" s="27"/>
      <c r="D9" s="20" t="s">
        <v>470</v>
      </c>
      <c r="E9" s="22" t="s">
        <v>471</v>
      </c>
      <c r="F9" s="23" t="s">
        <v>472</v>
      </c>
      <c r="G9" s="20" t="s">
        <v>473</v>
      </c>
      <c r="H9" s="20" t="s">
        <v>241</v>
      </c>
      <c r="I9" s="20" t="s">
        <v>241</v>
      </c>
      <c r="J9" s="20" t="s">
        <v>241</v>
      </c>
      <c r="K9" s="20" t="s">
        <v>473</v>
      </c>
      <c r="L9" s="24" t="s">
        <v>42</v>
      </c>
      <c r="M9" s="25"/>
      <c r="N9" s="25"/>
      <c r="O9" s="25"/>
      <c r="P9" s="29"/>
      <c r="Q9" s="29"/>
      <c r="R9" s="25"/>
      <c r="S9" s="25"/>
      <c r="T9" s="25"/>
      <c r="U9" s="25"/>
      <c r="V9" s="25"/>
      <c r="W9" s="25"/>
      <c r="X9" s="25"/>
      <c r="Y9" s="25"/>
      <c r="Z9" s="25"/>
      <c r="AA9" s="25"/>
      <c r="AB9" s="25"/>
      <c r="AC9" s="25"/>
    </row>
    <row r="10">
      <c r="A10" s="20" t="str">
        <f t="shared" si="1"/>
        <v>EA09</v>
      </c>
      <c r="B10" s="21" t="s">
        <v>269</v>
      </c>
      <c r="C10" s="27"/>
      <c r="D10" s="20" t="s">
        <v>271</v>
      </c>
      <c r="E10" s="22" t="s">
        <v>474</v>
      </c>
      <c r="F10" s="23" t="s">
        <v>273</v>
      </c>
      <c r="G10" s="20" t="s">
        <v>274</v>
      </c>
      <c r="H10" s="20" t="s">
        <v>241</v>
      </c>
      <c r="I10" s="20" t="s">
        <v>241</v>
      </c>
      <c r="J10" s="20" t="s">
        <v>241</v>
      </c>
      <c r="K10" s="20" t="s">
        <v>274</v>
      </c>
      <c r="L10" s="24" t="s">
        <v>42</v>
      </c>
      <c r="M10" s="25"/>
      <c r="N10" s="25"/>
      <c r="O10" s="25"/>
      <c r="P10" s="29"/>
      <c r="Q10" s="29"/>
      <c r="R10" s="25"/>
      <c r="S10" s="25"/>
      <c r="T10" s="25"/>
      <c r="U10" s="25"/>
      <c r="V10" s="25"/>
      <c r="W10" s="25"/>
      <c r="X10" s="25"/>
      <c r="Y10" s="25"/>
      <c r="Z10" s="25"/>
      <c r="AA10" s="25"/>
      <c r="AB10" s="25"/>
      <c r="AC10" s="25"/>
    </row>
    <row r="11">
      <c r="A11" s="20" t="str">
        <f t="shared" si="1"/>
        <v>EA10</v>
      </c>
      <c r="B11" s="27"/>
      <c r="C11" s="27"/>
      <c r="D11" s="20" t="s">
        <v>125</v>
      </c>
      <c r="E11" s="22" t="s">
        <v>475</v>
      </c>
      <c r="F11" s="23" t="s">
        <v>276</v>
      </c>
      <c r="G11" s="20" t="s">
        <v>128</v>
      </c>
      <c r="H11" s="20" t="s">
        <v>241</v>
      </c>
      <c r="I11" s="20" t="s">
        <v>241</v>
      </c>
      <c r="J11" s="20" t="s">
        <v>241</v>
      </c>
      <c r="K11" s="20" t="s">
        <v>128</v>
      </c>
      <c r="L11" s="24" t="s">
        <v>42</v>
      </c>
      <c r="M11" s="25"/>
      <c r="N11" s="25"/>
      <c r="O11" s="25"/>
      <c r="P11" s="29"/>
      <c r="Q11" s="29"/>
      <c r="R11" s="25"/>
      <c r="S11" s="25"/>
      <c r="T11" s="25"/>
      <c r="U11" s="25"/>
      <c r="V11" s="25"/>
      <c r="W11" s="25"/>
      <c r="X11" s="25"/>
      <c r="Y11" s="25"/>
      <c r="Z11" s="25"/>
      <c r="AA11" s="25"/>
      <c r="AB11" s="25"/>
      <c r="AC11" s="25"/>
    </row>
    <row r="12">
      <c r="A12" s="20" t="str">
        <f t="shared" si="1"/>
        <v>EA11</v>
      </c>
      <c r="B12" s="27"/>
      <c r="C12" s="27"/>
      <c r="D12" s="20" t="s">
        <v>48</v>
      </c>
      <c r="E12" s="22" t="s">
        <v>476</v>
      </c>
      <c r="F12" s="23" t="s">
        <v>278</v>
      </c>
      <c r="G12" s="20" t="s">
        <v>51</v>
      </c>
      <c r="H12" s="20" t="s">
        <v>241</v>
      </c>
      <c r="I12" s="20" t="s">
        <v>241</v>
      </c>
      <c r="J12" s="20" t="s">
        <v>241</v>
      </c>
      <c r="K12" s="20" t="s">
        <v>51</v>
      </c>
      <c r="L12" s="24" t="s">
        <v>42</v>
      </c>
      <c r="M12" s="25"/>
      <c r="N12" s="25"/>
      <c r="O12" s="25"/>
      <c r="P12" s="29"/>
      <c r="Q12" s="29"/>
      <c r="R12" s="25"/>
      <c r="S12" s="25"/>
      <c r="T12" s="25"/>
      <c r="U12" s="25"/>
      <c r="V12" s="25"/>
      <c r="W12" s="25"/>
      <c r="X12" s="25"/>
      <c r="Y12" s="25"/>
      <c r="Z12" s="25"/>
      <c r="AA12" s="25"/>
      <c r="AB12" s="25"/>
      <c r="AC12" s="25"/>
    </row>
    <row r="13">
      <c r="A13" s="20" t="str">
        <f t="shared" si="1"/>
        <v>EA12</v>
      </c>
      <c r="B13" s="27"/>
      <c r="C13" s="27"/>
      <c r="D13" s="20" t="s">
        <v>279</v>
      </c>
      <c r="E13" s="22" t="s">
        <v>477</v>
      </c>
      <c r="F13" s="23" t="s">
        <v>281</v>
      </c>
      <c r="G13" s="20" t="s">
        <v>282</v>
      </c>
      <c r="H13" s="20" t="s">
        <v>241</v>
      </c>
      <c r="I13" s="20" t="s">
        <v>241</v>
      </c>
      <c r="J13" s="20" t="s">
        <v>241</v>
      </c>
      <c r="K13" s="20" t="s">
        <v>282</v>
      </c>
      <c r="L13" s="24" t="s">
        <v>42</v>
      </c>
      <c r="M13" s="25"/>
      <c r="N13" s="25"/>
      <c r="O13" s="25"/>
      <c r="P13" s="29"/>
      <c r="Q13" s="29"/>
      <c r="R13" s="25"/>
      <c r="S13" s="25"/>
      <c r="T13" s="25"/>
      <c r="U13" s="25"/>
      <c r="V13" s="25"/>
      <c r="W13" s="25"/>
      <c r="X13" s="25"/>
      <c r="Y13" s="25"/>
      <c r="Z13" s="25"/>
      <c r="AA13" s="25"/>
      <c r="AB13" s="25"/>
      <c r="AC13" s="25"/>
    </row>
    <row r="14">
      <c r="A14" s="20" t="str">
        <f t="shared" si="1"/>
        <v>EA13</v>
      </c>
      <c r="B14" s="30"/>
      <c r="C14" s="27"/>
      <c r="D14" s="20" t="s">
        <v>58</v>
      </c>
      <c r="E14" s="22" t="s">
        <v>478</v>
      </c>
      <c r="F14" s="23" t="s">
        <v>284</v>
      </c>
      <c r="G14" s="20" t="s">
        <v>61</v>
      </c>
      <c r="H14" s="20" t="s">
        <v>241</v>
      </c>
      <c r="I14" s="20" t="s">
        <v>241</v>
      </c>
      <c r="J14" s="20" t="s">
        <v>241</v>
      </c>
      <c r="K14" s="20" t="s">
        <v>61</v>
      </c>
      <c r="L14" s="24" t="s">
        <v>42</v>
      </c>
      <c r="M14" s="25"/>
      <c r="N14" s="25"/>
      <c r="O14" s="25"/>
      <c r="P14" s="29"/>
      <c r="Q14" s="29"/>
      <c r="R14" s="25"/>
      <c r="S14" s="25"/>
      <c r="T14" s="25"/>
      <c r="U14" s="25"/>
      <c r="V14" s="25"/>
      <c r="W14" s="25"/>
      <c r="X14" s="25"/>
      <c r="Y14" s="25"/>
      <c r="Z14" s="25"/>
      <c r="AA14" s="25"/>
      <c r="AB14" s="25"/>
      <c r="AC14" s="25"/>
    </row>
    <row r="15">
      <c r="A15" s="20" t="str">
        <f t="shared" si="1"/>
        <v>EA14</v>
      </c>
      <c r="B15" s="21" t="s">
        <v>394</v>
      </c>
      <c r="C15" s="27"/>
      <c r="D15" s="20" t="s">
        <v>395</v>
      </c>
      <c r="E15" s="22" t="s">
        <v>479</v>
      </c>
      <c r="F15" s="23" t="s">
        <v>228</v>
      </c>
      <c r="G15" s="20" t="s">
        <v>397</v>
      </c>
      <c r="H15" s="20" t="s">
        <v>241</v>
      </c>
      <c r="I15" s="20" t="s">
        <v>241</v>
      </c>
      <c r="J15" s="20" t="s">
        <v>241</v>
      </c>
      <c r="K15" s="20" t="s">
        <v>397</v>
      </c>
      <c r="L15" s="24" t="s">
        <v>42</v>
      </c>
      <c r="M15" s="25"/>
      <c r="N15" s="25"/>
      <c r="O15" s="25"/>
      <c r="P15" s="29"/>
      <c r="Q15" s="29"/>
      <c r="R15" s="25"/>
      <c r="S15" s="25"/>
      <c r="T15" s="25"/>
      <c r="U15" s="25"/>
      <c r="V15" s="25"/>
      <c r="W15" s="25"/>
      <c r="X15" s="25"/>
      <c r="Y15" s="25"/>
      <c r="Z15" s="25"/>
      <c r="AA15" s="25"/>
      <c r="AB15" s="25"/>
      <c r="AC15" s="25"/>
    </row>
    <row r="16">
      <c r="A16" s="20" t="str">
        <f t="shared" si="1"/>
        <v>EA15</v>
      </c>
      <c r="B16" s="30"/>
      <c r="C16" s="27"/>
      <c r="D16" s="20" t="s">
        <v>398</v>
      </c>
      <c r="E16" s="22" t="s">
        <v>480</v>
      </c>
      <c r="F16" s="23" t="s">
        <v>400</v>
      </c>
      <c r="G16" s="20" t="s">
        <v>234</v>
      </c>
      <c r="H16" s="20" t="s">
        <v>241</v>
      </c>
      <c r="I16" s="20" t="s">
        <v>241</v>
      </c>
      <c r="J16" s="20" t="s">
        <v>241</v>
      </c>
      <c r="K16" s="20" t="s">
        <v>234</v>
      </c>
      <c r="L16" s="24" t="s">
        <v>42</v>
      </c>
      <c r="M16" s="25"/>
      <c r="N16" s="25"/>
      <c r="O16" s="25"/>
      <c r="P16" s="29"/>
      <c r="Q16" s="29"/>
      <c r="R16" s="25"/>
      <c r="S16" s="25"/>
      <c r="T16" s="25"/>
      <c r="U16" s="25"/>
      <c r="V16" s="25"/>
      <c r="W16" s="25"/>
      <c r="X16" s="25"/>
      <c r="Y16" s="25"/>
      <c r="Z16" s="25"/>
      <c r="AA16" s="25"/>
      <c r="AB16" s="25"/>
      <c r="AC16" s="25"/>
    </row>
    <row r="17">
      <c r="A17" s="20" t="str">
        <f t="shared" si="1"/>
        <v>EA16</v>
      </c>
      <c r="B17" s="21" t="s">
        <v>481</v>
      </c>
      <c r="C17" s="27"/>
      <c r="D17" s="20" t="s">
        <v>482</v>
      </c>
      <c r="E17" s="22" t="s">
        <v>483</v>
      </c>
      <c r="F17" s="23" t="s">
        <v>484</v>
      </c>
      <c r="G17" s="20" t="s">
        <v>485</v>
      </c>
      <c r="H17" s="20" t="s">
        <v>241</v>
      </c>
      <c r="I17" s="20" t="s">
        <v>241</v>
      </c>
      <c r="J17" s="20" t="s">
        <v>241</v>
      </c>
      <c r="K17" s="20" t="s">
        <v>485</v>
      </c>
      <c r="L17" s="24" t="s">
        <v>42</v>
      </c>
      <c r="M17" s="25"/>
      <c r="N17" s="25"/>
      <c r="O17" s="25"/>
      <c r="P17" s="29"/>
      <c r="Q17" s="29"/>
      <c r="R17" s="25"/>
      <c r="S17" s="25"/>
      <c r="T17" s="25"/>
      <c r="U17" s="25"/>
      <c r="V17" s="25"/>
      <c r="W17" s="25"/>
      <c r="X17" s="25"/>
      <c r="Y17" s="25"/>
      <c r="Z17" s="25"/>
      <c r="AA17" s="25"/>
      <c r="AB17" s="25"/>
      <c r="AC17" s="25"/>
    </row>
    <row r="18">
      <c r="A18" s="20" t="str">
        <f t="shared" si="1"/>
        <v>EA17</v>
      </c>
      <c r="B18" s="27"/>
      <c r="C18" s="27"/>
      <c r="D18" s="20" t="s">
        <v>125</v>
      </c>
      <c r="E18" s="22" t="s">
        <v>486</v>
      </c>
      <c r="F18" s="23" t="s">
        <v>487</v>
      </c>
      <c r="G18" s="20" t="s">
        <v>128</v>
      </c>
      <c r="H18" s="20" t="s">
        <v>241</v>
      </c>
      <c r="I18" s="20" t="s">
        <v>241</v>
      </c>
      <c r="J18" s="20" t="s">
        <v>241</v>
      </c>
      <c r="K18" s="20" t="s">
        <v>128</v>
      </c>
      <c r="L18" s="24" t="s">
        <v>42</v>
      </c>
      <c r="M18" s="25"/>
      <c r="N18" s="25"/>
      <c r="O18" s="25"/>
      <c r="P18" s="29"/>
      <c r="Q18" s="29"/>
      <c r="R18" s="25"/>
      <c r="S18" s="25"/>
      <c r="T18" s="25"/>
      <c r="U18" s="25"/>
      <c r="V18" s="25"/>
      <c r="W18" s="25"/>
      <c r="X18" s="25"/>
      <c r="Y18" s="25"/>
      <c r="Z18" s="25"/>
      <c r="AA18" s="25"/>
      <c r="AB18" s="25"/>
      <c r="AC18" s="25"/>
    </row>
    <row r="19">
      <c r="A19" s="20" t="str">
        <f t="shared" si="1"/>
        <v>EA18</v>
      </c>
      <c r="B19" s="27"/>
      <c r="C19" s="27"/>
      <c r="D19" s="20" t="s">
        <v>48</v>
      </c>
      <c r="E19" s="22" t="s">
        <v>488</v>
      </c>
      <c r="F19" s="23" t="s">
        <v>489</v>
      </c>
      <c r="G19" s="20" t="s">
        <v>51</v>
      </c>
      <c r="H19" s="20" t="s">
        <v>241</v>
      </c>
      <c r="I19" s="20" t="s">
        <v>241</v>
      </c>
      <c r="J19" s="20" t="s">
        <v>241</v>
      </c>
      <c r="K19" s="20" t="s">
        <v>51</v>
      </c>
      <c r="L19" s="24" t="s">
        <v>42</v>
      </c>
      <c r="M19" s="25"/>
      <c r="N19" s="25"/>
      <c r="O19" s="25"/>
      <c r="P19" s="29"/>
      <c r="Q19" s="29"/>
      <c r="R19" s="25"/>
      <c r="S19" s="25"/>
      <c r="T19" s="25"/>
      <c r="U19" s="25"/>
      <c r="V19" s="25"/>
      <c r="W19" s="25"/>
      <c r="X19" s="25"/>
      <c r="Y19" s="25"/>
      <c r="Z19" s="25"/>
      <c r="AA19" s="25"/>
      <c r="AB19" s="25"/>
      <c r="AC19" s="25"/>
    </row>
    <row r="20">
      <c r="A20" s="20" t="str">
        <f t="shared" si="1"/>
        <v>EA19</v>
      </c>
      <c r="B20" s="27"/>
      <c r="C20" s="27"/>
      <c r="D20" s="20" t="s">
        <v>490</v>
      </c>
      <c r="E20" s="22" t="s">
        <v>491</v>
      </c>
      <c r="F20" s="23" t="s">
        <v>492</v>
      </c>
      <c r="G20" s="20" t="s">
        <v>493</v>
      </c>
      <c r="H20" s="20" t="s">
        <v>241</v>
      </c>
      <c r="I20" s="20" t="s">
        <v>241</v>
      </c>
      <c r="J20" s="20" t="s">
        <v>241</v>
      </c>
      <c r="K20" s="20" t="s">
        <v>493</v>
      </c>
      <c r="L20" s="24" t="s">
        <v>42</v>
      </c>
      <c r="M20" s="25"/>
      <c r="N20" s="25"/>
      <c r="O20" s="25"/>
      <c r="P20" s="29"/>
      <c r="Q20" s="29"/>
      <c r="R20" s="25"/>
      <c r="S20" s="25"/>
      <c r="T20" s="25"/>
      <c r="U20" s="25"/>
      <c r="V20" s="25"/>
      <c r="W20" s="25"/>
      <c r="X20" s="25"/>
      <c r="Y20" s="25"/>
      <c r="Z20" s="25"/>
      <c r="AA20" s="25"/>
      <c r="AB20" s="25"/>
      <c r="AC20" s="25"/>
    </row>
    <row r="21">
      <c r="A21" s="20" t="str">
        <f t="shared" si="1"/>
        <v>EA20</v>
      </c>
      <c r="B21" s="27"/>
      <c r="C21" s="27"/>
      <c r="D21" s="20" t="s">
        <v>58</v>
      </c>
      <c r="E21" s="22" t="s">
        <v>494</v>
      </c>
      <c r="F21" s="23" t="s">
        <v>495</v>
      </c>
      <c r="G21" s="20" t="s">
        <v>61</v>
      </c>
      <c r="H21" s="20" t="s">
        <v>241</v>
      </c>
      <c r="I21" s="20" t="s">
        <v>241</v>
      </c>
      <c r="J21" s="20" t="s">
        <v>241</v>
      </c>
      <c r="K21" s="20" t="s">
        <v>61</v>
      </c>
      <c r="L21" s="24" t="s">
        <v>42</v>
      </c>
      <c r="M21" s="25"/>
      <c r="N21" s="25"/>
      <c r="O21" s="25"/>
      <c r="P21" s="29"/>
      <c r="Q21" s="29"/>
      <c r="R21" s="25"/>
      <c r="S21" s="25"/>
      <c r="T21" s="25"/>
      <c r="U21" s="25"/>
      <c r="V21" s="25"/>
      <c r="W21" s="25"/>
      <c r="X21" s="25"/>
      <c r="Y21" s="25"/>
      <c r="Z21" s="25"/>
      <c r="AA21" s="25"/>
      <c r="AB21" s="25"/>
      <c r="AC21" s="25"/>
    </row>
    <row r="22">
      <c r="A22" s="20" t="str">
        <f t="shared" si="1"/>
        <v>EA21</v>
      </c>
      <c r="B22" s="30"/>
      <c r="C22" s="27"/>
      <c r="D22" s="20" t="s">
        <v>496</v>
      </c>
      <c r="E22" s="22" t="s">
        <v>497</v>
      </c>
      <c r="F22" s="23" t="s">
        <v>498</v>
      </c>
      <c r="G22" s="20" t="s">
        <v>419</v>
      </c>
      <c r="H22" s="20" t="s">
        <v>241</v>
      </c>
      <c r="I22" s="20" t="s">
        <v>241</v>
      </c>
      <c r="J22" s="20" t="s">
        <v>241</v>
      </c>
      <c r="K22" s="20" t="s">
        <v>419</v>
      </c>
      <c r="L22" s="24" t="s">
        <v>42</v>
      </c>
      <c r="M22" s="25"/>
      <c r="N22" s="25"/>
      <c r="O22" s="25"/>
      <c r="P22" s="29"/>
      <c r="Q22" s="29"/>
      <c r="R22" s="25"/>
      <c r="S22" s="25"/>
      <c r="T22" s="25"/>
      <c r="U22" s="25"/>
      <c r="V22" s="25"/>
      <c r="W22" s="25"/>
      <c r="X22" s="25"/>
      <c r="Y22" s="25"/>
      <c r="Z22" s="25"/>
      <c r="AA22" s="25"/>
      <c r="AB22" s="25"/>
      <c r="AC22" s="25"/>
    </row>
    <row r="23">
      <c r="A23" s="20" t="str">
        <f t="shared" si="1"/>
        <v>EA22</v>
      </c>
      <c r="B23" s="21" t="s">
        <v>499</v>
      </c>
      <c r="C23" s="27"/>
      <c r="D23" s="20" t="s">
        <v>500</v>
      </c>
      <c r="E23" s="22" t="s">
        <v>501</v>
      </c>
      <c r="F23" s="23" t="s">
        <v>502</v>
      </c>
      <c r="G23" s="20" t="s">
        <v>503</v>
      </c>
      <c r="H23" s="20" t="s">
        <v>241</v>
      </c>
      <c r="I23" s="20" t="s">
        <v>241</v>
      </c>
      <c r="J23" s="20" t="s">
        <v>241</v>
      </c>
      <c r="K23" s="20" t="s">
        <v>503</v>
      </c>
      <c r="L23" s="24" t="s">
        <v>42</v>
      </c>
      <c r="M23" s="25"/>
      <c r="N23" s="25"/>
      <c r="O23" s="25"/>
      <c r="P23" s="29"/>
      <c r="Q23" s="29"/>
      <c r="R23" s="25"/>
      <c r="S23" s="25"/>
      <c r="T23" s="25"/>
      <c r="U23" s="25"/>
      <c r="V23" s="25"/>
      <c r="W23" s="25"/>
      <c r="X23" s="25"/>
      <c r="Y23" s="25"/>
      <c r="Z23" s="25"/>
      <c r="AA23" s="25"/>
      <c r="AB23" s="25"/>
      <c r="AC23" s="25"/>
    </row>
    <row r="24">
      <c r="A24" s="20" t="str">
        <f t="shared" si="1"/>
        <v>EA23</v>
      </c>
      <c r="B24" s="27"/>
      <c r="C24" s="27"/>
      <c r="D24" s="20" t="s">
        <v>504</v>
      </c>
      <c r="E24" s="22" t="s">
        <v>505</v>
      </c>
      <c r="F24" s="23" t="s">
        <v>506</v>
      </c>
      <c r="G24" s="20" t="s">
        <v>503</v>
      </c>
      <c r="H24" s="20" t="s">
        <v>241</v>
      </c>
      <c r="I24" s="20" t="s">
        <v>241</v>
      </c>
      <c r="J24" s="20" t="s">
        <v>241</v>
      </c>
      <c r="K24" s="20" t="s">
        <v>503</v>
      </c>
      <c r="L24" s="24" t="s">
        <v>42</v>
      </c>
      <c r="M24" s="25"/>
      <c r="N24" s="25"/>
      <c r="O24" s="25"/>
      <c r="P24" s="29"/>
      <c r="Q24" s="29"/>
      <c r="R24" s="25"/>
      <c r="S24" s="25"/>
      <c r="T24" s="25"/>
      <c r="U24" s="25"/>
      <c r="V24" s="25"/>
      <c r="W24" s="25"/>
      <c r="X24" s="25"/>
      <c r="Y24" s="25"/>
      <c r="Z24" s="25"/>
      <c r="AA24" s="25"/>
      <c r="AB24" s="25"/>
      <c r="AC24" s="25"/>
    </row>
    <row r="25">
      <c r="A25" s="20" t="str">
        <f t="shared" si="1"/>
        <v>EA24</v>
      </c>
      <c r="B25" s="27"/>
      <c r="C25" s="27"/>
      <c r="D25" s="20" t="s">
        <v>507</v>
      </c>
      <c r="E25" s="22" t="s">
        <v>508</v>
      </c>
      <c r="F25" s="23" t="s">
        <v>509</v>
      </c>
      <c r="G25" s="20" t="s">
        <v>441</v>
      </c>
      <c r="H25" s="20" t="s">
        <v>241</v>
      </c>
      <c r="I25" s="20" t="s">
        <v>241</v>
      </c>
      <c r="J25" s="20" t="s">
        <v>241</v>
      </c>
      <c r="K25" s="20" t="s">
        <v>441</v>
      </c>
      <c r="L25" s="24" t="s">
        <v>42</v>
      </c>
      <c r="M25" s="25"/>
      <c r="N25" s="25"/>
      <c r="O25" s="25"/>
      <c r="P25" s="29"/>
      <c r="Q25" s="29"/>
      <c r="R25" s="25"/>
      <c r="S25" s="25"/>
      <c r="T25" s="25"/>
      <c r="U25" s="25"/>
      <c r="V25" s="25"/>
      <c r="W25" s="25"/>
      <c r="X25" s="25"/>
      <c r="Y25" s="25"/>
      <c r="Z25" s="25"/>
      <c r="AA25" s="25"/>
      <c r="AB25" s="25"/>
      <c r="AC25" s="25"/>
    </row>
    <row r="26">
      <c r="A26" s="20" t="str">
        <f t="shared" si="1"/>
        <v>EA25</v>
      </c>
      <c r="B26" s="27"/>
      <c r="C26" s="27"/>
      <c r="D26" s="20" t="s">
        <v>510</v>
      </c>
      <c r="E26" s="22" t="s">
        <v>511</v>
      </c>
      <c r="F26" s="23" t="s">
        <v>512</v>
      </c>
      <c r="G26" s="20" t="s">
        <v>513</v>
      </c>
      <c r="H26" s="20" t="s">
        <v>241</v>
      </c>
      <c r="I26" s="20" t="s">
        <v>241</v>
      </c>
      <c r="J26" s="20" t="s">
        <v>241</v>
      </c>
      <c r="K26" s="20" t="s">
        <v>513</v>
      </c>
      <c r="L26" s="24" t="s">
        <v>42</v>
      </c>
      <c r="M26" s="25"/>
      <c r="N26" s="25"/>
      <c r="O26" s="25"/>
      <c r="P26" s="29"/>
      <c r="Q26" s="29"/>
      <c r="R26" s="25"/>
      <c r="S26" s="25"/>
      <c r="T26" s="25"/>
      <c r="U26" s="25"/>
      <c r="V26" s="25"/>
      <c r="W26" s="25"/>
      <c r="X26" s="25"/>
      <c r="Y26" s="25"/>
      <c r="Z26" s="25"/>
      <c r="AA26" s="25"/>
      <c r="AB26" s="25"/>
      <c r="AC26" s="25"/>
    </row>
    <row r="27">
      <c r="A27" s="20" t="str">
        <f t="shared" si="1"/>
        <v>EA26</v>
      </c>
      <c r="B27" s="30"/>
      <c r="C27" s="27"/>
      <c r="D27" s="20" t="s">
        <v>514</v>
      </c>
      <c r="E27" s="22" t="s">
        <v>515</v>
      </c>
      <c r="F27" s="23" t="s">
        <v>516</v>
      </c>
      <c r="G27" s="20" t="s">
        <v>298</v>
      </c>
      <c r="H27" s="20" t="s">
        <v>241</v>
      </c>
      <c r="I27" s="20" t="s">
        <v>241</v>
      </c>
      <c r="J27" s="20" t="s">
        <v>241</v>
      </c>
      <c r="K27" s="20" t="s">
        <v>298</v>
      </c>
      <c r="L27" s="24" t="s">
        <v>42</v>
      </c>
      <c r="M27" s="25"/>
      <c r="N27" s="25"/>
      <c r="O27" s="25"/>
      <c r="P27" s="29"/>
      <c r="Q27" s="29"/>
      <c r="R27" s="25"/>
      <c r="S27" s="25"/>
      <c r="T27" s="25"/>
      <c r="U27" s="25"/>
      <c r="V27" s="25"/>
      <c r="W27" s="25"/>
      <c r="X27" s="25"/>
      <c r="Y27" s="25"/>
      <c r="Z27" s="25"/>
      <c r="AA27" s="25"/>
      <c r="AB27" s="25"/>
      <c r="AC27" s="25"/>
    </row>
    <row r="28">
      <c r="A28" s="20" t="str">
        <f t="shared" si="1"/>
        <v>EA27</v>
      </c>
      <c r="B28" s="20" t="s">
        <v>260</v>
      </c>
      <c r="C28" s="30"/>
      <c r="D28" s="20" t="s">
        <v>261</v>
      </c>
      <c r="E28" s="22" t="s">
        <v>517</v>
      </c>
      <c r="F28" s="23" t="s">
        <v>518</v>
      </c>
      <c r="G28" s="20" t="s">
        <v>264</v>
      </c>
      <c r="H28" s="20" t="s">
        <v>241</v>
      </c>
      <c r="I28" s="20" t="s">
        <v>241</v>
      </c>
      <c r="J28" s="20" t="s">
        <v>241</v>
      </c>
      <c r="K28" s="20" t="s">
        <v>264</v>
      </c>
      <c r="L28" s="24" t="s">
        <v>42</v>
      </c>
      <c r="M28" s="25"/>
      <c r="N28" s="25"/>
      <c r="O28" s="25"/>
      <c r="P28" s="29"/>
      <c r="Q28" s="29"/>
      <c r="R28" s="25"/>
      <c r="S28" s="25"/>
      <c r="T28" s="25"/>
      <c r="U28" s="25"/>
      <c r="V28" s="25"/>
      <c r="W28" s="25"/>
      <c r="X28" s="25"/>
      <c r="Y28" s="25"/>
      <c r="Z28" s="25"/>
      <c r="AA28" s="25"/>
      <c r="AB28" s="25"/>
      <c r="AC28" s="25"/>
    </row>
    <row r="29">
      <c r="A29" s="25"/>
      <c r="B29" s="25"/>
      <c r="C29" s="25"/>
      <c r="D29" s="25"/>
      <c r="E29" s="25"/>
      <c r="F29" s="25"/>
      <c r="G29" s="25"/>
      <c r="H29" s="25"/>
      <c r="I29" s="25"/>
      <c r="J29" s="25"/>
      <c r="K29" s="25"/>
      <c r="L29" s="25"/>
      <c r="M29" s="25"/>
      <c r="N29" s="25"/>
      <c r="O29" s="25"/>
      <c r="P29" s="29"/>
      <c r="Q29" s="29"/>
      <c r="R29" s="25"/>
      <c r="S29" s="25"/>
      <c r="T29" s="25"/>
      <c r="U29" s="25"/>
      <c r="V29" s="25"/>
      <c r="W29" s="25"/>
      <c r="X29" s="25"/>
      <c r="Y29" s="25"/>
      <c r="Z29" s="25"/>
      <c r="AA29" s="25"/>
      <c r="AB29" s="25"/>
      <c r="AC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row>
  </sheetData>
  <mergeCells count="7">
    <mergeCell ref="B2:B6"/>
    <mergeCell ref="C2:C28"/>
    <mergeCell ref="B7:B9"/>
    <mergeCell ref="B10:B14"/>
    <mergeCell ref="B15:B16"/>
    <mergeCell ref="B17:B22"/>
    <mergeCell ref="B23:B27"/>
  </mergeCells>
  <dataValidations>
    <dataValidation type="list" allowBlank="1" showErrorMessage="1" sqref="L2:L28">
      <formula1>"Readt to Test,Pass,Fail,Block / Skip"</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s>
  <drawing r:id="rId2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11" width="37.63"/>
  </cols>
  <sheetData>
    <row r="1">
      <c r="A1" s="17" t="s">
        <v>23</v>
      </c>
      <c r="B1" s="17" t="s">
        <v>24</v>
      </c>
      <c r="C1" s="17" t="s">
        <v>25</v>
      </c>
      <c r="D1" s="17" t="s">
        <v>26</v>
      </c>
      <c r="E1" s="17" t="s">
        <v>27</v>
      </c>
      <c r="F1" s="17" t="s">
        <v>28</v>
      </c>
      <c r="G1" s="17" t="s">
        <v>29</v>
      </c>
      <c r="H1" s="17" t="s">
        <v>30</v>
      </c>
      <c r="I1" s="18" t="s">
        <v>31</v>
      </c>
      <c r="J1" s="18" t="s">
        <v>32</v>
      </c>
      <c r="K1" s="18" t="s">
        <v>33</v>
      </c>
      <c r="L1" s="17" t="s">
        <v>34</v>
      </c>
      <c r="M1" s="19"/>
      <c r="N1" s="19"/>
      <c r="O1" s="19"/>
      <c r="P1" s="19"/>
      <c r="Q1" s="19"/>
      <c r="R1" s="19"/>
      <c r="S1" s="19"/>
      <c r="T1" s="19"/>
      <c r="U1" s="19"/>
      <c r="V1" s="19"/>
      <c r="W1" s="19"/>
      <c r="X1" s="19"/>
      <c r="Y1" s="19"/>
      <c r="Z1" s="19"/>
      <c r="AA1" s="19"/>
      <c r="AB1" s="19"/>
      <c r="AC1" s="19"/>
    </row>
    <row r="2">
      <c r="A2" s="20" t="str">
        <f t="shared" ref="A2:A10" si="1">"DA"&amp;TEXT(ROW()-1,"00")</f>
        <v>DA01</v>
      </c>
      <c r="B2" s="21" t="s">
        <v>446</v>
      </c>
      <c r="C2" s="21" t="s">
        <v>36</v>
      </c>
      <c r="D2" s="20" t="s">
        <v>447</v>
      </c>
      <c r="E2" s="22" t="s">
        <v>519</v>
      </c>
      <c r="F2" s="23" t="s">
        <v>449</v>
      </c>
      <c r="G2" s="20" t="s">
        <v>450</v>
      </c>
      <c r="H2" s="20" t="s">
        <v>241</v>
      </c>
      <c r="I2" s="20" t="s">
        <v>450</v>
      </c>
      <c r="J2" s="20"/>
      <c r="K2" s="20"/>
      <c r="L2" s="24" t="s">
        <v>42</v>
      </c>
      <c r="M2" s="25"/>
      <c r="N2" s="25"/>
      <c r="O2" s="25"/>
      <c r="P2" s="25"/>
      <c r="Q2" s="26"/>
      <c r="R2" s="26"/>
      <c r="S2" s="25"/>
      <c r="T2" s="25"/>
      <c r="U2" s="25"/>
      <c r="V2" s="25"/>
      <c r="W2" s="25"/>
      <c r="X2" s="25"/>
      <c r="Y2" s="25"/>
      <c r="Z2" s="25"/>
      <c r="AA2" s="25"/>
      <c r="AB2" s="25"/>
      <c r="AC2" s="25"/>
    </row>
    <row r="3">
      <c r="A3" s="20" t="str">
        <f t="shared" si="1"/>
        <v>DA02</v>
      </c>
      <c r="B3" s="27"/>
      <c r="C3" s="27"/>
      <c r="D3" s="20" t="s">
        <v>125</v>
      </c>
      <c r="E3" s="22" t="s">
        <v>520</v>
      </c>
      <c r="F3" s="23" t="s">
        <v>452</v>
      </c>
      <c r="G3" s="20" t="s">
        <v>128</v>
      </c>
      <c r="H3" s="20" t="s">
        <v>241</v>
      </c>
      <c r="I3" s="20" t="s">
        <v>128</v>
      </c>
      <c r="J3" s="20"/>
      <c r="K3" s="20"/>
      <c r="L3" s="24" t="s">
        <v>42</v>
      </c>
      <c r="M3" s="25"/>
      <c r="N3" s="25"/>
      <c r="O3" s="25"/>
      <c r="P3" s="25"/>
      <c r="Q3" s="29"/>
      <c r="R3" s="29"/>
      <c r="S3" s="25"/>
      <c r="T3" s="25"/>
      <c r="U3" s="25"/>
      <c r="V3" s="25"/>
      <c r="W3" s="25"/>
      <c r="X3" s="25"/>
      <c r="Y3" s="25"/>
      <c r="Z3" s="25"/>
      <c r="AA3" s="25"/>
      <c r="AB3" s="25"/>
      <c r="AC3" s="25"/>
    </row>
    <row r="4">
      <c r="A4" s="20" t="str">
        <f t="shared" si="1"/>
        <v>DA03</v>
      </c>
      <c r="B4" s="27"/>
      <c r="C4" s="27"/>
      <c r="D4" s="20" t="s">
        <v>48</v>
      </c>
      <c r="E4" s="22" t="s">
        <v>521</v>
      </c>
      <c r="F4" s="23" t="s">
        <v>454</v>
      </c>
      <c r="G4" s="20" t="s">
        <v>51</v>
      </c>
      <c r="H4" s="20" t="s">
        <v>241</v>
      </c>
      <c r="I4" s="20" t="s">
        <v>51</v>
      </c>
      <c r="J4" s="20"/>
      <c r="K4" s="20"/>
      <c r="L4" s="24" t="s">
        <v>42</v>
      </c>
      <c r="M4" s="25"/>
      <c r="N4" s="25"/>
      <c r="O4" s="25"/>
      <c r="P4" s="25"/>
      <c r="Q4" s="29"/>
      <c r="R4" s="29"/>
      <c r="S4" s="25"/>
      <c r="T4" s="25"/>
      <c r="U4" s="25"/>
      <c r="V4" s="25"/>
      <c r="W4" s="25"/>
      <c r="X4" s="25"/>
      <c r="Y4" s="25"/>
      <c r="Z4" s="25"/>
      <c r="AA4" s="25"/>
      <c r="AB4" s="25"/>
      <c r="AC4" s="25"/>
    </row>
    <row r="5">
      <c r="A5" s="20" t="str">
        <f t="shared" si="1"/>
        <v>DA04</v>
      </c>
      <c r="B5" s="27"/>
      <c r="C5" s="27"/>
      <c r="D5" s="20" t="s">
        <v>455</v>
      </c>
      <c r="E5" s="22" t="s">
        <v>522</v>
      </c>
      <c r="F5" s="23" t="s">
        <v>457</v>
      </c>
      <c r="G5" s="20" t="s">
        <v>458</v>
      </c>
      <c r="H5" s="20" t="s">
        <v>241</v>
      </c>
      <c r="I5" s="20" t="s">
        <v>458</v>
      </c>
      <c r="J5" s="20"/>
      <c r="K5" s="20"/>
      <c r="L5" s="24" t="s">
        <v>42</v>
      </c>
      <c r="M5" s="25"/>
      <c r="N5" s="25"/>
      <c r="O5" s="25"/>
      <c r="P5" s="25"/>
      <c r="Q5" s="29"/>
      <c r="R5" s="29"/>
      <c r="S5" s="25"/>
      <c r="T5" s="25"/>
      <c r="U5" s="25"/>
      <c r="V5" s="25"/>
      <c r="W5" s="25"/>
      <c r="X5" s="25"/>
      <c r="Y5" s="25"/>
      <c r="Z5" s="25"/>
      <c r="AA5" s="25"/>
      <c r="AB5" s="25"/>
      <c r="AC5" s="25"/>
    </row>
    <row r="6">
      <c r="A6" s="20" t="str">
        <f t="shared" si="1"/>
        <v>DA05</v>
      </c>
      <c r="B6" s="30"/>
      <c r="C6" s="27"/>
      <c r="D6" s="20" t="s">
        <v>58</v>
      </c>
      <c r="E6" s="22" t="s">
        <v>523</v>
      </c>
      <c r="F6" s="23" t="s">
        <v>460</v>
      </c>
      <c r="G6" s="20" t="s">
        <v>524</v>
      </c>
      <c r="H6" s="20" t="s">
        <v>241</v>
      </c>
      <c r="I6" s="20" t="s">
        <v>450</v>
      </c>
      <c r="J6" s="20" t="s">
        <v>450</v>
      </c>
      <c r="K6" s="20" t="s">
        <v>524</v>
      </c>
      <c r="L6" s="24" t="s">
        <v>42</v>
      </c>
      <c r="M6" s="25"/>
      <c r="N6" s="25"/>
      <c r="O6" s="25"/>
      <c r="P6" s="25"/>
      <c r="Q6" s="29"/>
      <c r="R6" s="29"/>
      <c r="S6" s="25"/>
      <c r="T6" s="25"/>
      <c r="U6" s="25"/>
      <c r="V6" s="25"/>
      <c r="W6" s="25"/>
      <c r="X6" s="25"/>
      <c r="Y6" s="25"/>
      <c r="Z6" s="25"/>
      <c r="AA6" s="25"/>
      <c r="AB6" s="25"/>
      <c r="AC6" s="25"/>
    </row>
    <row r="7">
      <c r="A7" s="20" t="str">
        <f t="shared" si="1"/>
        <v>DA06</v>
      </c>
      <c r="B7" s="21" t="s">
        <v>525</v>
      </c>
      <c r="C7" s="27"/>
      <c r="D7" s="20" t="s">
        <v>526</v>
      </c>
      <c r="E7" s="22" t="s">
        <v>527</v>
      </c>
      <c r="F7" s="23" t="s">
        <v>464</v>
      </c>
      <c r="G7" s="20" t="s">
        <v>528</v>
      </c>
      <c r="H7" s="20" t="s">
        <v>241</v>
      </c>
      <c r="I7" s="20" t="s">
        <v>529</v>
      </c>
      <c r="J7" s="20" t="s">
        <v>529</v>
      </c>
      <c r="K7" s="20" t="s">
        <v>528</v>
      </c>
      <c r="L7" s="24" t="s">
        <v>42</v>
      </c>
      <c r="M7" s="25"/>
      <c r="N7" s="25"/>
      <c r="O7" s="25"/>
      <c r="P7" s="25"/>
      <c r="Q7" s="29"/>
      <c r="R7" s="29"/>
      <c r="S7" s="25"/>
      <c r="T7" s="25"/>
      <c r="U7" s="25"/>
      <c r="V7" s="25"/>
      <c r="W7" s="25"/>
      <c r="X7" s="25"/>
      <c r="Y7" s="25"/>
      <c r="Z7" s="25"/>
      <c r="AA7" s="25"/>
      <c r="AB7" s="25"/>
      <c r="AC7" s="25"/>
    </row>
    <row r="8">
      <c r="A8" s="20" t="str">
        <f t="shared" si="1"/>
        <v>DA07</v>
      </c>
      <c r="B8" s="27"/>
      <c r="C8" s="27"/>
      <c r="D8" s="20" t="s">
        <v>530</v>
      </c>
      <c r="E8" s="22" t="s">
        <v>531</v>
      </c>
      <c r="F8" s="23" t="s">
        <v>468</v>
      </c>
      <c r="G8" s="20" t="s">
        <v>532</v>
      </c>
      <c r="H8" s="20" t="s">
        <v>241</v>
      </c>
      <c r="I8" s="20" t="s">
        <v>533</v>
      </c>
      <c r="J8" s="20"/>
      <c r="K8" s="20"/>
      <c r="L8" s="24" t="s">
        <v>42</v>
      </c>
      <c r="M8" s="25"/>
      <c r="N8" s="25"/>
      <c r="O8" s="25"/>
      <c r="P8" s="25"/>
      <c r="Q8" s="29"/>
      <c r="R8" s="29"/>
      <c r="S8" s="25"/>
      <c r="T8" s="25"/>
      <c r="U8" s="25"/>
      <c r="V8" s="25"/>
      <c r="W8" s="25"/>
      <c r="X8" s="25"/>
      <c r="Y8" s="25"/>
      <c r="Z8" s="25"/>
      <c r="AA8" s="25"/>
      <c r="AB8" s="25"/>
      <c r="AC8" s="25"/>
    </row>
    <row r="9">
      <c r="A9" s="20" t="str">
        <f t="shared" si="1"/>
        <v>DA08</v>
      </c>
      <c r="B9" s="30"/>
      <c r="C9" s="27"/>
      <c r="D9" s="20" t="s">
        <v>534</v>
      </c>
      <c r="E9" s="22" t="s">
        <v>535</v>
      </c>
      <c r="F9" s="23" t="s">
        <v>472</v>
      </c>
      <c r="G9" s="20" t="s">
        <v>533</v>
      </c>
      <c r="H9" s="20" t="s">
        <v>241</v>
      </c>
      <c r="I9" s="20" t="s">
        <v>533</v>
      </c>
      <c r="J9" s="20"/>
      <c r="K9" s="20"/>
      <c r="L9" s="24" t="s">
        <v>42</v>
      </c>
      <c r="M9" s="25"/>
      <c r="N9" s="25"/>
      <c r="O9" s="25"/>
      <c r="P9" s="25"/>
      <c r="Q9" s="29"/>
      <c r="R9" s="29"/>
      <c r="S9" s="25"/>
      <c r="T9" s="25"/>
      <c r="U9" s="25"/>
      <c r="V9" s="25"/>
      <c r="W9" s="25"/>
      <c r="X9" s="25"/>
      <c r="Y9" s="25"/>
      <c r="Z9" s="25"/>
      <c r="AA9" s="25"/>
      <c r="AB9" s="25"/>
      <c r="AC9" s="25"/>
    </row>
    <row r="10">
      <c r="A10" s="20" t="str">
        <f t="shared" si="1"/>
        <v>DA09</v>
      </c>
      <c r="B10" s="20" t="s">
        <v>260</v>
      </c>
      <c r="C10" s="30"/>
      <c r="D10" s="20" t="s">
        <v>261</v>
      </c>
      <c r="E10" s="22" t="s">
        <v>536</v>
      </c>
      <c r="F10" s="23" t="s">
        <v>449</v>
      </c>
      <c r="G10" s="20" t="s">
        <v>264</v>
      </c>
      <c r="H10" s="20" t="s">
        <v>241</v>
      </c>
      <c r="I10" s="20" t="s">
        <v>264</v>
      </c>
      <c r="J10" s="20"/>
      <c r="K10" s="20"/>
      <c r="L10" s="24" t="s">
        <v>42</v>
      </c>
      <c r="M10" s="25"/>
      <c r="N10" s="25"/>
      <c r="O10" s="25"/>
      <c r="P10" s="25"/>
      <c r="Q10" s="29"/>
      <c r="R10" s="29"/>
      <c r="S10" s="25"/>
      <c r="T10" s="25"/>
      <c r="U10" s="25"/>
      <c r="V10" s="25"/>
      <c r="W10" s="25"/>
      <c r="X10" s="25"/>
      <c r="Y10" s="25"/>
      <c r="Z10" s="25"/>
      <c r="AA10" s="25"/>
      <c r="AB10" s="25"/>
      <c r="AC10" s="25"/>
    </row>
    <row r="11">
      <c r="A11" s="25"/>
      <c r="B11" s="25"/>
      <c r="C11" s="25"/>
      <c r="D11" s="25"/>
      <c r="E11" s="25"/>
      <c r="F11" s="25"/>
      <c r="G11" s="25"/>
      <c r="H11" s="25"/>
      <c r="I11" s="25"/>
      <c r="J11" s="25"/>
      <c r="K11" s="25"/>
      <c r="L11" s="25"/>
      <c r="M11" s="25"/>
      <c r="N11" s="25"/>
      <c r="O11" s="25"/>
      <c r="P11" s="25"/>
      <c r="Q11" s="29"/>
      <c r="R11" s="29"/>
      <c r="S11" s="25"/>
      <c r="T11" s="25"/>
      <c r="U11" s="25"/>
      <c r="V11" s="25"/>
      <c r="W11" s="25"/>
      <c r="X11" s="25"/>
      <c r="Y11" s="25"/>
      <c r="Z11" s="25"/>
      <c r="AA11" s="25"/>
      <c r="AB11" s="25"/>
      <c r="AC11" s="25"/>
    </row>
    <row r="12">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row>
  </sheetData>
  <mergeCells count="3">
    <mergeCell ref="B2:B6"/>
    <mergeCell ref="C2:C10"/>
    <mergeCell ref="B7:B9"/>
  </mergeCells>
  <dataValidations>
    <dataValidation type="list" allowBlank="1" showErrorMessage="1" sqref="L2:L10">
      <formula1>"Readt to Test,Pass,Fail,Block / Skip"</formula1>
    </dataValidation>
  </dataValidations>
  <hyperlinks>
    <hyperlink r:id="rId1" ref="E2"/>
    <hyperlink r:id="rId2" ref="E3"/>
    <hyperlink r:id="rId3" ref="E4"/>
    <hyperlink r:id="rId4" ref="E5"/>
    <hyperlink r:id="rId5" ref="E6"/>
    <hyperlink r:id="rId6" ref="E7"/>
    <hyperlink r:id="rId7" ref="E8"/>
    <hyperlink r:id="rId8" ref="E9"/>
    <hyperlink r:id="rId9" ref="E10"/>
  </hyperlinks>
  <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11" width="37.63"/>
  </cols>
  <sheetData>
    <row r="1">
      <c r="A1" s="17" t="s">
        <v>23</v>
      </c>
      <c r="B1" s="17" t="s">
        <v>24</v>
      </c>
      <c r="C1" s="17" t="s">
        <v>25</v>
      </c>
      <c r="D1" s="17" t="s">
        <v>26</v>
      </c>
      <c r="E1" s="17" t="s">
        <v>27</v>
      </c>
      <c r="F1" s="17" t="s">
        <v>28</v>
      </c>
      <c r="G1" s="17" t="s">
        <v>29</v>
      </c>
      <c r="H1" s="17" t="s">
        <v>30</v>
      </c>
      <c r="I1" s="18" t="s">
        <v>31</v>
      </c>
      <c r="J1" s="18" t="s">
        <v>32</v>
      </c>
      <c r="K1" s="18" t="s">
        <v>33</v>
      </c>
      <c r="L1" s="17" t="s">
        <v>34</v>
      </c>
      <c r="M1" s="19"/>
      <c r="N1" s="19"/>
      <c r="O1" s="19"/>
      <c r="P1" s="19"/>
      <c r="Q1" s="19"/>
      <c r="R1" s="19"/>
      <c r="S1" s="19"/>
      <c r="T1" s="19"/>
      <c r="U1" s="19"/>
      <c r="V1" s="19"/>
      <c r="W1" s="19"/>
      <c r="X1" s="19"/>
      <c r="Y1" s="19"/>
      <c r="Z1" s="19"/>
      <c r="AA1" s="19"/>
      <c r="AB1" s="19"/>
      <c r="AC1" s="19"/>
    </row>
    <row r="2">
      <c r="A2" s="20" t="str">
        <f t="shared" ref="A2:A11" si="1">"DC"&amp;TEXT(ROW()-1,"00")</f>
        <v>DC01</v>
      </c>
      <c r="B2" s="21" t="s">
        <v>269</v>
      </c>
      <c r="C2" s="21" t="s">
        <v>36</v>
      </c>
      <c r="D2" s="20" t="s">
        <v>271</v>
      </c>
      <c r="E2" s="22" t="s">
        <v>537</v>
      </c>
      <c r="F2" s="23" t="s">
        <v>273</v>
      </c>
      <c r="G2" s="20" t="s">
        <v>274</v>
      </c>
      <c r="H2" s="20" t="s">
        <v>241</v>
      </c>
      <c r="I2" s="20" t="s">
        <v>274</v>
      </c>
      <c r="J2" s="20"/>
      <c r="K2" s="20"/>
      <c r="L2" s="24" t="s">
        <v>42</v>
      </c>
      <c r="M2" s="25"/>
      <c r="N2" s="25"/>
      <c r="O2" s="25"/>
      <c r="P2" s="25"/>
      <c r="Q2" s="26"/>
      <c r="R2" s="26"/>
      <c r="S2" s="25"/>
      <c r="T2" s="25"/>
      <c r="U2" s="25"/>
      <c r="V2" s="25"/>
      <c r="W2" s="25"/>
      <c r="X2" s="25"/>
      <c r="Y2" s="25"/>
      <c r="Z2" s="25"/>
      <c r="AA2" s="25"/>
      <c r="AB2" s="25"/>
      <c r="AC2" s="25"/>
    </row>
    <row r="3">
      <c r="A3" s="20" t="str">
        <f t="shared" si="1"/>
        <v>DC02</v>
      </c>
      <c r="B3" s="27"/>
      <c r="C3" s="27"/>
      <c r="D3" s="20" t="s">
        <v>125</v>
      </c>
      <c r="E3" s="22" t="s">
        <v>538</v>
      </c>
      <c r="F3" s="23" t="s">
        <v>276</v>
      </c>
      <c r="G3" s="20" t="s">
        <v>128</v>
      </c>
      <c r="H3" s="20" t="s">
        <v>241</v>
      </c>
      <c r="I3" s="20" t="s">
        <v>129</v>
      </c>
      <c r="J3" s="20"/>
      <c r="K3" s="20"/>
      <c r="L3" s="24" t="s">
        <v>42</v>
      </c>
      <c r="M3" s="25"/>
      <c r="N3" s="25"/>
      <c r="O3" s="25"/>
      <c r="P3" s="25"/>
      <c r="Q3" s="29"/>
      <c r="R3" s="29"/>
      <c r="S3" s="25"/>
      <c r="T3" s="25"/>
      <c r="U3" s="25"/>
      <c r="V3" s="25"/>
      <c r="W3" s="25"/>
      <c r="X3" s="25"/>
      <c r="Y3" s="25"/>
      <c r="Z3" s="25"/>
      <c r="AA3" s="25"/>
      <c r="AB3" s="25"/>
      <c r="AC3" s="25"/>
    </row>
    <row r="4">
      <c r="A4" s="20" t="str">
        <f t="shared" si="1"/>
        <v>DC03</v>
      </c>
      <c r="B4" s="27"/>
      <c r="C4" s="27"/>
      <c r="D4" s="20" t="s">
        <v>48</v>
      </c>
      <c r="E4" s="22" t="s">
        <v>539</v>
      </c>
      <c r="F4" s="23" t="s">
        <v>278</v>
      </c>
      <c r="G4" s="20" t="s">
        <v>540</v>
      </c>
      <c r="H4" s="20" t="s">
        <v>241</v>
      </c>
      <c r="I4" s="20" t="s">
        <v>172</v>
      </c>
      <c r="J4" s="20"/>
      <c r="K4" s="20"/>
      <c r="L4" s="24" t="s">
        <v>42</v>
      </c>
      <c r="M4" s="25"/>
      <c r="N4" s="25"/>
      <c r="O4" s="25"/>
      <c r="P4" s="25"/>
      <c r="Q4" s="29"/>
      <c r="R4" s="29"/>
      <c r="S4" s="25"/>
      <c r="T4" s="25"/>
      <c r="U4" s="25"/>
      <c r="V4" s="25"/>
      <c r="W4" s="25"/>
      <c r="X4" s="25"/>
      <c r="Y4" s="25"/>
      <c r="Z4" s="25"/>
      <c r="AA4" s="25"/>
      <c r="AB4" s="25"/>
      <c r="AC4" s="25"/>
    </row>
    <row r="5">
      <c r="A5" s="20" t="str">
        <f t="shared" si="1"/>
        <v>DC04</v>
      </c>
      <c r="B5" s="27"/>
      <c r="C5" s="27"/>
      <c r="D5" s="20" t="s">
        <v>279</v>
      </c>
      <c r="E5" s="22" t="s">
        <v>541</v>
      </c>
      <c r="F5" s="23" t="s">
        <v>281</v>
      </c>
      <c r="G5" s="20" t="s">
        <v>542</v>
      </c>
      <c r="H5" s="20" t="s">
        <v>241</v>
      </c>
      <c r="I5" s="20" t="s">
        <v>543</v>
      </c>
      <c r="J5" s="20"/>
      <c r="K5" s="20"/>
      <c r="L5" s="24" t="s">
        <v>42</v>
      </c>
      <c r="M5" s="25"/>
      <c r="N5" s="25"/>
      <c r="O5" s="25"/>
      <c r="P5" s="25"/>
      <c r="Q5" s="29"/>
      <c r="R5" s="29"/>
      <c r="S5" s="25"/>
      <c r="T5" s="25"/>
      <c r="U5" s="25"/>
      <c r="V5" s="25"/>
      <c r="W5" s="25"/>
      <c r="X5" s="25"/>
      <c r="Y5" s="25"/>
      <c r="Z5" s="25"/>
      <c r="AA5" s="25"/>
      <c r="AB5" s="25"/>
      <c r="AC5" s="25"/>
    </row>
    <row r="6">
      <c r="A6" s="20" t="str">
        <f t="shared" si="1"/>
        <v>DC05</v>
      </c>
      <c r="B6" s="30"/>
      <c r="C6" s="27"/>
      <c r="D6" s="20" t="s">
        <v>58</v>
      </c>
      <c r="E6" s="22" t="s">
        <v>544</v>
      </c>
      <c r="F6" s="23" t="s">
        <v>284</v>
      </c>
      <c r="G6" s="20" t="s">
        <v>61</v>
      </c>
      <c r="H6" s="20" t="s">
        <v>241</v>
      </c>
      <c r="I6" s="20" t="s">
        <v>62</v>
      </c>
      <c r="J6" s="20"/>
      <c r="K6" s="20"/>
      <c r="L6" s="24" t="s">
        <v>42</v>
      </c>
      <c r="M6" s="25"/>
      <c r="N6" s="25"/>
      <c r="O6" s="25"/>
      <c r="P6" s="25"/>
      <c r="Q6" s="29"/>
      <c r="R6" s="29"/>
      <c r="S6" s="25"/>
      <c r="T6" s="25"/>
      <c r="U6" s="25"/>
      <c r="V6" s="25"/>
      <c r="W6" s="25"/>
      <c r="X6" s="25"/>
      <c r="Y6" s="25"/>
      <c r="Z6" s="25"/>
      <c r="AA6" s="25"/>
      <c r="AB6" s="25"/>
      <c r="AC6" s="25"/>
    </row>
    <row r="7">
      <c r="A7" s="20" t="str">
        <f t="shared" si="1"/>
        <v>DC06</v>
      </c>
      <c r="B7" s="21" t="s">
        <v>545</v>
      </c>
      <c r="C7" s="27"/>
      <c r="D7" s="20" t="s">
        <v>546</v>
      </c>
      <c r="E7" s="22" t="s">
        <v>547</v>
      </c>
      <c r="F7" s="23" t="s">
        <v>548</v>
      </c>
      <c r="G7" s="20" t="s">
        <v>549</v>
      </c>
      <c r="H7" s="20" t="s">
        <v>241</v>
      </c>
      <c r="I7" s="20" t="s">
        <v>550</v>
      </c>
      <c r="J7" s="20" t="s">
        <v>550</v>
      </c>
      <c r="K7" s="20" t="s">
        <v>549</v>
      </c>
      <c r="L7" s="24" t="s">
        <v>42</v>
      </c>
      <c r="M7" s="25"/>
      <c r="N7" s="25"/>
      <c r="O7" s="25"/>
      <c r="P7" s="25"/>
      <c r="Q7" s="29"/>
      <c r="R7" s="29"/>
      <c r="S7" s="25"/>
      <c r="T7" s="25"/>
      <c r="U7" s="25"/>
      <c r="V7" s="25"/>
      <c r="W7" s="25"/>
      <c r="X7" s="25"/>
      <c r="Y7" s="25"/>
      <c r="Z7" s="25"/>
      <c r="AA7" s="25"/>
      <c r="AB7" s="25"/>
      <c r="AC7" s="25"/>
    </row>
    <row r="8">
      <c r="A8" s="20" t="str">
        <f t="shared" si="1"/>
        <v>DC07</v>
      </c>
      <c r="B8" s="27"/>
      <c r="C8" s="27"/>
      <c r="D8" s="20" t="s">
        <v>551</v>
      </c>
      <c r="E8" s="22" t="s">
        <v>552</v>
      </c>
      <c r="F8" s="23" t="s">
        <v>553</v>
      </c>
      <c r="G8" s="20" t="s">
        <v>554</v>
      </c>
      <c r="H8" s="20" t="s">
        <v>241</v>
      </c>
      <c r="I8" s="20" t="s">
        <v>555</v>
      </c>
      <c r="J8" s="20"/>
      <c r="K8" s="20"/>
      <c r="L8" s="24" t="s">
        <v>42</v>
      </c>
      <c r="M8" s="25"/>
      <c r="N8" s="25"/>
      <c r="O8" s="25"/>
      <c r="P8" s="25"/>
      <c r="Q8" s="29"/>
      <c r="R8" s="29"/>
      <c r="S8" s="25"/>
      <c r="T8" s="25"/>
      <c r="U8" s="25"/>
      <c r="V8" s="25"/>
      <c r="W8" s="25"/>
      <c r="X8" s="25"/>
      <c r="Y8" s="25"/>
      <c r="Z8" s="25"/>
      <c r="AA8" s="25"/>
      <c r="AB8" s="25"/>
      <c r="AC8" s="25"/>
    </row>
    <row r="9">
      <c r="A9" s="20" t="str">
        <f t="shared" si="1"/>
        <v>DC08</v>
      </c>
      <c r="B9" s="27"/>
      <c r="C9" s="27"/>
      <c r="D9" s="20" t="s">
        <v>556</v>
      </c>
      <c r="E9" s="22" t="s">
        <v>557</v>
      </c>
      <c r="F9" s="23" t="s">
        <v>293</v>
      </c>
      <c r="G9" s="20" t="s">
        <v>532</v>
      </c>
      <c r="H9" s="20" t="s">
        <v>241</v>
      </c>
      <c r="I9" s="20" t="s">
        <v>532</v>
      </c>
      <c r="J9" s="20"/>
      <c r="K9" s="20"/>
      <c r="L9" s="24" t="s">
        <v>42</v>
      </c>
      <c r="M9" s="25"/>
      <c r="N9" s="25"/>
      <c r="O9" s="25"/>
      <c r="P9" s="25"/>
      <c r="Q9" s="29"/>
      <c r="R9" s="29"/>
      <c r="S9" s="25"/>
      <c r="T9" s="25"/>
      <c r="U9" s="25"/>
      <c r="V9" s="25"/>
      <c r="W9" s="25"/>
      <c r="X9" s="25"/>
      <c r="Y9" s="25"/>
      <c r="Z9" s="25"/>
      <c r="AA9" s="25"/>
      <c r="AB9" s="25"/>
      <c r="AC9" s="25"/>
    </row>
    <row r="10">
      <c r="A10" s="20" t="str">
        <f t="shared" si="1"/>
        <v>DC09</v>
      </c>
      <c r="B10" s="30"/>
      <c r="C10" s="27"/>
      <c r="D10" s="20" t="s">
        <v>558</v>
      </c>
      <c r="E10" s="22" t="s">
        <v>559</v>
      </c>
      <c r="F10" s="23" t="s">
        <v>297</v>
      </c>
      <c r="G10" s="20" t="s">
        <v>560</v>
      </c>
      <c r="H10" s="20" t="s">
        <v>241</v>
      </c>
      <c r="I10" s="20" t="s">
        <v>560</v>
      </c>
      <c r="J10" s="20"/>
      <c r="K10" s="20"/>
      <c r="L10" s="24" t="s">
        <v>42</v>
      </c>
      <c r="M10" s="25"/>
      <c r="N10" s="25"/>
      <c r="O10" s="25"/>
      <c r="P10" s="25"/>
      <c r="Q10" s="29"/>
      <c r="R10" s="29"/>
      <c r="S10" s="25"/>
      <c r="T10" s="25"/>
      <c r="U10" s="25"/>
      <c r="V10" s="25"/>
      <c r="W10" s="25"/>
      <c r="X10" s="25"/>
      <c r="Y10" s="25"/>
      <c r="Z10" s="25"/>
      <c r="AA10" s="25"/>
      <c r="AB10" s="25"/>
      <c r="AC10" s="25"/>
    </row>
    <row r="11">
      <c r="A11" s="20" t="str">
        <f t="shared" si="1"/>
        <v>DC10</v>
      </c>
      <c r="B11" s="20" t="s">
        <v>260</v>
      </c>
      <c r="C11" s="30"/>
      <c r="D11" s="20" t="s">
        <v>261</v>
      </c>
      <c r="E11" s="22" t="s">
        <v>561</v>
      </c>
      <c r="F11" s="23" t="s">
        <v>273</v>
      </c>
      <c r="G11" s="20" t="s">
        <v>264</v>
      </c>
      <c r="H11" s="20" t="s">
        <v>241</v>
      </c>
      <c r="I11" s="20" t="s">
        <v>264</v>
      </c>
      <c r="J11" s="20"/>
      <c r="K11" s="20"/>
      <c r="L11" s="24" t="s">
        <v>42</v>
      </c>
      <c r="M11" s="25"/>
      <c r="N11" s="25"/>
      <c r="O11" s="25"/>
      <c r="P11" s="25"/>
      <c r="Q11" s="29"/>
      <c r="R11" s="29"/>
      <c r="S11" s="25"/>
      <c r="T11" s="25"/>
      <c r="U11" s="25"/>
      <c r="V11" s="25"/>
      <c r="W11" s="25"/>
      <c r="X11" s="25"/>
      <c r="Y11" s="25"/>
      <c r="Z11" s="25"/>
      <c r="AA11" s="25"/>
      <c r="AB11" s="25"/>
      <c r="AC11" s="25"/>
    </row>
    <row r="12">
      <c r="A12" s="25"/>
      <c r="B12" s="25"/>
      <c r="C12" s="25"/>
      <c r="D12" s="25"/>
      <c r="E12" s="25"/>
      <c r="F12" s="25"/>
      <c r="G12" s="25"/>
      <c r="H12" s="25"/>
      <c r="I12" s="25"/>
      <c r="J12" s="25"/>
      <c r="K12" s="25"/>
      <c r="L12" s="25"/>
      <c r="M12" s="25"/>
      <c r="N12" s="25"/>
      <c r="O12" s="25"/>
      <c r="P12" s="25"/>
      <c r="Q12" s="29"/>
      <c r="R12" s="29"/>
      <c r="S12" s="25"/>
      <c r="T12" s="25"/>
      <c r="U12" s="25"/>
      <c r="V12" s="25"/>
      <c r="W12" s="25"/>
      <c r="X12" s="25"/>
      <c r="Y12" s="25"/>
      <c r="Z12" s="25"/>
      <c r="AA12" s="25"/>
      <c r="AB12" s="25"/>
      <c r="AC12" s="25"/>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row>
  </sheetData>
  <mergeCells count="3">
    <mergeCell ref="B2:B6"/>
    <mergeCell ref="C2:C11"/>
    <mergeCell ref="B7:B10"/>
  </mergeCells>
  <dataValidations>
    <dataValidation type="list" allowBlank="1" showErrorMessage="1" sqref="L2:L11">
      <formula1>"Readt to Test,Pass,Fail,Block / Skip"</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s>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11" width="37.63"/>
  </cols>
  <sheetData>
    <row r="1">
      <c r="A1" s="17" t="s">
        <v>23</v>
      </c>
      <c r="B1" s="17" t="s">
        <v>24</v>
      </c>
      <c r="C1" s="17" t="s">
        <v>25</v>
      </c>
      <c r="D1" s="17" t="s">
        <v>26</v>
      </c>
      <c r="E1" s="17" t="s">
        <v>27</v>
      </c>
      <c r="F1" s="17" t="s">
        <v>28</v>
      </c>
      <c r="G1" s="17" t="s">
        <v>29</v>
      </c>
      <c r="H1" s="17" t="s">
        <v>30</v>
      </c>
      <c r="I1" s="18" t="s">
        <v>31</v>
      </c>
      <c r="J1" s="18" t="s">
        <v>32</v>
      </c>
      <c r="K1" s="18" t="s">
        <v>33</v>
      </c>
      <c r="L1" s="17" t="s">
        <v>34</v>
      </c>
      <c r="M1" s="35"/>
      <c r="N1" s="35"/>
      <c r="O1" s="35"/>
      <c r="P1" s="35"/>
      <c r="Q1" s="35"/>
      <c r="R1" s="35"/>
      <c r="S1" s="35"/>
      <c r="T1" s="35"/>
      <c r="U1" s="35"/>
      <c r="V1" s="35"/>
      <c r="W1" s="35"/>
      <c r="X1" s="35"/>
      <c r="Y1" s="35"/>
      <c r="Z1" s="35"/>
    </row>
    <row r="2">
      <c r="A2" s="24" t="str">
        <f t="shared" ref="A2:A9" si="1">"MS-M"&amp;TEXT(ROW()-1,"00")</f>
        <v>MS-M01</v>
      </c>
      <c r="B2" s="36" t="s">
        <v>562</v>
      </c>
      <c r="C2" s="36" t="s">
        <v>563</v>
      </c>
      <c r="D2" s="24" t="s">
        <v>447</v>
      </c>
      <c r="E2" s="37" t="s">
        <v>564</v>
      </c>
      <c r="F2" s="24" t="s">
        <v>565</v>
      </c>
      <c r="G2" s="24" t="s">
        <v>450</v>
      </c>
      <c r="H2" s="24"/>
      <c r="I2" s="24"/>
      <c r="J2" s="24"/>
      <c r="K2" s="24"/>
      <c r="L2" s="24" t="s">
        <v>42</v>
      </c>
      <c r="M2" s="25"/>
      <c r="N2" s="25"/>
      <c r="O2" s="25"/>
      <c r="P2" s="25"/>
      <c r="Q2" s="25"/>
      <c r="R2" s="25"/>
      <c r="S2" s="25"/>
      <c r="T2" s="25"/>
      <c r="U2" s="25"/>
      <c r="V2" s="25"/>
      <c r="W2" s="25"/>
      <c r="X2" s="25"/>
      <c r="Y2" s="25"/>
      <c r="Z2" s="25"/>
    </row>
    <row r="3">
      <c r="A3" s="24" t="str">
        <f t="shared" si="1"/>
        <v>MS-M02</v>
      </c>
      <c r="B3" s="27"/>
      <c r="C3" s="27"/>
      <c r="D3" s="24" t="s">
        <v>125</v>
      </c>
      <c r="E3" s="37" t="s">
        <v>566</v>
      </c>
      <c r="F3" s="24" t="s">
        <v>567</v>
      </c>
      <c r="G3" s="24" t="s">
        <v>128</v>
      </c>
      <c r="H3" s="24"/>
      <c r="I3" s="24"/>
      <c r="J3" s="24"/>
      <c r="K3" s="24"/>
      <c r="L3" s="24" t="s">
        <v>42</v>
      </c>
      <c r="M3" s="25"/>
      <c r="N3" s="25"/>
      <c r="O3" s="25"/>
      <c r="P3" s="25"/>
      <c r="Q3" s="25"/>
      <c r="R3" s="25"/>
      <c r="S3" s="25"/>
      <c r="T3" s="25"/>
      <c r="U3" s="25"/>
      <c r="V3" s="25"/>
      <c r="W3" s="25"/>
      <c r="X3" s="25"/>
      <c r="Y3" s="25"/>
      <c r="Z3" s="25"/>
    </row>
    <row r="4">
      <c r="A4" s="24" t="str">
        <f t="shared" si="1"/>
        <v>MS-M03</v>
      </c>
      <c r="B4" s="27"/>
      <c r="C4" s="27"/>
      <c r="D4" s="24" t="s">
        <v>48</v>
      </c>
      <c r="E4" s="37" t="s">
        <v>568</v>
      </c>
      <c r="F4" s="24" t="s">
        <v>569</v>
      </c>
      <c r="G4" s="24" t="s">
        <v>51</v>
      </c>
      <c r="H4" s="24"/>
      <c r="I4" s="24"/>
      <c r="J4" s="24"/>
      <c r="K4" s="24"/>
      <c r="L4" s="24" t="s">
        <v>42</v>
      </c>
      <c r="M4" s="25"/>
      <c r="N4" s="25"/>
      <c r="O4" s="25"/>
      <c r="P4" s="25"/>
      <c r="Q4" s="25"/>
      <c r="R4" s="25"/>
      <c r="S4" s="25"/>
      <c r="T4" s="25"/>
      <c r="U4" s="25"/>
      <c r="V4" s="25"/>
      <c r="W4" s="25"/>
      <c r="X4" s="25"/>
      <c r="Y4" s="25"/>
      <c r="Z4" s="25"/>
    </row>
    <row r="5">
      <c r="A5" s="24" t="str">
        <f t="shared" si="1"/>
        <v>MS-M04</v>
      </c>
      <c r="B5" s="27"/>
      <c r="C5" s="27"/>
      <c r="D5" s="24" t="s">
        <v>455</v>
      </c>
      <c r="E5" s="37" t="s">
        <v>570</v>
      </c>
      <c r="F5" s="24" t="s">
        <v>571</v>
      </c>
      <c r="G5" s="24" t="s">
        <v>572</v>
      </c>
      <c r="H5" s="24"/>
      <c r="I5" s="24"/>
      <c r="J5" s="24"/>
      <c r="K5" s="24"/>
      <c r="L5" s="24" t="s">
        <v>42</v>
      </c>
      <c r="M5" s="25"/>
      <c r="N5" s="25"/>
      <c r="O5" s="25"/>
      <c r="P5" s="25"/>
      <c r="Q5" s="25"/>
      <c r="R5" s="25"/>
      <c r="S5" s="25"/>
      <c r="T5" s="25"/>
      <c r="U5" s="25"/>
      <c r="V5" s="25"/>
      <c r="W5" s="25"/>
      <c r="X5" s="25"/>
      <c r="Y5" s="25"/>
      <c r="Z5" s="25"/>
    </row>
    <row r="6">
      <c r="A6" s="24" t="str">
        <f t="shared" si="1"/>
        <v>MS-M05</v>
      </c>
      <c r="B6" s="30"/>
      <c r="C6" s="27"/>
      <c r="D6" s="24" t="s">
        <v>58</v>
      </c>
      <c r="E6" s="37" t="s">
        <v>573</v>
      </c>
      <c r="F6" s="24" t="s">
        <v>574</v>
      </c>
      <c r="G6" s="24" t="s">
        <v>575</v>
      </c>
      <c r="H6" s="24" t="s">
        <v>576</v>
      </c>
      <c r="I6" s="24" t="s">
        <v>576</v>
      </c>
      <c r="J6" s="24" t="s">
        <v>576</v>
      </c>
      <c r="K6" s="24" t="s">
        <v>576</v>
      </c>
      <c r="L6" s="24" t="s">
        <v>577</v>
      </c>
      <c r="M6" s="25"/>
      <c r="N6" s="25"/>
      <c r="O6" s="25"/>
      <c r="P6" s="25"/>
      <c r="Q6" s="25"/>
      <c r="R6" s="25"/>
      <c r="S6" s="25"/>
      <c r="T6" s="25"/>
      <c r="U6" s="25"/>
      <c r="V6" s="25"/>
      <c r="W6" s="25"/>
      <c r="X6" s="25"/>
      <c r="Y6" s="25"/>
      <c r="Z6" s="25"/>
    </row>
    <row r="7">
      <c r="A7" s="24" t="str">
        <f t="shared" si="1"/>
        <v>MS-M06</v>
      </c>
      <c r="B7" s="24" t="s">
        <v>578</v>
      </c>
      <c r="C7" s="27"/>
      <c r="D7" s="24" t="s">
        <v>579</v>
      </c>
      <c r="E7" s="37" t="s">
        <v>580</v>
      </c>
      <c r="F7" s="24" t="s">
        <v>565</v>
      </c>
      <c r="G7" s="24" t="s">
        <v>581</v>
      </c>
      <c r="H7" s="24" t="s">
        <v>582</v>
      </c>
      <c r="I7" s="24" t="s">
        <v>583</v>
      </c>
      <c r="J7" s="24" t="s">
        <v>583</v>
      </c>
      <c r="K7" s="24" t="s">
        <v>583</v>
      </c>
      <c r="L7" s="24" t="s">
        <v>577</v>
      </c>
      <c r="M7" s="25"/>
      <c r="N7" s="25"/>
      <c r="O7" s="25"/>
      <c r="P7" s="25"/>
      <c r="Q7" s="25"/>
      <c r="R7" s="25"/>
      <c r="S7" s="25"/>
      <c r="T7" s="25"/>
      <c r="U7" s="25"/>
      <c r="V7" s="25"/>
      <c r="W7" s="25"/>
      <c r="X7" s="25"/>
      <c r="Y7" s="25"/>
      <c r="Z7" s="25"/>
    </row>
    <row r="8">
      <c r="A8" s="24" t="str">
        <f t="shared" si="1"/>
        <v>MS-M07</v>
      </c>
      <c r="B8" s="24" t="s">
        <v>584</v>
      </c>
      <c r="C8" s="27"/>
      <c r="D8" s="24" t="s">
        <v>585</v>
      </c>
      <c r="E8" s="37" t="s">
        <v>586</v>
      </c>
      <c r="F8" s="24" t="s">
        <v>587</v>
      </c>
      <c r="G8" s="24" t="s">
        <v>581</v>
      </c>
      <c r="H8" s="24" t="s">
        <v>582</v>
      </c>
      <c r="I8" s="24" t="s">
        <v>588</v>
      </c>
      <c r="J8" s="24"/>
      <c r="K8" s="24"/>
      <c r="L8" s="24" t="s">
        <v>42</v>
      </c>
      <c r="M8" s="25"/>
      <c r="N8" s="25"/>
      <c r="O8" s="25"/>
      <c r="P8" s="25"/>
      <c r="Q8" s="25"/>
      <c r="R8" s="25"/>
      <c r="S8" s="25"/>
      <c r="T8" s="25"/>
      <c r="U8" s="25"/>
      <c r="V8" s="25"/>
      <c r="W8" s="25"/>
      <c r="X8" s="25"/>
      <c r="Y8" s="25"/>
      <c r="Z8" s="25"/>
    </row>
    <row r="9">
      <c r="A9" s="24" t="str">
        <f t="shared" si="1"/>
        <v>MS-M08</v>
      </c>
      <c r="B9" s="24" t="s">
        <v>260</v>
      </c>
      <c r="C9" s="30"/>
      <c r="D9" s="24" t="s">
        <v>261</v>
      </c>
      <c r="E9" s="37" t="s">
        <v>589</v>
      </c>
      <c r="F9" s="24" t="s">
        <v>565</v>
      </c>
      <c r="G9" s="24" t="s">
        <v>590</v>
      </c>
      <c r="H9" s="24"/>
      <c r="I9" s="24"/>
      <c r="J9" s="24"/>
      <c r="K9" s="24"/>
      <c r="L9" s="24" t="s">
        <v>42</v>
      </c>
      <c r="M9" s="25"/>
      <c r="N9" s="25"/>
      <c r="O9" s="25"/>
      <c r="P9" s="25"/>
      <c r="Q9" s="25"/>
      <c r="R9" s="25"/>
      <c r="S9" s="25"/>
      <c r="T9" s="25"/>
      <c r="U9" s="25"/>
      <c r="V9" s="25"/>
      <c r="W9" s="25"/>
      <c r="X9" s="25"/>
      <c r="Y9" s="25"/>
      <c r="Z9" s="25"/>
    </row>
    <row r="10">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2">
    <mergeCell ref="B2:B6"/>
    <mergeCell ref="C2:C9"/>
  </mergeCells>
  <dataValidations>
    <dataValidation type="list" allowBlank="1" showErrorMessage="1" sqref="L2:L9">
      <formula1>"Readt to Test,Pass,Fail,Block / Skip"</formula1>
    </dataValidation>
  </dataValidations>
  <hyperlinks>
    <hyperlink r:id="rId1" ref="E2"/>
    <hyperlink r:id="rId2" ref="E3"/>
    <hyperlink r:id="rId3" ref="E4"/>
    <hyperlink r:id="rId4" ref="E5"/>
    <hyperlink r:id="rId5" ref="E6"/>
    <hyperlink r:id="rId6" ref="E7"/>
    <hyperlink r:id="rId7" ref="E8"/>
    <hyperlink r:id="rId8" ref="E9"/>
  </hyperlinks>
  <drawing r:id="rId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11" width="37.63"/>
  </cols>
  <sheetData>
    <row r="1">
      <c r="A1" s="17" t="s">
        <v>23</v>
      </c>
      <c r="B1" s="17" t="s">
        <v>24</v>
      </c>
      <c r="C1" s="17" t="s">
        <v>25</v>
      </c>
      <c r="D1" s="17" t="s">
        <v>26</v>
      </c>
      <c r="E1" s="17" t="s">
        <v>27</v>
      </c>
      <c r="F1" s="17" t="s">
        <v>28</v>
      </c>
      <c r="G1" s="17" t="s">
        <v>29</v>
      </c>
      <c r="H1" s="17" t="s">
        <v>30</v>
      </c>
      <c r="I1" s="18" t="s">
        <v>31</v>
      </c>
      <c r="J1" s="18" t="s">
        <v>32</v>
      </c>
      <c r="K1" s="18" t="s">
        <v>33</v>
      </c>
      <c r="L1" s="17" t="s">
        <v>34</v>
      </c>
      <c r="M1" s="19"/>
      <c r="N1" s="19"/>
      <c r="O1" s="19"/>
      <c r="P1" s="19"/>
      <c r="Q1" s="19"/>
      <c r="R1" s="19"/>
      <c r="S1" s="19"/>
      <c r="T1" s="19"/>
      <c r="U1" s="19"/>
      <c r="V1" s="19"/>
      <c r="W1" s="19"/>
      <c r="X1" s="19"/>
      <c r="Y1" s="19"/>
      <c r="Z1" s="19"/>
    </row>
    <row r="2">
      <c r="A2" s="24" t="str">
        <f t="shared" ref="A2:A8" si="1">"MS-C"&amp;TEXT(ROW()-1,"00")</f>
        <v>MS-C01</v>
      </c>
      <c r="B2" s="36" t="s">
        <v>591</v>
      </c>
      <c r="C2" s="36" t="s">
        <v>592</v>
      </c>
      <c r="D2" s="24" t="s">
        <v>447</v>
      </c>
      <c r="E2" s="37" t="s">
        <v>593</v>
      </c>
      <c r="F2" s="24" t="s">
        <v>565</v>
      </c>
      <c r="G2" s="24" t="s">
        <v>450</v>
      </c>
      <c r="H2" s="38"/>
      <c r="I2" s="38"/>
      <c r="J2" s="38"/>
      <c r="K2" s="38"/>
      <c r="L2" s="24" t="s">
        <v>42</v>
      </c>
      <c r="M2" s="25"/>
      <c r="N2" s="25"/>
      <c r="O2" s="25"/>
      <c r="P2" s="25"/>
      <c r="Q2" s="25"/>
      <c r="R2" s="25"/>
      <c r="S2" s="25"/>
      <c r="T2" s="25"/>
      <c r="U2" s="25"/>
      <c r="V2" s="25"/>
      <c r="W2" s="25"/>
      <c r="X2" s="25"/>
      <c r="Y2" s="25"/>
      <c r="Z2" s="25"/>
    </row>
    <row r="3">
      <c r="A3" s="24" t="str">
        <f t="shared" si="1"/>
        <v>MS-C02</v>
      </c>
      <c r="B3" s="27"/>
      <c r="C3" s="27"/>
      <c r="D3" s="24" t="s">
        <v>125</v>
      </c>
      <c r="E3" s="37" t="s">
        <v>594</v>
      </c>
      <c r="F3" s="24" t="s">
        <v>567</v>
      </c>
      <c r="G3" s="24" t="s">
        <v>128</v>
      </c>
      <c r="H3" s="38"/>
      <c r="I3" s="38"/>
      <c r="J3" s="38"/>
      <c r="K3" s="38"/>
      <c r="L3" s="24" t="s">
        <v>42</v>
      </c>
      <c r="M3" s="25"/>
      <c r="N3" s="25"/>
      <c r="O3" s="25"/>
      <c r="P3" s="25"/>
      <c r="Q3" s="25"/>
      <c r="R3" s="25"/>
      <c r="S3" s="25"/>
      <c r="T3" s="25"/>
      <c r="U3" s="25"/>
      <c r="V3" s="25"/>
      <c r="W3" s="25"/>
      <c r="X3" s="25"/>
      <c r="Y3" s="25"/>
      <c r="Z3" s="25"/>
    </row>
    <row r="4">
      <c r="A4" s="24" t="str">
        <f t="shared" si="1"/>
        <v>MS-C03</v>
      </c>
      <c r="B4" s="27"/>
      <c r="C4" s="27"/>
      <c r="D4" s="24" t="s">
        <v>48</v>
      </c>
      <c r="E4" s="37" t="s">
        <v>595</v>
      </c>
      <c r="F4" s="24" t="s">
        <v>569</v>
      </c>
      <c r="G4" s="24" t="s">
        <v>51</v>
      </c>
      <c r="H4" s="38"/>
      <c r="I4" s="38"/>
      <c r="J4" s="38"/>
      <c r="K4" s="38"/>
      <c r="L4" s="24" t="s">
        <v>42</v>
      </c>
      <c r="M4" s="25"/>
      <c r="N4" s="25"/>
      <c r="O4" s="25"/>
      <c r="P4" s="25"/>
      <c r="Q4" s="25"/>
      <c r="R4" s="25"/>
      <c r="S4" s="25"/>
      <c r="T4" s="25"/>
      <c r="U4" s="25"/>
      <c r="V4" s="25"/>
      <c r="W4" s="25"/>
      <c r="X4" s="25"/>
      <c r="Y4" s="25"/>
      <c r="Z4" s="25"/>
    </row>
    <row r="5">
      <c r="A5" s="24" t="str">
        <f t="shared" si="1"/>
        <v>MS-C04</v>
      </c>
      <c r="B5" s="27"/>
      <c r="C5" s="27"/>
      <c r="D5" s="24" t="s">
        <v>455</v>
      </c>
      <c r="E5" s="37" t="s">
        <v>596</v>
      </c>
      <c r="F5" s="24" t="s">
        <v>571</v>
      </c>
      <c r="G5" s="24" t="s">
        <v>572</v>
      </c>
      <c r="H5" s="38"/>
      <c r="I5" s="38"/>
      <c r="J5" s="38"/>
      <c r="K5" s="38"/>
      <c r="L5" s="24" t="s">
        <v>42</v>
      </c>
      <c r="M5" s="25"/>
      <c r="N5" s="25"/>
      <c r="O5" s="25"/>
      <c r="P5" s="25"/>
      <c r="Q5" s="25"/>
      <c r="R5" s="25"/>
      <c r="S5" s="25"/>
      <c r="T5" s="25"/>
      <c r="U5" s="25"/>
      <c r="V5" s="25"/>
      <c r="W5" s="25"/>
      <c r="X5" s="25"/>
      <c r="Y5" s="25"/>
      <c r="Z5" s="25"/>
    </row>
    <row r="6">
      <c r="A6" s="24" t="str">
        <f t="shared" si="1"/>
        <v>MS-C05</v>
      </c>
      <c r="B6" s="30"/>
      <c r="C6" s="27"/>
      <c r="D6" s="24" t="s">
        <v>58</v>
      </c>
      <c r="E6" s="37" t="s">
        <v>597</v>
      </c>
      <c r="F6" s="24" t="s">
        <v>574</v>
      </c>
      <c r="G6" s="24" t="s">
        <v>575</v>
      </c>
      <c r="H6" s="24" t="s">
        <v>576</v>
      </c>
      <c r="I6" s="24" t="s">
        <v>576</v>
      </c>
      <c r="J6" s="24" t="s">
        <v>576</v>
      </c>
      <c r="K6" s="24" t="s">
        <v>576</v>
      </c>
      <c r="L6" s="24" t="s">
        <v>577</v>
      </c>
      <c r="M6" s="25"/>
      <c r="N6" s="25"/>
      <c r="O6" s="25"/>
      <c r="P6" s="25"/>
      <c r="Q6" s="25"/>
      <c r="R6" s="25"/>
      <c r="S6" s="25"/>
      <c r="T6" s="25"/>
      <c r="U6" s="25"/>
      <c r="V6" s="25"/>
      <c r="W6" s="25"/>
      <c r="X6" s="25"/>
      <c r="Y6" s="25"/>
      <c r="Z6" s="25"/>
    </row>
    <row r="7">
      <c r="A7" s="24" t="str">
        <f t="shared" si="1"/>
        <v>MS-C06</v>
      </c>
      <c r="B7" s="24" t="s">
        <v>598</v>
      </c>
      <c r="C7" s="27"/>
      <c r="D7" s="24" t="s">
        <v>599</v>
      </c>
      <c r="E7" s="37" t="s">
        <v>600</v>
      </c>
      <c r="F7" s="24" t="s">
        <v>587</v>
      </c>
      <c r="G7" s="24" t="s">
        <v>581</v>
      </c>
      <c r="H7" s="24" t="s">
        <v>582</v>
      </c>
      <c r="I7" s="24" t="s">
        <v>588</v>
      </c>
      <c r="J7" s="38"/>
      <c r="K7" s="38"/>
      <c r="L7" s="24" t="s">
        <v>42</v>
      </c>
      <c r="M7" s="25"/>
      <c r="N7" s="25"/>
      <c r="O7" s="25"/>
      <c r="P7" s="25"/>
      <c r="Q7" s="25"/>
      <c r="R7" s="25"/>
      <c r="S7" s="25"/>
      <c r="T7" s="25"/>
      <c r="U7" s="25"/>
      <c r="V7" s="25"/>
      <c r="W7" s="25"/>
      <c r="X7" s="25"/>
      <c r="Y7" s="25"/>
      <c r="Z7" s="25"/>
    </row>
    <row r="8">
      <c r="A8" s="24" t="str">
        <f t="shared" si="1"/>
        <v>MS-C07</v>
      </c>
      <c r="B8" s="24" t="s">
        <v>260</v>
      </c>
      <c r="C8" s="30"/>
      <c r="D8" s="24" t="s">
        <v>261</v>
      </c>
      <c r="E8" s="37" t="s">
        <v>601</v>
      </c>
      <c r="F8" s="24" t="s">
        <v>565</v>
      </c>
      <c r="G8" s="24" t="s">
        <v>590</v>
      </c>
      <c r="H8" s="38"/>
      <c r="I8" s="38"/>
      <c r="J8" s="38"/>
      <c r="K8" s="38"/>
      <c r="L8" s="24" t="s">
        <v>42</v>
      </c>
      <c r="M8" s="25"/>
      <c r="N8" s="25"/>
      <c r="O8" s="25"/>
      <c r="P8" s="25"/>
      <c r="Q8" s="25"/>
      <c r="R8" s="25"/>
      <c r="S8" s="25"/>
      <c r="T8" s="25"/>
      <c r="U8" s="25"/>
      <c r="V8" s="25"/>
      <c r="W8" s="25"/>
      <c r="X8" s="25"/>
      <c r="Y8" s="25"/>
      <c r="Z8" s="25"/>
    </row>
    <row r="9">
      <c r="A9" s="25"/>
      <c r="B9" s="25"/>
      <c r="C9" s="25"/>
      <c r="D9" s="25"/>
      <c r="E9" s="25"/>
      <c r="F9" s="25"/>
      <c r="G9" s="25"/>
      <c r="H9" s="25"/>
      <c r="I9" s="25"/>
      <c r="J9" s="25"/>
      <c r="K9" s="25"/>
      <c r="L9" s="25"/>
      <c r="M9" s="25"/>
      <c r="N9" s="25"/>
      <c r="O9" s="25"/>
      <c r="P9" s="25"/>
      <c r="Q9" s="25"/>
      <c r="R9" s="25"/>
      <c r="S9" s="25"/>
      <c r="T9" s="25"/>
      <c r="U9" s="25"/>
      <c r="V9" s="25"/>
      <c r="W9" s="25"/>
      <c r="X9" s="25"/>
      <c r="Y9" s="25"/>
      <c r="Z9" s="39"/>
    </row>
    <row r="10">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2">
    <mergeCell ref="B2:B6"/>
    <mergeCell ref="C2:C8"/>
  </mergeCells>
  <dataValidations>
    <dataValidation type="list" allowBlank="1" showErrorMessage="1" sqref="L2:L8">
      <formula1>"Readt to Test,Pass,Fail,Block / Skip"</formula1>
    </dataValidation>
  </dataValidations>
  <hyperlinks>
    <hyperlink r:id="rId1" ref="E2"/>
    <hyperlink r:id="rId2" ref="E3"/>
    <hyperlink r:id="rId3" ref="E4"/>
    <hyperlink r:id="rId4" ref="E5"/>
    <hyperlink r:id="rId5" ref="E6"/>
    <hyperlink r:id="rId6" ref="E7"/>
    <hyperlink r:id="rId7" ref="E8"/>
  </hyperlinks>
  <drawing r:id="rId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11" width="37.63"/>
  </cols>
  <sheetData>
    <row r="1">
      <c r="A1" s="17" t="s">
        <v>23</v>
      </c>
      <c r="B1" s="17" t="s">
        <v>24</v>
      </c>
      <c r="C1" s="17" t="s">
        <v>25</v>
      </c>
      <c r="D1" s="17" t="s">
        <v>26</v>
      </c>
      <c r="E1" s="17" t="s">
        <v>27</v>
      </c>
      <c r="F1" s="17" t="s">
        <v>28</v>
      </c>
      <c r="G1" s="17" t="s">
        <v>29</v>
      </c>
      <c r="H1" s="17" t="s">
        <v>30</v>
      </c>
      <c r="I1" s="18" t="s">
        <v>31</v>
      </c>
      <c r="J1" s="18" t="s">
        <v>32</v>
      </c>
      <c r="K1" s="18" t="s">
        <v>33</v>
      </c>
      <c r="L1" s="17" t="s">
        <v>34</v>
      </c>
      <c r="M1" s="35"/>
      <c r="N1" s="35"/>
      <c r="O1" s="35"/>
      <c r="P1" s="35"/>
      <c r="Q1" s="35"/>
      <c r="R1" s="35"/>
      <c r="S1" s="35"/>
      <c r="T1" s="35"/>
      <c r="U1" s="35"/>
      <c r="V1" s="35"/>
      <c r="W1" s="35"/>
      <c r="X1" s="35"/>
      <c r="Y1" s="35"/>
      <c r="Z1" s="35"/>
    </row>
    <row r="2">
      <c r="A2" s="24" t="str">
        <f t="shared" ref="A2:A24" si="1">"CS-M"&amp;TEXT(ROW()-1,"00")</f>
        <v>CS-M01</v>
      </c>
      <c r="B2" s="36" t="s">
        <v>591</v>
      </c>
      <c r="C2" s="36" t="s">
        <v>563</v>
      </c>
      <c r="D2" s="24" t="s">
        <v>447</v>
      </c>
      <c r="E2" s="37" t="s">
        <v>602</v>
      </c>
      <c r="F2" s="24" t="s">
        <v>565</v>
      </c>
      <c r="G2" s="24" t="s">
        <v>450</v>
      </c>
      <c r="H2" s="24"/>
      <c r="I2" s="24"/>
      <c r="J2" s="24"/>
      <c r="K2" s="24"/>
      <c r="L2" s="24" t="s">
        <v>42</v>
      </c>
      <c r="M2" s="25"/>
      <c r="N2" s="25"/>
      <c r="O2" s="25"/>
      <c r="P2" s="25"/>
      <c r="Q2" s="25"/>
      <c r="R2" s="25"/>
      <c r="S2" s="25"/>
      <c r="T2" s="25"/>
      <c r="U2" s="25"/>
      <c r="V2" s="25"/>
      <c r="W2" s="25"/>
      <c r="X2" s="25"/>
      <c r="Y2" s="25"/>
      <c r="Z2" s="25"/>
    </row>
    <row r="3">
      <c r="A3" s="24" t="str">
        <f t="shared" si="1"/>
        <v>CS-M02</v>
      </c>
      <c r="B3" s="27"/>
      <c r="C3" s="27"/>
      <c r="D3" s="24" t="s">
        <v>125</v>
      </c>
      <c r="E3" s="37" t="s">
        <v>603</v>
      </c>
      <c r="F3" s="24" t="s">
        <v>567</v>
      </c>
      <c r="G3" s="24" t="s">
        <v>128</v>
      </c>
      <c r="H3" s="24"/>
      <c r="I3" s="24"/>
      <c r="J3" s="24"/>
      <c r="K3" s="24"/>
      <c r="L3" s="24" t="s">
        <v>42</v>
      </c>
      <c r="M3" s="25"/>
      <c r="N3" s="25"/>
      <c r="O3" s="25"/>
      <c r="P3" s="25"/>
      <c r="Q3" s="25"/>
      <c r="R3" s="25"/>
      <c r="S3" s="25"/>
      <c r="T3" s="25"/>
      <c r="U3" s="25"/>
      <c r="V3" s="25"/>
      <c r="W3" s="25"/>
      <c r="X3" s="25"/>
      <c r="Y3" s="25"/>
      <c r="Z3" s="25"/>
    </row>
    <row r="4">
      <c r="A4" s="24" t="str">
        <f t="shared" si="1"/>
        <v>CS-M03</v>
      </c>
      <c r="B4" s="27"/>
      <c r="C4" s="27"/>
      <c r="D4" s="24" t="s">
        <v>48</v>
      </c>
      <c r="E4" s="37" t="s">
        <v>604</v>
      </c>
      <c r="F4" s="24" t="s">
        <v>569</v>
      </c>
      <c r="G4" s="24" t="s">
        <v>51</v>
      </c>
      <c r="H4" s="24"/>
      <c r="I4" s="24"/>
      <c r="J4" s="24"/>
      <c r="K4" s="24"/>
      <c r="L4" s="24" t="s">
        <v>42</v>
      </c>
      <c r="M4" s="25"/>
      <c r="N4" s="25"/>
      <c r="O4" s="25"/>
      <c r="P4" s="25"/>
      <c r="Q4" s="25"/>
      <c r="R4" s="25"/>
      <c r="S4" s="25"/>
      <c r="T4" s="25"/>
      <c r="U4" s="25"/>
      <c r="V4" s="25"/>
      <c r="W4" s="25"/>
      <c r="X4" s="25"/>
      <c r="Y4" s="25"/>
      <c r="Z4" s="25"/>
    </row>
    <row r="5">
      <c r="A5" s="24" t="str">
        <f t="shared" si="1"/>
        <v>CS-M04</v>
      </c>
      <c r="B5" s="27"/>
      <c r="C5" s="27"/>
      <c r="D5" s="24" t="s">
        <v>455</v>
      </c>
      <c r="E5" s="37" t="s">
        <v>605</v>
      </c>
      <c r="F5" s="24" t="s">
        <v>571</v>
      </c>
      <c r="G5" s="24" t="s">
        <v>572</v>
      </c>
      <c r="H5" s="24"/>
      <c r="I5" s="24"/>
      <c r="J5" s="24"/>
      <c r="K5" s="24"/>
      <c r="L5" s="24" t="s">
        <v>42</v>
      </c>
      <c r="M5" s="25"/>
      <c r="N5" s="25"/>
      <c r="O5" s="25"/>
      <c r="P5" s="25"/>
      <c r="Q5" s="25"/>
      <c r="R5" s="25"/>
      <c r="S5" s="25"/>
      <c r="T5" s="25"/>
      <c r="U5" s="25"/>
      <c r="V5" s="25"/>
      <c r="W5" s="25"/>
      <c r="X5" s="25"/>
      <c r="Y5" s="25"/>
      <c r="Z5" s="25"/>
    </row>
    <row r="6">
      <c r="A6" s="24" t="str">
        <f t="shared" si="1"/>
        <v>CS-M05</v>
      </c>
      <c r="B6" s="30"/>
      <c r="C6" s="27"/>
      <c r="D6" s="24" t="s">
        <v>58</v>
      </c>
      <c r="E6" s="37" t="s">
        <v>606</v>
      </c>
      <c r="F6" s="24" t="s">
        <v>574</v>
      </c>
      <c r="G6" s="24" t="s">
        <v>575</v>
      </c>
      <c r="H6" s="24" t="s">
        <v>576</v>
      </c>
      <c r="I6" s="24" t="s">
        <v>576</v>
      </c>
      <c r="J6" s="24" t="s">
        <v>576</v>
      </c>
      <c r="K6" s="24" t="s">
        <v>576</v>
      </c>
      <c r="L6" s="24" t="s">
        <v>577</v>
      </c>
      <c r="M6" s="25"/>
      <c r="N6" s="25"/>
      <c r="O6" s="25"/>
      <c r="P6" s="25"/>
      <c r="Q6" s="25"/>
      <c r="R6" s="25"/>
      <c r="S6" s="25"/>
      <c r="T6" s="25"/>
      <c r="U6" s="25"/>
      <c r="V6" s="25"/>
      <c r="W6" s="25"/>
      <c r="X6" s="25"/>
      <c r="Y6" s="25"/>
      <c r="Z6" s="25"/>
    </row>
    <row r="7">
      <c r="A7" s="24" t="str">
        <f t="shared" si="1"/>
        <v>CS-M06</v>
      </c>
      <c r="B7" s="36" t="s">
        <v>607</v>
      </c>
      <c r="C7" s="27"/>
      <c r="D7" s="24" t="s">
        <v>608</v>
      </c>
      <c r="E7" s="37" t="s">
        <v>609</v>
      </c>
      <c r="F7" s="24" t="s">
        <v>610</v>
      </c>
      <c r="G7" s="24" t="s">
        <v>611</v>
      </c>
      <c r="H7" s="24" t="s">
        <v>612</v>
      </c>
      <c r="I7" s="24"/>
      <c r="J7" s="24"/>
      <c r="K7" s="24"/>
      <c r="L7" s="24" t="s">
        <v>42</v>
      </c>
      <c r="M7" s="25"/>
      <c r="N7" s="25"/>
      <c r="O7" s="25"/>
      <c r="P7" s="25"/>
      <c r="Q7" s="25"/>
      <c r="R7" s="25"/>
      <c r="S7" s="25"/>
      <c r="T7" s="25"/>
      <c r="U7" s="25"/>
      <c r="V7" s="25"/>
      <c r="W7" s="25"/>
      <c r="X7" s="25"/>
      <c r="Y7" s="25"/>
      <c r="Z7" s="25"/>
    </row>
    <row r="8">
      <c r="A8" s="24" t="str">
        <f t="shared" si="1"/>
        <v>CS-M07</v>
      </c>
      <c r="B8" s="27"/>
      <c r="C8" s="27"/>
      <c r="D8" s="24" t="s">
        <v>613</v>
      </c>
      <c r="E8" s="37" t="s">
        <v>614</v>
      </c>
      <c r="F8" s="24" t="s">
        <v>615</v>
      </c>
      <c r="G8" s="24" t="s">
        <v>616</v>
      </c>
      <c r="H8" s="24" t="s">
        <v>612</v>
      </c>
      <c r="I8" s="24" t="s">
        <v>612</v>
      </c>
      <c r="J8" s="24" t="s">
        <v>612</v>
      </c>
      <c r="K8" s="24" t="s">
        <v>612</v>
      </c>
      <c r="L8" s="24" t="s">
        <v>577</v>
      </c>
      <c r="M8" s="25"/>
      <c r="N8" s="25"/>
      <c r="O8" s="25"/>
      <c r="P8" s="25"/>
      <c r="Q8" s="25"/>
      <c r="R8" s="25"/>
      <c r="S8" s="25"/>
      <c r="T8" s="25"/>
      <c r="U8" s="25"/>
      <c r="V8" s="25"/>
      <c r="W8" s="25"/>
      <c r="X8" s="25"/>
      <c r="Y8" s="25"/>
      <c r="Z8" s="25"/>
    </row>
    <row r="9">
      <c r="A9" s="24" t="str">
        <f t="shared" si="1"/>
        <v>CS-M08</v>
      </c>
      <c r="B9" s="27"/>
      <c r="C9" s="27"/>
      <c r="D9" s="24" t="s">
        <v>617</v>
      </c>
      <c r="E9" s="37" t="s">
        <v>618</v>
      </c>
      <c r="F9" s="24" t="s">
        <v>619</v>
      </c>
      <c r="G9" s="24" t="s">
        <v>620</v>
      </c>
      <c r="H9" s="24" t="s">
        <v>612</v>
      </c>
      <c r="I9" s="24" t="s">
        <v>621</v>
      </c>
      <c r="J9" s="24"/>
      <c r="K9" s="24"/>
      <c r="L9" s="24" t="s">
        <v>42</v>
      </c>
      <c r="M9" s="25"/>
      <c r="N9" s="25"/>
      <c r="O9" s="25"/>
      <c r="P9" s="25"/>
      <c r="Q9" s="25"/>
      <c r="R9" s="25"/>
      <c r="S9" s="25"/>
      <c r="T9" s="25"/>
      <c r="U9" s="25"/>
      <c r="V9" s="25"/>
      <c r="W9" s="25"/>
      <c r="X9" s="25"/>
      <c r="Y9" s="25"/>
      <c r="Z9" s="25"/>
    </row>
    <row r="10">
      <c r="A10" s="24" t="str">
        <f t="shared" si="1"/>
        <v>CS-M09</v>
      </c>
      <c r="B10" s="30"/>
      <c r="C10" s="27"/>
      <c r="D10" s="24" t="s">
        <v>622</v>
      </c>
      <c r="E10" s="37" t="s">
        <v>623</v>
      </c>
      <c r="F10" s="24" t="s">
        <v>624</v>
      </c>
      <c r="G10" s="24" t="s">
        <v>616</v>
      </c>
      <c r="H10" s="24" t="s">
        <v>612</v>
      </c>
      <c r="I10" s="24" t="s">
        <v>612</v>
      </c>
      <c r="J10" s="24" t="s">
        <v>612</v>
      </c>
      <c r="K10" s="24" t="s">
        <v>612</v>
      </c>
      <c r="L10" s="24" t="s">
        <v>577</v>
      </c>
      <c r="M10" s="25"/>
      <c r="N10" s="25"/>
      <c r="O10" s="25"/>
      <c r="P10" s="25"/>
      <c r="Q10" s="25"/>
      <c r="R10" s="25"/>
      <c r="S10" s="25"/>
      <c r="T10" s="25"/>
      <c r="U10" s="25"/>
      <c r="V10" s="25"/>
      <c r="W10" s="25"/>
      <c r="X10" s="25"/>
      <c r="Y10" s="25"/>
      <c r="Z10" s="25"/>
    </row>
    <row r="11">
      <c r="A11" s="24" t="str">
        <f t="shared" si="1"/>
        <v>CS-M10</v>
      </c>
      <c r="B11" s="36" t="s">
        <v>625</v>
      </c>
      <c r="C11" s="27"/>
      <c r="D11" s="24" t="s">
        <v>626</v>
      </c>
      <c r="E11" s="37" t="s">
        <v>627</v>
      </c>
      <c r="F11" s="24" t="s">
        <v>628</v>
      </c>
      <c r="G11" s="24" t="s">
        <v>629</v>
      </c>
      <c r="H11" s="24"/>
      <c r="I11" s="24"/>
      <c r="J11" s="24"/>
      <c r="K11" s="24"/>
      <c r="L11" s="24" t="s">
        <v>42</v>
      </c>
      <c r="M11" s="25"/>
      <c r="N11" s="25"/>
      <c r="O11" s="25"/>
      <c r="P11" s="25"/>
      <c r="Q11" s="25"/>
      <c r="R11" s="25"/>
      <c r="S11" s="25"/>
      <c r="T11" s="25"/>
      <c r="U11" s="25"/>
      <c r="V11" s="25"/>
      <c r="W11" s="25"/>
      <c r="X11" s="25"/>
      <c r="Y11" s="25"/>
      <c r="Z11" s="25"/>
    </row>
    <row r="12">
      <c r="A12" s="24" t="str">
        <f t="shared" si="1"/>
        <v>CS-M11</v>
      </c>
      <c r="B12" s="27"/>
      <c r="C12" s="27"/>
      <c r="D12" s="24" t="s">
        <v>630</v>
      </c>
      <c r="E12" s="37" t="s">
        <v>631</v>
      </c>
      <c r="F12" s="24" t="s">
        <v>632</v>
      </c>
      <c r="G12" s="24" t="s">
        <v>633</v>
      </c>
      <c r="H12" s="24" t="s">
        <v>612</v>
      </c>
      <c r="I12" s="24" t="s">
        <v>612</v>
      </c>
      <c r="J12" s="24" t="s">
        <v>612</v>
      </c>
      <c r="K12" s="24" t="s">
        <v>612</v>
      </c>
      <c r="L12" s="24" t="s">
        <v>577</v>
      </c>
      <c r="M12" s="25"/>
      <c r="N12" s="25"/>
      <c r="O12" s="25"/>
      <c r="P12" s="25"/>
      <c r="Q12" s="25"/>
      <c r="R12" s="25"/>
      <c r="S12" s="25"/>
      <c r="T12" s="25"/>
      <c r="U12" s="25"/>
      <c r="V12" s="25"/>
      <c r="W12" s="25"/>
      <c r="X12" s="25"/>
      <c r="Y12" s="25"/>
      <c r="Z12" s="25"/>
    </row>
    <row r="13">
      <c r="A13" s="24" t="str">
        <f t="shared" si="1"/>
        <v>CS-M12</v>
      </c>
      <c r="B13" s="27"/>
      <c r="C13" s="27"/>
      <c r="D13" s="24" t="s">
        <v>634</v>
      </c>
      <c r="E13" s="37" t="s">
        <v>635</v>
      </c>
      <c r="F13" s="24" t="s">
        <v>636</v>
      </c>
      <c r="G13" s="24" t="s">
        <v>633</v>
      </c>
      <c r="H13" s="24" t="s">
        <v>612</v>
      </c>
      <c r="I13" s="24" t="s">
        <v>612</v>
      </c>
      <c r="J13" s="24" t="s">
        <v>612</v>
      </c>
      <c r="K13" s="24" t="s">
        <v>612</v>
      </c>
      <c r="L13" s="24" t="s">
        <v>577</v>
      </c>
      <c r="M13" s="25"/>
      <c r="N13" s="25"/>
      <c r="O13" s="25"/>
      <c r="P13" s="25"/>
      <c r="Q13" s="25"/>
      <c r="R13" s="25"/>
      <c r="S13" s="25"/>
      <c r="T13" s="25"/>
      <c r="U13" s="25"/>
      <c r="V13" s="25"/>
      <c r="W13" s="25"/>
      <c r="X13" s="25"/>
      <c r="Y13" s="25"/>
      <c r="Z13" s="25"/>
    </row>
    <row r="14">
      <c r="A14" s="24" t="str">
        <f t="shared" si="1"/>
        <v>CS-M13</v>
      </c>
      <c r="B14" s="27"/>
      <c r="C14" s="27"/>
      <c r="D14" s="24" t="s">
        <v>637</v>
      </c>
      <c r="E14" s="37" t="s">
        <v>638</v>
      </c>
      <c r="F14" s="24" t="s">
        <v>639</v>
      </c>
      <c r="G14" s="24" t="s">
        <v>633</v>
      </c>
      <c r="H14" s="24" t="s">
        <v>612</v>
      </c>
      <c r="I14" s="24" t="s">
        <v>640</v>
      </c>
      <c r="J14" s="24"/>
      <c r="K14" s="24"/>
      <c r="L14" s="24" t="s">
        <v>42</v>
      </c>
      <c r="M14" s="25"/>
      <c r="N14" s="25"/>
      <c r="O14" s="25"/>
      <c r="P14" s="25"/>
      <c r="Q14" s="25"/>
      <c r="R14" s="25"/>
      <c r="S14" s="25"/>
      <c r="T14" s="25"/>
      <c r="U14" s="25"/>
      <c r="V14" s="25"/>
      <c r="W14" s="25"/>
      <c r="X14" s="25"/>
      <c r="Y14" s="25"/>
      <c r="Z14" s="25"/>
    </row>
    <row r="15">
      <c r="A15" s="24" t="str">
        <f t="shared" si="1"/>
        <v>CS-M14</v>
      </c>
      <c r="B15" s="27"/>
      <c r="C15" s="27"/>
      <c r="D15" s="24" t="s">
        <v>641</v>
      </c>
      <c r="E15" s="37" t="s">
        <v>642</v>
      </c>
      <c r="F15" s="24" t="s">
        <v>643</v>
      </c>
      <c r="G15" s="24" t="s">
        <v>633</v>
      </c>
      <c r="H15" s="24" t="s">
        <v>612</v>
      </c>
      <c r="I15" s="24" t="s">
        <v>640</v>
      </c>
      <c r="J15" s="24"/>
      <c r="K15" s="24"/>
      <c r="L15" s="24" t="s">
        <v>42</v>
      </c>
      <c r="M15" s="25"/>
      <c r="N15" s="25"/>
      <c r="O15" s="25"/>
      <c r="P15" s="25"/>
      <c r="Q15" s="25"/>
      <c r="R15" s="25"/>
      <c r="S15" s="25"/>
      <c r="T15" s="25"/>
      <c r="U15" s="25"/>
      <c r="V15" s="25"/>
      <c r="W15" s="25"/>
      <c r="X15" s="25"/>
      <c r="Y15" s="25"/>
      <c r="Z15" s="25"/>
    </row>
    <row r="16">
      <c r="A16" s="24" t="str">
        <f t="shared" si="1"/>
        <v>CS-M15</v>
      </c>
      <c r="B16" s="30"/>
      <c r="C16" s="27"/>
      <c r="D16" s="24" t="s">
        <v>644</v>
      </c>
      <c r="E16" s="37" t="s">
        <v>645</v>
      </c>
      <c r="F16" s="24" t="s">
        <v>646</v>
      </c>
      <c r="G16" s="24" t="s">
        <v>647</v>
      </c>
      <c r="H16" s="24" t="s">
        <v>612</v>
      </c>
      <c r="I16" s="24" t="s">
        <v>612</v>
      </c>
      <c r="J16" s="24" t="s">
        <v>612</v>
      </c>
      <c r="K16" s="24" t="s">
        <v>612</v>
      </c>
      <c r="L16" s="24" t="s">
        <v>577</v>
      </c>
      <c r="M16" s="25"/>
      <c r="N16" s="25"/>
      <c r="O16" s="25"/>
      <c r="P16" s="25"/>
      <c r="Q16" s="25"/>
      <c r="R16" s="25"/>
      <c r="S16" s="25"/>
      <c r="T16" s="25"/>
      <c r="U16" s="25"/>
      <c r="V16" s="25"/>
      <c r="W16" s="25"/>
      <c r="X16" s="25"/>
      <c r="Y16" s="25"/>
      <c r="Z16" s="25"/>
    </row>
    <row r="17">
      <c r="A17" s="24" t="str">
        <f t="shared" si="1"/>
        <v>CS-M16</v>
      </c>
      <c r="B17" s="36" t="s">
        <v>648</v>
      </c>
      <c r="C17" s="27"/>
      <c r="D17" s="24" t="s">
        <v>649</v>
      </c>
      <c r="E17" s="37" t="s">
        <v>650</v>
      </c>
      <c r="F17" s="24" t="s">
        <v>651</v>
      </c>
      <c r="G17" s="24" t="s">
        <v>652</v>
      </c>
      <c r="H17" s="24"/>
      <c r="I17" s="24"/>
      <c r="J17" s="24"/>
      <c r="K17" s="24"/>
      <c r="L17" s="24" t="s">
        <v>42</v>
      </c>
      <c r="M17" s="25"/>
      <c r="N17" s="25"/>
      <c r="O17" s="25"/>
      <c r="P17" s="25"/>
      <c r="Q17" s="25"/>
      <c r="R17" s="25"/>
      <c r="S17" s="25"/>
      <c r="T17" s="25"/>
      <c r="U17" s="25"/>
      <c r="V17" s="25"/>
      <c r="W17" s="25"/>
      <c r="X17" s="25"/>
      <c r="Y17" s="25"/>
      <c r="Z17" s="25"/>
    </row>
    <row r="18">
      <c r="A18" s="24" t="str">
        <f t="shared" si="1"/>
        <v>CS-M17</v>
      </c>
      <c r="B18" s="27"/>
      <c r="C18" s="27"/>
      <c r="D18" s="24" t="s">
        <v>653</v>
      </c>
      <c r="E18" s="37" t="s">
        <v>654</v>
      </c>
      <c r="F18" s="24" t="s">
        <v>655</v>
      </c>
      <c r="G18" s="24" t="s">
        <v>656</v>
      </c>
      <c r="H18" s="24" t="s">
        <v>612</v>
      </c>
      <c r="I18" s="24" t="s">
        <v>612</v>
      </c>
      <c r="J18" s="24" t="s">
        <v>612</v>
      </c>
      <c r="K18" s="24" t="s">
        <v>612</v>
      </c>
      <c r="L18" s="24" t="s">
        <v>577</v>
      </c>
      <c r="M18" s="25"/>
      <c r="N18" s="25"/>
      <c r="O18" s="25"/>
      <c r="P18" s="25"/>
      <c r="Q18" s="25"/>
      <c r="R18" s="25"/>
      <c r="S18" s="25"/>
      <c r="T18" s="25"/>
      <c r="U18" s="25"/>
      <c r="V18" s="25"/>
      <c r="W18" s="25"/>
      <c r="X18" s="25"/>
      <c r="Y18" s="25"/>
      <c r="Z18" s="25"/>
    </row>
    <row r="19">
      <c r="A19" s="24" t="str">
        <f t="shared" si="1"/>
        <v>CS-M18</v>
      </c>
      <c r="B19" s="27"/>
      <c r="C19" s="27"/>
      <c r="D19" s="24" t="s">
        <v>657</v>
      </c>
      <c r="E19" s="37" t="s">
        <v>658</v>
      </c>
      <c r="F19" s="24" t="s">
        <v>655</v>
      </c>
      <c r="G19" s="24" t="s">
        <v>656</v>
      </c>
      <c r="H19" s="24" t="s">
        <v>612</v>
      </c>
      <c r="I19" s="24" t="s">
        <v>612</v>
      </c>
      <c r="J19" s="24" t="s">
        <v>612</v>
      </c>
      <c r="K19" s="24" t="s">
        <v>612</v>
      </c>
      <c r="L19" s="24" t="s">
        <v>577</v>
      </c>
      <c r="M19" s="25"/>
      <c r="N19" s="25"/>
      <c r="O19" s="25"/>
      <c r="P19" s="25"/>
      <c r="Q19" s="25"/>
      <c r="R19" s="25"/>
      <c r="S19" s="25"/>
      <c r="T19" s="25"/>
      <c r="U19" s="25"/>
      <c r="V19" s="25"/>
      <c r="W19" s="25"/>
      <c r="X19" s="25"/>
      <c r="Y19" s="25"/>
      <c r="Z19" s="25"/>
    </row>
    <row r="20">
      <c r="A20" s="24" t="str">
        <f t="shared" si="1"/>
        <v>CS-M19</v>
      </c>
      <c r="B20" s="27"/>
      <c r="C20" s="27"/>
      <c r="D20" s="24" t="s">
        <v>659</v>
      </c>
      <c r="E20" s="37" t="s">
        <v>660</v>
      </c>
      <c r="F20" s="24" t="s">
        <v>661</v>
      </c>
      <c r="G20" s="24" t="s">
        <v>656</v>
      </c>
      <c r="H20" s="24" t="s">
        <v>612</v>
      </c>
      <c r="I20" s="24" t="s">
        <v>640</v>
      </c>
      <c r="J20" s="24"/>
      <c r="K20" s="24"/>
      <c r="L20" s="24" t="s">
        <v>42</v>
      </c>
      <c r="M20" s="25"/>
      <c r="N20" s="25"/>
      <c r="O20" s="25"/>
      <c r="P20" s="25"/>
      <c r="Q20" s="25"/>
      <c r="R20" s="25"/>
      <c r="S20" s="25"/>
      <c r="T20" s="25"/>
      <c r="U20" s="25"/>
      <c r="V20" s="25"/>
      <c r="W20" s="25"/>
      <c r="X20" s="25"/>
      <c r="Y20" s="25"/>
      <c r="Z20" s="25"/>
    </row>
    <row r="21">
      <c r="A21" s="24" t="str">
        <f t="shared" si="1"/>
        <v>CS-M20</v>
      </c>
      <c r="B21" s="27"/>
      <c r="C21" s="27"/>
      <c r="D21" s="24" t="s">
        <v>662</v>
      </c>
      <c r="E21" s="37" t="s">
        <v>663</v>
      </c>
      <c r="F21" s="24" t="s">
        <v>664</v>
      </c>
      <c r="G21" s="24" t="s">
        <v>656</v>
      </c>
      <c r="H21" s="24" t="s">
        <v>612</v>
      </c>
      <c r="I21" s="24" t="s">
        <v>665</v>
      </c>
      <c r="J21" s="24"/>
      <c r="K21" s="24"/>
      <c r="L21" s="24" t="s">
        <v>42</v>
      </c>
      <c r="M21" s="25"/>
      <c r="N21" s="25"/>
      <c r="O21" s="25"/>
      <c r="P21" s="25"/>
      <c r="Q21" s="25"/>
      <c r="R21" s="25"/>
      <c r="S21" s="25"/>
      <c r="T21" s="25"/>
      <c r="U21" s="25"/>
      <c r="V21" s="25"/>
      <c r="W21" s="25"/>
      <c r="X21" s="25"/>
      <c r="Y21" s="25"/>
      <c r="Z21" s="25"/>
    </row>
    <row r="22">
      <c r="A22" s="24" t="str">
        <f t="shared" si="1"/>
        <v>CS-M21</v>
      </c>
      <c r="B22" s="30"/>
      <c r="C22" s="27"/>
      <c r="D22" s="24" t="s">
        <v>666</v>
      </c>
      <c r="E22" s="37" t="s">
        <v>667</v>
      </c>
      <c r="F22" s="24" t="s">
        <v>668</v>
      </c>
      <c r="G22" s="24" t="s">
        <v>669</v>
      </c>
      <c r="H22" s="24" t="s">
        <v>612</v>
      </c>
      <c r="I22" s="24" t="s">
        <v>612</v>
      </c>
      <c r="J22" s="24" t="s">
        <v>612</v>
      </c>
      <c r="K22" s="24" t="s">
        <v>612</v>
      </c>
      <c r="L22" s="24" t="s">
        <v>577</v>
      </c>
      <c r="M22" s="25"/>
      <c r="N22" s="25"/>
      <c r="O22" s="25"/>
      <c r="P22" s="25"/>
      <c r="Q22" s="25"/>
      <c r="R22" s="25"/>
      <c r="S22" s="25"/>
      <c r="T22" s="25"/>
      <c r="U22" s="25"/>
      <c r="V22" s="25"/>
      <c r="W22" s="25"/>
      <c r="X22" s="25"/>
      <c r="Y22" s="25"/>
      <c r="Z22" s="25"/>
    </row>
    <row r="23">
      <c r="A23" s="24" t="str">
        <f t="shared" si="1"/>
        <v>CS-M22</v>
      </c>
      <c r="B23" s="24" t="s">
        <v>670</v>
      </c>
      <c r="C23" s="27"/>
      <c r="D23" s="24" t="s">
        <v>671</v>
      </c>
      <c r="E23" s="37" t="s">
        <v>672</v>
      </c>
      <c r="F23" s="24" t="s">
        <v>673</v>
      </c>
      <c r="G23" s="24" t="s">
        <v>674</v>
      </c>
      <c r="H23" s="24" t="s">
        <v>675</v>
      </c>
      <c r="I23" s="24" t="s">
        <v>583</v>
      </c>
      <c r="J23" s="24" t="s">
        <v>583</v>
      </c>
      <c r="K23" s="24" t="s">
        <v>583</v>
      </c>
      <c r="L23" s="24" t="s">
        <v>577</v>
      </c>
      <c r="M23" s="25"/>
      <c r="N23" s="25"/>
      <c r="O23" s="25"/>
      <c r="P23" s="25"/>
      <c r="Q23" s="25"/>
      <c r="R23" s="25"/>
      <c r="S23" s="25"/>
      <c r="T23" s="25"/>
      <c r="U23" s="25"/>
      <c r="V23" s="25"/>
      <c r="W23" s="25"/>
      <c r="X23" s="25"/>
      <c r="Y23" s="25"/>
      <c r="Z23" s="25"/>
    </row>
    <row r="24">
      <c r="A24" s="24" t="str">
        <f t="shared" si="1"/>
        <v>CS-M23</v>
      </c>
      <c r="B24" s="24" t="s">
        <v>676</v>
      </c>
      <c r="C24" s="30"/>
      <c r="D24" s="24" t="s">
        <v>261</v>
      </c>
      <c r="E24" s="37" t="s">
        <v>677</v>
      </c>
      <c r="F24" s="24" t="s">
        <v>673</v>
      </c>
      <c r="G24" s="24" t="s">
        <v>678</v>
      </c>
      <c r="H24" s="24"/>
      <c r="I24" s="24"/>
      <c r="J24" s="24"/>
      <c r="K24" s="24"/>
      <c r="L24" s="24" t="s">
        <v>42</v>
      </c>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5">
    <mergeCell ref="B2:B6"/>
    <mergeCell ref="C2:C24"/>
    <mergeCell ref="B7:B10"/>
    <mergeCell ref="B11:B16"/>
    <mergeCell ref="B17:B22"/>
  </mergeCells>
  <dataValidations>
    <dataValidation type="list" allowBlank="1" showErrorMessage="1" sqref="L2:L24">
      <formula1>"Readt to Test,Pass,Fail,Block / Skip"</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s>
  <drawing r:id="rId2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11" width="37.63"/>
  </cols>
  <sheetData>
    <row r="1">
      <c r="A1" s="17" t="s">
        <v>23</v>
      </c>
      <c r="B1" s="17" t="s">
        <v>24</v>
      </c>
      <c r="C1" s="17" t="s">
        <v>25</v>
      </c>
      <c r="D1" s="17" t="s">
        <v>26</v>
      </c>
      <c r="E1" s="17" t="s">
        <v>27</v>
      </c>
      <c r="F1" s="17" t="s">
        <v>28</v>
      </c>
      <c r="G1" s="17" t="s">
        <v>29</v>
      </c>
      <c r="H1" s="17" t="s">
        <v>30</v>
      </c>
      <c r="I1" s="18" t="s">
        <v>31</v>
      </c>
      <c r="J1" s="18" t="s">
        <v>32</v>
      </c>
      <c r="K1" s="18" t="s">
        <v>33</v>
      </c>
      <c r="L1" s="17" t="s">
        <v>34</v>
      </c>
      <c r="M1" s="35"/>
      <c r="N1" s="35"/>
      <c r="O1" s="35"/>
      <c r="P1" s="35"/>
      <c r="Q1" s="35"/>
      <c r="R1" s="35"/>
      <c r="S1" s="35"/>
      <c r="T1" s="35"/>
      <c r="U1" s="35"/>
      <c r="V1" s="35"/>
      <c r="W1" s="35"/>
      <c r="X1" s="35"/>
      <c r="Y1" s="35"/>
      <c r="Z1" s="35"/>
    </row>
    <row r="2">
      <c r="A2" s="24" t="str">
        <f t="shared" ref="A2:A24" si="1">"CS-C"&amp;TEXT(ROW()-1,"00")</f>
        <v>CS-C01</v>
      </c>
      <c r="B2" s="36" t="s">
        <v>591</v>
      </c>
      <c r="C2" s="36" t="s">
        <v>563</v>
      </c>
      <c r="D2" s="24" t="s">
        <v>447</v>
      </c>
      <c r="E2" s="37" t="s">
        <v>679</v>
      </c>
      <c r="F2" s="24" t="s">
        <v>565</v>
      </c>
      <c r="G2" s="24" t="s">
        <v>450</v>
      </c>
      <c r="H2" s="40"/>
      <c r="I2" s="40"/>
      <c r="J2" s="40"/>
      <c r="K2" s="40"/>
      <c r="L2" s="24" t="s">
        <v>42</v>
      </c>
      <c r="M2" s="25"/>
      <c r="N2" s="25"/>
      <c r="O2" s="25"/>
      <c r="P2" s="25"/>
      <c r="Q2" s="25"/>
      <c r="R2" s="25"/>
      <c r="S2" s="25"/>
      <c r="T2" s="25"/>
      <c r="U2" s="25"/>
      <c r="V2" s="25"/>
      <c r="W2" s="25"/>
      <c r="X2" s="25"/>
      <c r="Y2" s="25"/>
      <c r="Z2" s="25"/>
    </row>
    <row r="3">
      <c r="A3" s="24" t="str">
        <f t="shared" si="1"/>
        <v>CS-C02</v>
      </c>
      <c r="B3" s="27"/>
      <c r="C3" s="27"/>
      <c r="D3" s="24" t="s">
        <v>125</v>
      </c>
      <c r="E3" s="37" t="s">
        <v>680</v>
      </c>
      <c r="F3" s="24" t="s">
        <v>567</v>
      </c>
      <c r="G3" s="24" t="s">
        <v>128</v>
      </c>
      <c r="H3" s="40"/>
      <c r="I3" s="40"/>
      <c r="J3" s="40"/>
      <c r="K3" s="40"/>
      <c r="L3" s="24" t="s">
        <v>42</v>
      </c>
      <c r="M3" s="25"/>
      <c r="N3" s="25"/>
      <c r="O3" s="25"/>
      <c r="P3" s="25"/>
      <c r="Q3" s="25"/>
      <c r="R3" s="25"/>
      <c r="S3" s="25"/>
      <c r="T3" s="25"/>
      <c r="U3" s="25"/>
      <c r="V3" s="25"/>
      <c r="W3" s="25"/>
      <c r="X3" s="25"/>
      <c r="Y3" s="25"/>
      <c r="Z3" s="25"/>
    </row>
    <row r="4">
      <c r="A4" s="24" t="str">
        <f t="shared" si="1"/>
        <v>CS-C03</v>
      </c>
      <c r="B4" s="27"/>
      <c r="C4" s="27"/>
      <c r="D4" s="24" t="s">
        <v>48</v>
      </c>
      <c r="E4" s="37" t="s">
        <v>681</v>
      </c>
      <c r="F4" s="24" t="s">
        <v>569</v>
      </c>
      <c r="G4" s="24" t="s">
        <v>51</v>
      </c>
      <c r="H4" s="40"/>
      <c r="I4" s="40"/>
      <c r="J4" s="40"/>
      <c r="K4" s="40"/>
      <c r="L4" s="24" t="s">
        <v>42</v>
      </c>
      <c r="M4" s="25"/>
      <c r="N4" s="25"/>
      <c r="O4" s="25"/>
      <c r="P4" s="25"/>
      <c r="Q4" s="25"/>
      <c r="R4" s="25"/>
      <c r="S4" s="25"/>
      <c r="T4" s="25"/>
      <c r="U4" s="25"/>
      <c r="V4" s="25"/>
      <c r="W4" s="25"/>
      <c r="X4" s="25"/>
      <c r="Y4" s="25"/>
      <c r="Z4" s="25"/>
    </row>
    <row r="5">
      <c r="A5" s="24" t="str">
        <f t="shared" si="1"/>
        <v>CS-C04</v>
      </c>
      <c r="B5" s="27"/>
      <c r="C5" s="27"/>
      <c r="D5" s="24" t="s">
        <v>455</v>
      </c>
      <c r="E5" s="37" t="s">
        <v>682</v>
      </c>
      <c r="F5" s="24" t="s">
        <v>571</v>
      </c>
      <c r="G5" s="24" t="s">
        <v>572</v>
      </c>
      <c r="H5" s="40"/>
      <c r="I5" s="40"/>
      <c r="J5" s="40"/>
      <c r="K5" s="40"/>
      <c r="L5" s="24" t="s">
        <v>42</v>
      </c>
      <c r="M5" s="25"/>
      <c r="N5" s="25"/>
      <c r="O5" s="25"/>
      <c r="P5" s="25"/>
      <c r="Q5" s="25"/>
      <c r="R5" s="25"/>
      <c r="S5" s="25"/>
      <c r="T5" s="25"/>
      <c r="U5" s="25"/>
      <c r="V5" s="25"/>
      <c r="W5" s="25"/>
      <c r="X5" s="25"/>
      <c r="Y5" s="25"/>
      <c r="Z5" s="25"/>
    </row>
    <row r="6">
      <c r="A6" s="24" t="str">
        <f t="shared" si="1"/>
        <v>CS-C05</v>
      </c>
      <c r="B6" s="30"/>
      <c r="C6" s="27"/>
      <c r="D6" s="24" t="s">
        <v>58</v>
      </c>
      <c r="E6" s="37" t="s">
        <v>683</v>
      </c>
      <c r="F6" s="24" t="s">
        <v>574</v>
      </c>
      <c r="G6" s="24" t="s">
        <v>575</v>
      </c>
      <c r="H6" s="24" t="s">
        <v>576</v>
      </c>
      <c r="I6" s="24" t="s">
        <v>576</v>
      </c>
      <c r="J6" s="24" t="s">
        <v>576</v>
      </c>
      <c r="K6" s="24" t="s">
        <v>576</v>
      </c>
      <c r="L6" s="24" t="s">
        <v>577</v>
      </c>
      <c r="M6" s="25"/>
      <c r="N6" s="25"/>
      <c r="O6" s="25"/>
      <c r="P6" s="25"/>
      <c r="Q6" s="25"/>
      <c r="R6" s="25"/>
      <c r="S6" s="25"/>
      <c r="T6" s="25"/>
      <c r="U6" s="25"/>
      <c r="V6" s="25"/>
      <c r="W6" s="25"/>
      <c r="X6" s="25"/>
      <c r="Y6" s="25"/>
      <c r="Z6" s="25"/>
    </row>
    <row r="7">
      <c r="A7" s="24" t="str">
        <f t="shared" si="1"/>
        <v>CS-C06</v>
      </c>
      <c r="B7" s="36" t="s">
        <v>607</v>
      </c>
      <c r="C7" s="27"/>
      <c r="D7" s="24" t="s">
        <v>608</v>
      </c>
      <c r="E7" s="37" t="s">
        <v>684</v>
      </c>
      <c r="F7" s="24" t="s">
        <v>610</v>
      </c>
      <c r="G7" s="24" t="s">
        <v>611</v>
      </c>
      <c r="H7" s="24" t="s">
        <v>612</v>
      </c>
      <c r="I7" s="40"/>
      <c r="J7" s="40"/>
      <c r="K7" s="40"/>
      <c r="L7" s="24" t="s">
        <v>42</v>
      </c>
      <c r="M7" s="25"/>
      <c r="N7" s="25"/>
      <c r="O7" s="25"/>
      <c r="P7" s="25"/>
      <c r="Q7" s="25"/>
      <c r="R7" s="25"/>
      <c r="S7" s="25"/>
      <c r="T7" s="25"/>
      <c r="U7" s="25"/>
      <c r="V7" s="25"/>
      <c r="W7" s="25"/>
      <c r="X7" s="25"/>
      <c r="Y7" s="25"/>
      <c r="Z7" s="25"/>
    </row>
    <row r="8">
      <c r="A8" s="24" t="str">
        <f t="shared" si="1"/>
        <v>CS-C07</v>
      </c>
      <c r="B8" s="27"/>
      <c r="C8" s="27"/>
      <c r="D8" s="24" t="s">
        <v>613</v>
      </c>
      <c r="E8" s="37" t="s">
        <v>685</v>
      </c>
      <c r="F8" s="24" t="s">
        <v>615</v>
      </c>
      <c r="G8" s="24" t="s">
        <v>616</v>
      </c>
      <c r="H8" s="24" t="s">
        <v>612</v>
      </c>
      <c r="I8" s="24" t="s">
        <v>612</v>
      </c>
      <c r="J8" s="24" t="s">
        <v>612</v>
      </c>
      <c r="K8" s="24" t="s">
        <v>612</v>
      </c>
      <c r="L8" s="24" t="s">
        <v>577</v>
      </c>
      <c r="M8" s="25"/>
      <c r="N8" s="25"/>
      <c r="O8" s="25"/>
      <c r="P8" s="25"/>
      <c r="Q8" s="25"/>
      <c r="R8" s="25"/>
      <c r="S8" s="25"/>
      <c r="T8" s="25"/>
      <c r="U8" s="25"/>
      <c r="V8" s="25"/>
      <c r="W8" s="25"/>
      <c r="X8" s="25"/>
      <c r="Y8" s="25"/>
      <c r="Z8" s="25"/>
    </row>
    <row r="9">
      <c r="A9" s="24" t="str">
        <f t="shared" si="1"/>
        <v>CS-C08</v>
      </c>
      <c r="B9" s="27"/>
      <c r="C9" s="27"/>
      <c r="D9" s="24" t="s">
        <v>617</v>
      </c>
      <c r="E9" s="37" t="s">
        <v>686</v>
      </c>
      <c r="F9" s="24" t="s">
        <v>619</v>
      </c>
      <c r="G9" s="24" t="s">
        <v>620</v>
      </c>
      <c r="H9" s="24" t="s">
        <v>612</v>
      </c>
      <c r="I9" s="24" t="s">
        <v>621</v>
      </c>
      <c r="J9" s="40"/>
      <c r="K9" s="40"/>
      <c r="L9" s="24" t="s">
        <v>42</v>
      </c>
      <c r="M9" s="25"/>
      <c r="N9" s="25"/>
      <c r="O9" s="25"/>
      <c r="P9" s="25"/>
      <c r="Q9" s="25"/>
      <c r="R9" s="25"/>
      <c r="S9" s="25"/>
      <c r="T9" s="25"/>
      <c r="U9" s="25"/>
      <c r="V9" s="25"/>
      <c r="W9" s="25"/>
      <c r="X9" s="25"/>
      <c r="Y9" s="25"/>
      <c r="Z9" s="25"/>
    </row>
    <row r="10">
      <c r="A10" s="24" t="str">
        <f t="shared" si="1"/>
        <v>CS-C09</v>
      </c>
      <c r="B10" s="30"/>
      <c r="C10" s="27"/>
      <c r="D10" s="24" t="s">
        <v>622</v>
      </c>
      <c r="E10" s="37" t="s">
        <v>687</v>
      </c>
      <c r="F10" s="24" t="s">
        <v>624</v>
      </c>
      <c r="G10" s="24" t="s">
        <v>616</v>
      </c>
      <c r="H10" s="24" t="s">
        <v>612</v>
      </c>
      <c r="I10" s="24" t="s">
        <v>612</v>
      </c>
      <c r="J10" s="24" t="s">
        <v>612</v>
      </c>
      <c r="K10" s="24" t="s">
        <v>612</v>
      </c>
      <c r="L10" s="24" t="s">
        <v>577</v>
      </c>
      <c r="M10" s="25"/>
      <c r="N10" s="25"/>
      <c r="O10" s="25"/>
      <c r="P10" s="25"/>
      <c r="Q10" s="25"/>
      <c r="R10" s="25"/>
      <c r="S10" s="25"/>
      <c r="T10" s="25"/>
      <c r="U10" s="25"/>
      <c r="V10" s="25"/>
      <c r="W10" s="25"/>
      <c r="X10" s="25"/>
      <c r="Y10" s="25"/>
      <c r="Z10" s="25"/>
    </row>
    <row r="11">
      <c r="A11" s="24" t="str">
        <f t="shared" si="1"/>
        <v>CS-C10</v>
      </c>
      <c r="B11" s="36" t="s">
        <v>625</v>
      </c>
      <c r="C11" s="27"/>
      <c r="D11" s="24" t="s">
        <v>626</v>
      </c>
      <c r="E11" s="37" t="s">
        <v>688</v>
      </c>
      <c r="F11" s="24" t="s">
        <v>628</v>
      </c>
      <c r="G11" s="24" t="s">
        <v>629</v>
      </c>
      <c r="H11" s="40"/>
      <c r="I11" s="40"/>
      <c r="J11" s="40"/>
      <c r="K11" s="40"/>
      <c r="L11" s="24" t="s">
        <v>42</v>
      </c>
      <c r="M11" s="25"/>
      <c r="N11" s="25"/>
      <c r="O11" s="25"/>
      <c r="P11" s="25"/>
      <c r="Q11" s="25"/>
      <c r="R11" s="25"/>
      <c r="S11" s="25"/>
      <c r="T11" s="25"/>
      <c r="U11" s="25"/>
      <c r="V11" s="25"/>
      <c r="W11" s="25"/>
      <c r="X11" s="25"/>
      <c r="Y11" s="25"/>
      <c r="Z11" s="25"/>
    </row>
    <row r="12">
      <c r="A12" s="24" t="str">
        <f t="shared" si="1"/>
        <v>CS-C11</v>
      </c>
      <c r="B12" s="27"/>
      <c r="C12" s="27"/>
      <c r="D12" s="24" t="s">
        <v>630</v>
      </c>
      <c r="E12" s="37" t="s">
        <v>689</v>
      </c>
      <c r="F12" s="24" t="s">
        <v>632</v>
      </c>
      <c r="G12" s="24" t="s">
        <v>633</v>
      </c>
      <c r="H12" s="24" t="s">
        <v>612</v>
      </c>
      <c r="I12" s="24" t="s">
        <v>612</v>
      </c>
      <c r="J12" s="24" t="s">
        <v>612</v>
      </c>
      <c r="K12" s="24" t="s">
        <v>612</v>
      </c>
      <c r="L12" s="24" t="s">
        <v>577</v>
      </c>
      <c r="M12" s="25"/>
      <c r="N12" s="25"/>
      <c r="O12" s="25"/>
      <c r="P12" s="25"/>
      <c r="Q12" s="25"/>
      <c r="R12" s="25"/>
      <c r="S12" s="25"/>
      <c r="T12" s="25"/>
      <c r="U12" s="25"/>
      <c r="V12" s="25"/>
      <c r="W12" s="25"/>
      <c r="X12" s="25"/>
      <c r="Y12" s="25"/>
      <c r="Z12" s="25"/>
    </row>
    <row r="13">
      <c r="A13" s="24" t="str">
        <f t="shared" si="1"/>
        <v>CS-C12</v>
      </c>
      <c r="B13" s="27"/>
      <c r="C13" s="27"/>
      <c r="D13" s="24" t="s">
        <v>634</v>
      </c>
      <c r="E13" s="37" t="s">
        <v>690</v>
      </c>
      <c r="F13" s="24" t="s">
        <v>636</v>
      </c>
      <c r="G13" s="24" t="s">
        <v>633</v>
      </c>
      <c r="H13" s="24" t="s">
        <v>612</v>
      </c>
      <c r="I13" s="24" t="s">
        <v>612</v>
      </c>
      <c r="J13" s="24" t="s">
        <v>612</v>
      </c>
      <c r="K13" s="24" t="s">
        <v>612</v>
      </c>
      <c r="L13" s="24" t="s">
        <v>577</v>
      </c>
      <c r="M13" s="25"/>
      <c r="N13" s="25"/>
      <c r="O13" s="25"/>
      <c r="P13" s="25"/>
      <c r="Q13" s="25"/>
      <c r="R13" s="25"/>
      <c r="S13" s="25"/>
      <c r="T13" s="25"/>
      <c r="U13" s="25"/>
      <c r="V13" s="25"/>
      <c r="W13" s="25"/>
      <c r="X13" s="25"/>
      <c r="Y13" s="25"/>
      <c r="Z13" s="25"/>
    </row>
    <row r="14">
      <c r="A14" s="24" t="str">
        <f t="shared" si="1"/>
        <v>CS-C13</v>
      </c>
      <c r="B14" s="27"/>
      <c r="C14" s="27"/>
      <c r="D14" s="24" t="s">
        <v>637</v>
      </c>
      <c r="E14" s="37" t="s">
        <v>691</v>
      </c>
      <c r="F14" s="24" t="s">
        <v>639</v>
      </c>
      <c r="G14" s="24" t="s">
        <v>633</v>
      </c>
      <c r="H14" s="24" t="s">
        <v>612</v>
      </c>
      <c r="I14" s="24" t="s">
        <v>640</v>
      </c>
      <c r="J14" s="40"/>
      <c r="K14" s="40"/>
      <c r="L14" s="24" t="s">
        <v>42</v>
      </c>
      <c r="M14" s="25"/>
      <c r="N14" s="25"/>
      <c r="O14" s="25"/>
      <c r="P14" s="25"/>
      <c r="Q14" s="25"/>
      <c r="R14" s="25"/>
      <c r="S14" s="25"/>
      <c r="T14" s="25"/>
      <c r="U14" s="25"/>
      <c r="V14" s="25"/>
      <c r="W14" s="25"/>
      <c r="X14" s="25"/>
      <c r="Y14" s="25"/>
      <c r="Z14" s="25"/>
    </row>
    <row r="15">
      <c r="A15" s="24" t="str">
        <f t="shared" si="1"/>
        <v>CS-C14</v>
      </c>
      <c r="B15" s="27"/>
      <c r="C15" s="27"/>
      <c r="D15" s="24" t="s">
        <v>641</v>
      </c>
      <c r="E15" s="37" t="s">
        <v>692</v>
      </c>
      <c r="F15" s="24" t="s">
        <v>643</v>
      </c>
      <c r="G15" s="24" t="s">
        <v>633</v>
      </c>
      <c r="H15" s="24" t="s">
        <v>612</v>
      </c>
      <c r="I15" s="24" t="s">
        <v>640</v>
      </c>
      <c r="J15" s="40"/>
      <c r="K15" s="40"/>
      <c r="L15" s="24" t="s">
        <v>42</v>
      </c>
      <c r="M15" s="25"/>
      <c r="N15" s="25"/>
      <c r="O15" s="25"/>
      <c r="P15" s="25"/>
      <c r="Q15" s="25"/>
      <c r="R15" s="25"/>
      <c r="S15" s="25"/>
      <c r="T15" s="25"/>
      <c r="U15" s="25"/>
      <c r="V15" s="25"/>
      <c r="W15" s="25"/>
      <c r="X15" s="25"/>
      <c r="Y15" s="25"/>
      <c r="Z15" s="25"/>
    </row>
    <row r="16">
      <c r="A16" s="24" t="str">
        <f t="shared" si="1"/>
        <v>CS-C15</v>
      </c>
      <c r="B16" s="30"/>
      <c r="C16" s="27"/>
      <c r="D16" s="24" t="s">
        <v>644</v>
      </c>
      <c r="E16" s="37" t="s">
        <v>693</v>
      </c>
      <c r="F16" s="24" t="s">
        <v>646</v>
      </c>
      <c r="G16" s="24" t="s">
        <v>647</v>
      </c>
      <c r="H16" s="24" t="s">
        <v>612</v>
      </c>
      <c r="I16" s="24" t="s">
        <v>612</v>
      </c>
      <c r="J16" s="24" t="s">
        <v>612</v>
      </c>
      <c r="K16" s="24" t="s">
        <v>612</v>
      </c>
      <c r="L16" s="24" t="s">
        <v>577</v>
      </c>
      <c r="M16" s="25"/>
      <c r="N16" s="25"/>
      <c r="O16" s="25"/>
      <c r="P16" s="25"/>
      <c r="Q16" s="25"/>
      <c r="R16" s="25"/>
      <c r="S16" s="25"/>
      <c r="T16" s="25"/>
      <c r="U16" s="25"/>
      <c r="V16" s="25"/>
      <c r="W16" s="25"/>
      <c r="X16" s="25"/>
      <c r="Y16" s="25"/>
      <c r="Z16" s="25"/>
    </row>
    <row r="17">
      <c r="A17" s="24" t="str">
        <f t="shared" si="1"/>
        <v>CS-C16</v>
      </c>
      <c r="B17" s="36" t="s">
        <v>648</v>
      </c>
      <c r="C17" s="27"/>
      <c r="D17" s="24" t="s">
        <v>649</v>
      </c>
      <c r="E17" s="37" t="s">
        <v>694</v>
      </c>
      <c r="F17" s="24" t="s">
        <v>651</v>
      </c>
      <c r="G17" s="24" t="s">
        <v>652</v>
      </c>
      <c r="H17" s="40"/>
      <c r="I17" s="40"/>
      <c r="J17" s="40"/>
      <c r="K17" s="40"/>
      <c r="L17" s="24" t="s">
        <v>42</v>
      </c>
      <c r="M17" s="25"/>
      <c r="N17" s="25"/>
      <c r="O17" s="25"/>
      <c r="P17" s="25"/>
      <c r="Q17" s="25"/>
      <c r="R17" s="25"/>
      <c r="S17" s="25"/>
      <c r="T17" s="25"/>
      <c r="U17" s="25"/>
      <c r="V17" s="25"/>
      <c r="W17" s="25"/>
      <c r="X17" s="25"/>
      <c r="Y17" s="25"/>
      <c r="Z17" s="25"/>
    </row>
    <row r="18">
      <c r="A18" s="24" t="str">
        <f t="shared" si="1"/>
        <v>CS-C17</v>
      </c>
      <c r="B18" s="27"/>
      <c r="C18" s="27"/>
      <c r="D18" s="24" t="s">
        <v>653</v>
      </c>
      <c r="E18" s="37" t="s">
        <v>695</v>
      </c>
      <c r="F18" s="24" t="s">
        <v>655</v>
      </c>
      <c r="G18" s="24" t="s">
        <v>656</v>
      </c>
      <c r="H18" s="24" t="s">
        <v>612</v>
      </c>
      <c r="I18" s="24" t="s">
        <v>612</v>
      </c>
      <c r="J18" s="24" t="s">
        <v>612</v>
      </c>
      <c r="K18" s="24" t="s">
        <v>612</v>
      </c>
      <c r="L18" s="24" t="s">
        <v>577</v>
      </c>
      <c r="M18" s="25"/>
      <c r="N18" s="25"/>
      <c r="O18" s="25"/>
      <c r="P18" s="25"/>
      <c r="Q18" s="25"/>
      <c r="R18" s="25"/>
      <c r="S18" s="25"/>
      <c r="T18" s="25"/>
      <c r="U18" s="25"/>
      <c r="V18" s="25"/>
      <c r="W18" s="25"/>
      <c r="X18" s="25"/>
      <c r="Y18" s="25"/>
      <c r="Z18" s="25"/>
    </row>
    <row r="19">
      <c r="A19" s="24" t="str">
        <f t="shared" si="1"/>
        <v>CS-C18</v>
      </c>
      <c r="B19" s="27"/>
      <c r="C19" s="27"/>
      <c r="D19" s="24" t="s">
        <v>657</v>
      </c>
      <c r="E19" s="37" t="s">
        <v>696</v>
      </c>
      <c r="F19" s="24" t="s">
        <v>655</v>
      </c>
      <c r="G19" s="24" t="s">
        <v>656</v>
      </c>
      <c r="H19" s="24" t="s">
        <v>612</v>
      </c>
      <c r="I19" s="24" t="s">
        <v>612</v>
      </c>
      <c r="J19" s="24" t="s">
        <v>612</v>
      </c>
      <c r="K19" s="24" t="s">
        <v>612</v>
      </c>
      <c r="L19" s="24" t="s">
        <v>577</v>
      </c>
      <c r="M19" s="25"/>
      <c r="N19" s="25"/>
      <c r="O19" s="25"/>
      <c r="P19" s="25"/>
      <c r="Q19" s="25"/>
      <c r="R19" s="25"/>
      <c r="S19" s="25"/>
      <c r="T19" s="25"/>
      <c r="U19" s="25"/>
      <c r="V19" s="25"/>
      <c r="W19" s="25"/>
      <c r="X19" s="25"/>
      <c r="Y19" s="25"/>
      <c r="Z19" s="25"/>
    </row>
    <row r="20">
      <c r="A20" s="24" t="str">
        <f t="shared" si="1"/>
        <v>CS-C19</v>
      </c>
      <c r="B20" s="27"/>
      <c r="C20" s="27"/>
      <c r="D20" s="24" t="s">
        <v>659</v>
      </c>
      <c r="E20" s="37" t="s">
        <v>697</v>
      </c>
      <c r="F20" s="24" t="s">
        <v>661</v>
      </c>
      <c r="G20" s="24" t="s">
        <v>656</v>
      </c>
      <c r="H20" s="24" t="s">
        <v>612</v>
      </c>
      <c r="I20" s="24" t="s">
        <v>640</v>
      </c>
      <c r="J20" s="40"/>
      <c r="K20" s="40"/>
      <c r="L20" s="24" t="s">
        <v>42</v>
      </c>
      <c r="M20" s="25"/>
      <c r="N20" s="25"/>
      <c r="O20" s="25"/>
      <c r="P20" s="25"/>
      <c r="Q20" s="25"/>
      <c r="R20" s="25"/>
      <c r="S20" s="25"/>
      <c r="T20" s="25"/>
      <c r="U20" s="25"/>
      <c r="V20" s="25"/>
      <c r="W20" s="25"/>
      <c r="X20" s="25"/>
      <c r="Y20" s="25"/>
      <c r="Z20" s="25"/>
    </row>
    <row r="21">
      <c r="A21" s="24" t="str">
        <f t="shared" si="1"/>
        <v>CS-C20</v>
      </c>
      <c r="B21" s="27"/>
      <c r="C21" s="27"/>
      <c r="D21" s="24" t="s">
        <v>662</v>
      </c>
      <c r="E21" s="37" t="s">
        <v>698</v>
      </c>
      <c r="F21" s="24" t="s">
        <v>664</v>
      </c>
      <c r="G21" s="24" t="s">
        <v>656</v>
      </c>
      <c r="H21" s="24" t="s">
        <v>612</v>
      </c>
      <c r="I21" s="24" t="s">
        <v>665</v>
      </c>
      <c r="J21" s="40"/>
      <c r="K21" s="40"/>
      <c r="L21" s="24" t="s">
        <v>42</v>
      </c>
      <c r="M21" s="25"/>
      <c r="N21" s="25"/>
      <c r="O21" s="25"/>
      <c r="P21" s="25"/>
      <c r="Q21" s="25"/>
      <c r="R21" s="25"/>
      <c r="S21" s="25"/>
      <c r="T21" s="25"/>
      <c r="U21" s="25"/>
      <c r="V21" s="25"/>
      <c r="W21" s="25"/>
      <c r="X21" s="25"/>
      <c r="Y21" s="25"/>
      <c r="Z21" s="25"/>
    </row>
    <row r="22">
      <c r="A22" s="24" t="str">
        <f t="shared" si="1"/>
        <v>CS-C21</v>
      </c>
      <c r="B22" s="30"/>
      <c r="C22" s="27"/>
      <c r="D22" s="24" t="s">
        <v>666</v>
      </c>
      <c r="E22" s="37" t="s">
        <v>699</v>
      </c>
      <c r="F22" s="24" t="s">
        <v>668</v>
      </c>
      <c r="G22" s="24" t="s">
        <v>669</v>
      </c>
      <c r="H22" s="24" t="s">
        <v>612</v>
      </c>
      <c r="I22" s="24" t="s">
        <v>612</v>
      </c>
      <c r="J22" s="24" t="s">
        <v>612</v>
      </c>
      <c r="K22" s="24" t="s">
        <v>612</v>
      </c>
      <c r="L22" s="24" t="s">
        <v>577</v>
      </c>
      <c r="M22" s="25"/>
      <c r="N22" s="25"/>
      <c r="O22" s="25"/>
      <c r="P22" s="25"/>
      <c r="Q22" s="25"/>
      <c r="R22" s="25"/>
      <c r="S22" s="25"/>
      <c r="T22" s="25"/>
      <c r="U22" s="25"/>
      <c r="V22" s="25"/>
      <c r="W22" s="25"/>
      <c r="X22" s="25"/>
      <c r="Y22" s="25"/>
      <c r="Z22" s="25"/>
    </row>
    <row r="23">
      <c r="A23" s="24" t="str">
        <f t="shared" si="1"/>
        <v>CS-C22</v>
      </c>
      <c r="B23" s="24" t="s">
        <v>670</v>
      </c>
      <c r="C23" s="27"/>
      <c r="D23" s="24" t="s">
        <v>671</v>
      </c>
      <c r="E23" s="37" t="s">
        <v>700</v>
      </c>
      <c r="F23" s="24" t="s">
        <v>673</v>
      </c>
      <c r="G23" s="24" t="s">
        <v>674</v>
      </c>
      <c r="H23" s="24" t="s">
        <v>675</v>
      </c>
      <c r="I23" s="24" t="s">
        <v>583</v>
      </c>
      <c r="J23" s="24" t="s">
        <v>583</v>
      </c>
      <c r="K23" s="24" t="s">
        <v>583</v>
      </c>
      <c r="L23" s="24" t="s">
        <v>577</v>
      </c>
      <c r="M23" s="25"/>
      <c r="N23" s="25"/>
      <c r="O23" s="25"/>
      <c r="P23" s="25"/>
      <c r="Q23" s="25"/>
      <c r="R23" s="25"/>
      <c r="S23" s="25"/>
      <c r="T23" s="25"/>
      <c r="U23" s="25"/>
      <c r="V23" s="25"/>
      <c r="W23" s="25"/>
      <c r="X23" s="25"/>
      <c r="Y23" s="25"/>
      <c r="Z23" s="25"/>
    </row>
    <row r="24">
      <c r="A24" s="24" t="str">
        <f t="shared" si="1"/>
        <v>CS-C23</v>
      </c>
      <c r="B24" s="24" t="s">
        <v>676</v>
      </c>
      <c r="C24" s="30"/>
      <c r="D24" s="24" t="s">
        <v>261</v>
      </c>
      <c r="E24" s="37" t="s">
        <v>701</v>
      </c>
      <c r="F24" s="24" t="s">
        <v>673</v>
      </c>
      <c r="G24" s="24" t="s">
        <v>678</v>
      </c>
      <c r="H24" s="40"/>
      <c r="I24" s="40"/>
      <c r="J24" s="40"/>
      <c r="K24" s="40"/>
      <c r="L24" s="24" t="s">
        <v>42</v>
      </c>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5">
    <mergeCell ref="B2:B6"/>
    <mergeCell ref="C2:C24"/>
    <mergeCell ref="B7:B10"/>
    <mergeCell ref="B11:B16"/>
    <mergeCell ref="B17:B22"/>
  </mergeCells>
  <dataValidations>
    <dataValidation type="list" allowBlank="1" showErrorMessage="1" sqref="L2:L24">
      <formula1>"Readt to Test,Pass,Fail,Block / Skip"</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s>
  <drawing r:id="rId2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9" width="37.63"/>
  </cols>
  <sheetData>
    <row r="1">
      <c r="A1" s="17" t="s">
        <v>23</v>
      </c>
      <c r="B1" s="17" t="s">
        <v>24</v>
      </c>
      <c r="C1" s="17" t="s">
        <v>25</v>
      </c>
      <c r="D1" s="17" t="s">
        <v>26</v>
      </c>
      <c r="E1" s="17" t="s">
        <v>27</v>
      </c>
      <c r="F1" s="17" t="s">
        <v>28</v>
      </c>
      <c r="G1" s="17" t="s">
        <v>29</v>
      </c>
      <c r="H1" s="17" t="s">
        <v>702</v>
      </c>
      <c r="I1" s="18" t="s">
        <v>703</v>
      </c>
      <c r="J1" s="17" t="s">
        <v>34</v>
      </c>
      <c r="K1" s="41"/>
      <c r="L1" s="41"/>
      <c r="M1" s="41"/>
      <c r="N1" s="41"/>
      <c r="O1" s="41"/>
      <c r="P1" s="41"/>
      <c r="Q1" s="41"/>
      <c r="R1" s="41"/>
      <c r="S1" s="41"/>
      <c r="T1" s="41"/>
      <c r="U1" s="41"/>
      <c r="V1" s="41"/>
      <c r="W1" s="41"/>
      <c r="X1" s="41"/>
      <c r="Y1" s="41"/>
      <c r="Z1" s="41"/>
      <c r="AA1" s="41"/>
    </row>
    <row r="2">
      <c r="A2" s="24" t="str">
        <f t="shared" ref="A2:A16" si="1">"CP-M"&amp;TEXT(ROW()-1,"00")</f>
        <v>CP-M01</v>
      </c>
      <c r="B2" s="36" t="s">
        <v>704</v>
      </c>
      <c r="C2" s="36" t="s">
        <v>705</v>
      </c>
      <c r="D2" s="24" t="s">
        <v>706</v>
      </c>
      <c r="E2" s="37" t="s">
        <v>707</v>
      </c>
      <c r="F2" s="24" t="s">
        <v>708</v>
      </c>
      <c r="G2" s="24" t="s">
        <v>709</v>
      </c>
      <c r="H2" s="42"/>
      <c r="I2" s="42"/>
      <c r="J2" s="24" t="s">
        <v>42</v>
      </c>
      <c r="K2" s="43"/>
      <c r="L2" s="43"/>
      <c r="M2" s="43"/>
      <c r="N2" s="43"/>
      <c r="O2" s="43"/>
      <c r="P2" s="43"/>
      <c r="Q2" s="43"/>
      <c r="R2" s="43"/>
      <c r="S2" s="43"/>
      <c r="T2" s="43"/>
      <c r="U2" s="43"/>
      <c r="V2" s="43"/>
      <c r="W2" s="43"/>
      <c r="X2" s="43"/>
      <c r="Y2" s="43"/>
      <c r="Z2" s="43"/>
      <c r="AA2" s="43"/>
    </row>
    <row r="3">
      <c r="A3" s="24" t="str">
        <f t="shared" si="1"/>
        <v>CP-M02</v>
      </c>
      <c r="B3" s="27"/>
      <c r="C3" s="27"/>
      <c r="D3" s="24" t="s">
        <v>710</v>
      </c>
      <c r="E3" s="37" t="s">
        <v>711</v>
      </c>
      <c r="F3" s="24" t="s">
        <v>712</v>
      </c>
      <c r="G3" s="24" t="s">
        <v>713</v>
      </c>
      <c r="H3" s="42"/>
      <c r="I3" s="42"/>
      <c r="J3" s="24" t="s">
        <v>42</v>
      </c>
      <c r="K3" s="43"/>
      <c r="L3" s="43"/>
      <c r="M3" s="43"/>
      <c r="N3" s="43"/>
      <c r="O3" s="43"/>
      <c r="P3" s="43"/>
      <c r="Q3" s="43"/>
      <c r="R3" s="43"/>
      <c r="S3" s="43"/>
      <c r="T3" s="43"/>
      <c r="U3" s="43"/>
      <c r="V3" s="43"/>
      <c r="W3" s="43"/>
      <c r="X3" s="43"/>
      <c r="Y3" s="43"/>
      <c r="Z3" s="43"/>
      <c r="AA3" s="43"/>
    </row>
    <row r="4">
      <c r="A4" s="24" t="str">
        <f t="shared" si="1"/>
        <v>CP-M03</v>
      </c>
      <c r="B4" s="27"/>
      <c r="C4" s="27"/>
      <c r="D4" s="24" t="s">
        <v>714</v>
      </c>
      <c r="E4" s="37" t="s">
        <v>715</v>
      </c>
      <c r="F4" s="24" t="s">
        <v>716</v>
      </c>
      <c r="G4" s="24" t="s">
        <v>717</v>
      </c>
      <c r="H4" s="42"/>
      <c r="I4" s="42"/>
      <c r="J4" s="24" t="s">
        <v>42</v>
      </c>
      <c r="K4" s="43"/>
      <c r="L4" s="43"/>
      <c r="M4" s="43"/>
      <c r="N4" s="43"/>
      <c r="O4" s="43"/>
      <c r="P4" s="43"/>
      <c r="Q4" s="43"/>
      <c r="R4" s="43"/>
      <c r="S4" s="43"/>
      <c r="T4" s="43"/>
      <c r="U4" s="43"/>
      <c r="V4" s="43"/>
      <c r="W4" s="43"/>
      <c r="X4" s="43"/>
      <c r="Y4" s="43"/>
      <c r="Z4" s="43"/>
      <c r="AA4" s="43"/>
    </row>
    <row r="5">
      <c r="A5" s="24" t="str">
        <f t="shared" si="1"/>
        <v>CP-M04</v>
      </c>
      <c r="B5" s="27"/>
      <c r="C5" s="27"/>
      <c r="D5" s="24" t="s">
        <v>718</v>
      </c>
      <c r="E5" s="37" t="s">
        <v>719</v>
      </c>
      <c r="F5" s="24" t="s">
        <v>720</v>
      </c>
      <c r="G5" s="24" t="s">
        <v>721</v>
      </c>
      <c r="H5" s="42"/>
      <c r="I5" s="42"/>
      <c r="J5" s="24" t="s">
        <v>42</v>
      </c>
      <c r="K5" s="43"/>
      <c r="L5" s="43"/>
      <c r="M5" s="43"/>
      <c r="N5" s="43"/>
      <c r="O5" s="43"/>
      <c r="P5" s="43"/>
      <c r="Q5" s="43"/>
      <c r="R5" s="43"/>
      <c r="S5" s="43"/>
      <c r="T5" s="43"/>
      <c r="U5" s="43"/>
      <c r="V5" s="43"/>
      <c r="W5" s="43"/>
      <c r="X5" s="43"/>
      <c r="Y5" s="43"/>
      <c r="Z5" s="43"/>
      <c r="AA5" s="43"/>
    </row>
    <row r="6">
      <c r="A6" s="24" t="str">
        <f t="shared" si="1"/>
        <v>CP-M05</v>
      </c>
      <c r="B6" s="27"/>
      <c r="C6" s="27"/>
      <c r="D6" s="24" t="s">
        <v>722</v>
      </c>
      <c r="E6" s="37" t="s">
        <v>723</v>
      </c>
      <c r="F6" s="24" t="s">
        <v>724</v>
      </c>
      <c r="G6" s="24" t="s">
        <v>725</v>
      </c>
      <c r="H6" s="42"/>
      <c r="I6" s="42"/>
      <c r="J6" s="24" t="s">
        <v>42</v>
      </c>
      <c r="K6" s="43"/>
      <c r="L6" s="43"/>
      <c r="M6" s="43"/>
      <c r="N6" s="43"/>
      <c r="O6" s="43"/>
      <c r="P6" s="43"/>
      <c r="Q6" s="43"/>
      <c r="R6" s="43"/>
      <c r="S6" s="43"/>
      <c r="T6" s="43"/>
      <c r="U6" s="43"/>
      <c r="V6" s="43"/>
      <c r="W6" s="43"/>
      <c r="X6" s="43"/>
      <c r="Y6" s="43"/>
      <c r="Z6" s="43"/>
      <c r="AA6" s="43"/>
    </row>
    <row r="7">
      <c r="A7" s="24" t="str">
        <f t="shared" si="1"/>
        <v>CP-M06</v>
      </c>
      <c r="B7" s="27"/>
      <c r="C7" s="27"/>
      <c r="D7" s="24" t="s">
        <v>726</v>
      </c>
      <c r="E7" s="37" t="s">
        <v>727</v>
      </c>
      <c r="F7" s="24" t="s">
        <v>728</v>
      </c>
      <c r="G7" s="24" t="s">
        <v>729</v>
      </c>
      <c r="H7" s="42"/>
      <c r="I7" s="42"/>
      <c r="J7" s="24" t="s">
        <v>42</v>
      </c>
      <c r="K7" s="43"/>
      <c r="L7" s="43"/>
      <c r="M7" s="43"/>
      <c r="N7" s="43"/>
      <c r="O7" s="43"/>
      <c r="P7" s="43"/>
      <c r="Q7" s="43"/>
      <c r="R7" s="43"/>
      <c r="S7" s="43"/>
      <c r="T7" s="43"/>
      <c r="U7" s="43"/>
      <c r="V7" s="43"/>
      <c r="W7" s="43"/>
      <c r="X7" s="43"/>
      <c r="Y7" s="43"/>
      <c r="Z7" s="43"/>
      <c r="AA7" s="43"/>
    </row>
    <row r="8">
      <c r="A8" s="24" t="str">
        <f t="shared" si="1"/>
        <v>CP-M07</v>
      </c>
      <c r="B8" s="27"/>
      <c r="C8" s="27"/>
      <c r="D8" s="24" t="s">
        <v>730</v>
      </c>
      <c r="E8" s="37" t="s">
        <v>731</v>
      </c>
      <c r="F8" s="24" t="s">
        <v>732</v>
      </c>
      <c r="G8" s="24" t="s">
        <v>733</v>
      </c>
      <c r="H8" s="42"/>
      <c r="I8" s="42"/>
      <c r="J8" s="24" t="s">
        <v>42</v>
      </c>
      <c r="K8" s="43"/>
      <c r="L8" s="43"/>
      <c r="M8" s="43"/>
      <c r="N8" s="43"/>
      <c r="O8" s="43"/>
      <c r="P8" s="43"/>
      <c r="Q8" s="43"/>
      <c r="R8" s="43"/>
      <c r="S8" s="43"/>
      <c r="T8" s="43"/>
      <c r="U8" s="43"/>
      <c r="V8" s="43"/>
      <c r="W8" s="43"/>
      <c r="X8" s="43"/>
      <c r="Y8" s="43"/>
      <c r="Z8" s="43"/>
      <c r="AA8" s="43"/>
    </row>
    <row r="9">
      <c r="A9" s="24" t="str">
        <f t="shared" si="1"/>
        <v>CP-M08</v>
      </c>
      <c r="B9" s="27"/>
      <c r="C9" s="27"/>
      <c r="D9" s="24" t="s">
        <v>734</v>
      </c>
      <c r="E9" s="37" t="s">
        <v>735</v>
      </c>
      <c r="F9" s="24" t="s">
        <v>736</v>
      </c>
      <c r="G9" s="24" t="s">
        <v>737</v>
      </c>
      <c r="H9" s="42"/>
      <c r="I9" s="42"/>
      <c r="J9" s="24" t="s">
        <v>42</v>
      </c>
      <c r="K9" s="43"/>
      <c r="L9" s="43"/>
      <c r="M9" s="43"/>
      <c r="N9" s="43"/>
      <c r="O9" s="43"/>
      <c r="P9" s="43"/>
      <c r="Q9" s="43"/>
      <c r="R9" s="43"/>
      <c r="S9" s="43"/>
      <c r="T9" s="43"/>
      <c r="U9" s="43"/>
      <c r="V9" s="43"/>
      <c r="W9" s="43"/>
      <c r="X9" s="43"/>
      <c r="Y9" s="43"/>
      <c r="Z9" s="43"/>
      <c r="AA9" s="43"/>
    </row>
    <row r="10">
      <c r="A10" s="24" t="str">
        <f t="shared" si="1"/>
        <v>CP-M09</v>
      </c>
      <c r="B10" s="27"/>
      <c r="C10" s="27"/>
      <c r="D10" s="24" t="s">
        <v>738</v>
      </c>
      <c r="E10" s="37" t="s">
        <v>739</v>
      </c>
      <c r="F10" s="24" t="s">
        <v>740</v>
      </c>
      <c r="G10" s="24" t="s">
        <v>741</v>
      </c>
      <c r="H10" s="24" t="s">
        <v>742</v>
      </c>
      <c r="I10" s="24" t="s">
        <v>741</v>
      </c>
      <c r="J10" s="23" t="s">
        <v>42</v>
      </c>
      <c r="K10" s="43"/>
      <c r="L10" s="43"/>
      <c r="M10" s="43"/>
      <c r="N10" s="43"/>
      <c r="O10" s="43"/>
      <c r="P10" s="43"/>
      <c r="Q10" s="43"/>
      <c r="R10" s="43"/>
      <c r="S10" s="43"/>
      <c r="T10" s="43"/>
      <c r="U10" s="43"/>
      <c r="V10" s="43"/>
      <c r="W10" s="43"/>
      <c r="X10" s="43"/>
      <c r="Y10" s="43"/>
      <c r="Z10" s="43"/>
      <c r="AA10" s="43"/>
    </row>
    <row r="11">
      <c r="A11" s="24" t="str">
        <f t="shared" si="1"/>
        <v>CP-M10</v>
      </c>
      <c r="B11" s="27"/>
      <c r="C11" s="27"/>
      <c r="D11" s="24" t="s">
        <v>743</v>
      </c>
      <c r="E11" s="37" t="s">
        <v>744</v>
      </c>
      <c r="F11" s="24" t="s">
        <v>745</v>
      </c>
      <c r="G11" s="24" t="s">
        <v>746</v>
      </c>
      <c r="H11" s="24" t="s">
        <v>742</v>
      </c>
      <c r="I11" s="24" t="s">
        <v>746</v>
      </c>
      <c r="J11" s="23" t="s">
        <v>42</v>
      </c>
      <c r="K11" s="43"/>
      <c r="L11" s="43"/>
      <c r="M11" s="43"/>
      <c r="N11" s="43"/>
      <c r="O11" s="43"/>
      <c r="P11" s="43"/>
      <c r="Q11" s="43"/>
      <c r="R11" s="43"/>
      <c r="S11" s="43"/>
      <c r="T11" s="43"/>
      <c r="U11" s="43"/>
      <c r="V11" s="43"/>
      <c r="W11" s="43"/>
      <c r="X11" s="43"/>
      <c r="Y11" s="43"/>
      <c r="Z11" s="43"/>
      <c r="AA11" s="43"/>
    </row>
    <row r="12">
      <c r="A12" s="24" t="str">
        <f t="shared" si="1"/>
        <v>CP-M11</v>
      </c>
      <c r="B12" s="27"/>
      <c r="C12" s="27"/>
      <c r="D12" s="24" t="s">
        <v>747</v>
      </c>
      <c r="E12" s="37" t="s">
        <v>748</v>
      </c>
      <c r="F12" s="24" t="s">
        <v>749</v>
      </c>
      <c r="G12" s="24" t="s">
        <v>725</v>
      </c>
      <c r="H12" s="42"/>
      <c r="I12" s="42"/>
      <c r="J12" s="24" t="s">
        <v>42</v>
      </c>
      <c r="K12" s="43"/>
      <c r="L12" s="43"/>
      <c r="M12" s="43"/>
      <c r="N12" s="43"/>
      <c r="O12" s="43"/>
      <c r="P12" s="43"/>
      <c r="Q12" s="43"/>
      <c r="R12" s="43"/>
      <c r="S12" s="43"/>
      <c r="T12" s="43"/>
      <c r="U12" s="43"/>
      <c r="V12" s="43"/>
      <c r="W12" s="43"/>
      <c r="X12" s="43"/>
      <c r="Y12" s="43"/>
      <c r="Z12" s="43"/>
      <c r="AA12" s="43"/>
    </row>
    <row r="13">
      <c r="A13" s="24" t="str">
        <f t="shared" si="1"/>
        <v>CP-M12</v>
      </c>
      <c r="B13" s="27"/>
      <c r="C13" s="27"/>
      <c r="D13" s="24" t="s">
        <v>750</v>
      </c>
      <c r="E13" s="37" t="s">
        <v>751</v>
      </c>
      <c r="F13" s="24" t="s">
        <v>752</v>
      </c>
      <c r="G13" s="24" t="s">
        <v>753</v>
      </c>
      <c r="H13" s="42"/>
      <c r="I13" s="42"/>
      <c r="J13" s="24" t="s">
        <v>42</v>
      </c>
      <c r="K13" s="43"/>
      <c r="L13" s="43"/>
      <c r="M13" s="43"/>
      <c r="N13" s="43"/>
      <c r="O13" s="43"/>
      <c r="P13" s="43"/>
      <c r="Q13" s="43"/>
      <c r="R13" s="43"/>
      <c r="S13" s="43"/>
      <c r="T13" s="43"/>
      <c r="U13" s="43"/>
      <c r="V13" s="43"/>
      <c r="W13" s="43"/>
      <c r="X13" s="43"/>
      <c r="Y13" s="43"/>
      <c r="Z13" s="43"/>
      <c r="AA13" s="43"/>
    </row>
    <row r="14">
      <c r="A14" s="24" t="str">
        <f t="shared" si="1"/>
        <v>CP-M13</v>
      </c>
      <c r="B14" s="27"/>
      <c r="C14" s="27"/>
      <c r="D14" s="24" t="s">
        <v>754</v>
      </c>
      <c r="E14" s="37" t="s">
        <v>755</v>
      </c>
      <c r="F14" s="24" t="s">
        <v>756</v>
      </c>
      <c r="G14" s="24" t="s">
        <v>725</v>
      </c>
      <c r="H14" s="42"/>
      <c r="I14" s="42"/>
      <c r="J14" s="24" t="s">
        <v>42</v>
      </c>
      <c r="K14" s="43"/>
      <c r="L14" s="43"/>
      <c r="M14" s="43"/>
      <c r="N14" s="43"/>
      <c r="O14" s="43"/>
      <c r="P14" s="43"/>
      <c r="Q14" s="43"/>
      <c r="R14" s="43"/>
      <c r="S14" s="43"/>
      <c r="T14" s="43"/>
      <c r="U14" s="43"/>
      <c r="V14" s="43"/>
      <c r="W14" s="43"/>
      <c r="X14" s="43"/>
      <c r="Y14" s="43"/>
      <c r="Z14" s="43"/>
      <c r="AA14" s="43"/>
    </row>
    <row r="15">
      <c r="A15" s="24" t="str">
        <f t="shared" si="1"/>
        <v>CP-M14</v>
      </c>
      <c r="B15" s="30"/>
      <c r="C15" s="27"/>
      <c r="D15" s="24" t="s">
        <v>757</v>
      </c>
      <c r="E15" s="37" t="s">
        <v>758</v>
      </c>
      <c r="F15" s="24" t="s">
        <v>708</v>
      </c>
      <c r="G15" s="24" t="s">
        <v>709</v>
      </c>
      <c r="H15" s="24" t="s">
        <v>759</v>
      </c>
      <c r="I15" s="24" t="s">
        <v>709</v>
      </c>
      <c r="J15" s="23" t="s">
        <v>42</v>
      </c>
      <c r="K15" s="43"/>
      <c r="L15" s="43"/>
      <c r="M15" s="43"/>
      <c r="N15" s="43"/>
      <c r="O15" s="43"/>
      <c r="P15" s="43"/>
      <c r="Q15" s="43"/>
      <c r="R15" s="43"/>
      <c r="S15" s="43"/>
      <c r="T15" s="43"/>
      <c r="U15" s="43"/>
      <c r="V15" s="43"/>
      <c r="W15" s="43"/>
      <c r="X15" s="43"/>
      <c r="Y15" s="43"/>
      <c r="Z15" s="43"/>
      <c r="AA15" s="43"/>
    </row>
    <row r="16">
      <c r="A16" s="24" t="str">
        <f t="shared" si="1"/>
        <v>CP-M15</v>
      </c>
      <c r="B16" s="24" t="s">
        <v>760</v>
      </c>
      <c r="C16" s="30"/>
      <c r="D16" s="24" t="s">
        <v>761</v>
      </c>
      <c r="E16" s="37" t="s">
        <v>762</v>
      </c>
      <c r="F16" s="24" t="s">
        <v>708</v>
      </c>
      <c r="G16" s="24" t="s">
        <v>763</v>
      </c>
      <c r="H16" s="42"/>
      <c r="I16" s="42"/>
      <c r="J16" s="24" t="s">
        <v>42</v>
      </c>
      <c r="K16" s="43"/>
      <c r="L16" s="43"/>
      <c r="M16" s="43"/>
      <c r="N16" s="43"/>
      <c r="O16" s="43"/>
      <c r="P16" s="43"/>
      <c r="Q16" s="43"/>
      <c r="R16" s="43"/>
      <c r="S16" s="43"/>
      <c r="T16" s="43"/>
      <c r="U16" s="43"/>
      <c r="V16" s="43"/>
      <c r="W16" s="43"/>
      <c r="X16" s="43"/>
      <c r="Y16" s="43"/>
      <c r="Z16" s="43"/>
      <c r="AA16" s="43"/>
    </row>
    <row r="17">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3"/>
    </row>
    <row r="18">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c r="AA18" s="43"/>
    </row>
    <row r="19">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c r="AA19" s="43"/>
    </row>
    <row r="20">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c r="AA20" s="43"/>
    </row>
    <row r="21">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c r="AA21" s="43"/>
    </row>
    <row r="22">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c r="AA22" s="43"/>
    </row>
    <row r="23">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c r="AA23" s="43"/>
    </row>
    <row r="24">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row>
    <row r="25">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c r="AA25" s="43"/>
    </row>
    <row r="26">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c r="AA26" s="43"/>
    </row>
    <row r="27">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c r="AA27" s="43"/>
    </row>
    <row r="28">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c r="AA28" s="43"/>
    </row>
    <row r="29">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row>
    <row r="30">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c r="AA30" s="43"/>
    </row>
    <row r="3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row>
    <row r="32">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3"/>
    </row>
    <row r="3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row>
    <row r="34">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row>
    <row r="3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row>
    <row r="36">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row>
    <row r="37">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row>
    <row r="38">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c r="AA38" s="43"/>
    </row>
    <row r="39">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row>
    <row r="40">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row>
    <row r="4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row>
    <row r="42">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row>
    <row r="4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row>
    <row r="4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row>
    <row r="4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row>
    <row r="46">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row>
    <row r="47">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row>
    <row r="48">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row>
    <row r="5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row>
    <row r="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row>
    <row r="5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c r="AA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c r="AA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c r="AA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c r="AA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c r="AA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c r="AA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c r="AA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c r="AA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c r="AA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c r="AA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c r="AA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c r="AA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c r="AA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c r="AA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c r="AA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c r="AA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c r="AA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row>
  </sheetData>
  <mergeCells count="2">
    <mergeCell ref="B2:B15"/>
    <mergeCell ref="C2:C16"/>
  </mergeCells>
  <dataValidations>
    <dataValidation type="list" allowBlank="1" showErrorMessage="1" sqref="J2:J16">
      <formula1>"Readt to Test,Pass,Fail,Block / Skip"</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s>
  <drawing r:id="rId1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9" width="37.63"/>
  </cols>
  <sheetData>
    <row r="1">
      <c r="A1" s="17" t="s">
        <v>23</v>
      </c>
      <c r="B1" s="17" t="s">
        <v>24</v>
      </c>
      <c r="C1" s="17" t="s">
        <v>25</v>
      </c>
      <c r="D1" s="17" t="s">
        <v>26</v>
      </c>
      <c r="E1" s="17" t="s">
        <v>27</v>
      </c>
      <c r="F1" s="17" t="s">
        <v>28</v>
      </c>
      <c r="G1" s="17" t="s">
        <v>29</v>
      </c>
      <c r="H1" s="17" t="s">
        <v>702</v>
      </c>
      <c r="I1" s="18" t="s">
        <v>703</v>
      </c>
      <c r="J1" s="17" t="s">
        <v>34</v>
      </c>
      <c r="K1" s="35"/>
      <c r="L1" s="35"/>
      <c r="M1" s="35"/>
      <c r="N1" s="35"/>
      <c r="O1" s="35"/>
      <c r="P1" s="35"/>
      <c r="Q1" s="35"/>
      <c r="R1" s="35"/>
      <c r="S1" s="35"/>
      <c r="T1" s="35"/>
      <c r="U1" s="35"/>
      <c r="V1" s="35"/>
      <c r="W1" s="35"/>
      <c r="X1" s="35"/>
      <c r="Y1" s="35"/>
      <c r="Z1" s="35"/>
      <c r="AA1" s="35"/>
    </row>
    <row r="2">
      <c r="A2" s="24" t="str">
        <f t="shared" ref="A2:A15" si="1">"CP-C"&amp;TEXT(ROW()-1,"00")</f>
        <v>CP-C01</v>
      </c>
      <c r="B2" s="36" t="s">
        <v>704</v>
      </c>
      <c r="C2" s="36" t="s">
        <v>705</v>
      </c>
      <c r="D2" s="24" t="s">
        <v>706</v>
      </c>
      <c r="E2" s="37" t="s">
        <v>764</v>
      </c>
      <c r="F2" s="24" t="s">
        <v>708</v>
      </c>
      <c r="G2" s="24" t="s">
        <v>709</v>
      </c>
      <c r="H2" s="24"/>
      <c r="I2" s="24"/>
      <c r="J2" s="24" t="s">
        <v>42</v>
      </c>
      <c r="K2" s="25"/>
      <c r="L2" s="25"/>
      <c r="M2" s="25"/>
      <c r="N2" s="25"/>
      <c r="O2" s="25"/>
      <c r="P2" s="25"/>
      <c r="Q2" s="25"/>
      <c r="R2" s="25"/>
      <c r="S2" s="25"/>
      <c r="T2" s="25"/>
      <c r="U2" s="25"/>
      <c r="V2" s="25"/>
      <c r="W2" s="25"/>
      <c r="X2" s="25"/>
      <c r="Y2" s="25"/>
      <c r="Z2" s="25"/>
      <c r="AA2" s="25"/>
    </row>
    <row r="3">
      <c r="A3" s="24" t="str">
        <f t="shared" si="1"/>
        <v>CP-C02</v>
      </c>
      <c r="B3" s="27"/>
      <c r="C3" s="27"/>
      <c r="D3" s="24" t="s">
        <v>710</v>
      </c>
      <c r="E3" s="37" t="s">
        <v>765</v>
      </c>
      <c r="F3" s="24" t="s">
        <v>712</v>
      </c>
      <c r="G3" s="24" t="s">
        <v>713</v>
      </c>
      <c r="H3" s="24"/>
      <c r="I3" s="24"/>
      <c r="J3" s="24" t="s">
        <v>42</v>
      </c>
      <c r="K3" s="25"/>
      <c r="L3" s="25"/>
      <c r="M3" s="25"/>
      <c r="N3" s="25"/>
      <c r="O3" s="25"/>
      <c r="P3" s="25"/>
      <c r="Q3" s="25"/>
      <c r="R3" s="25"/>
      <c r="S3" s="25"/>
      <c r="T3" s="25"/>
      <c r="U3" s="25"/>
      <c r="V3" s="25"/>
      <c r="W3" s="25"/>
      <c r="X3" s="25"/>
      <c r="Y3" s="25"/>
      <c r="Z3" s="25"/>
      <c r="AA3" s="25"/>
    </row>
    <row r="4">
      <c r="A4" s="24" t="str">
        <f t="shared" si="1"/>
        <v>CP-C03</v>
      </c>
      <c r="B4" s="27"/>
      <c r="C4" s="27"/>
      <c r="D4" s="24" t="s">
        <v>714</v>
      </c>
      <c r="E4" s="37" t="s">
        <v>766</v>
      </c>
      <c r="F4" s="24" t="s">
        <v>716</v>
      </c>
      <c r="G4" s="24" t="s">
        <v>717</v>
      </c>
      <c r="H4" s="24"/>
      <c r="I4" s="24"/>
      <c r="J4" s="24" t="s">
        <v>42</v>
      </c>
      <c r="K4" s="25"/>
      <c r="L4" s="25"/>
      <c r="M4" s="25"/>
      <c r="N4" s="25"/>
      <c r="O4" s="25"/>
      <c r="P4" s="25"/>
      <c r="Q4" s="25"/>
      <c r="R4" s="25"/>
      <c r="S4" s="25"/>
      <c r="T4" s="25"/>
      <c r="U4" s="25"/>
      <c r="V4" s="25"/>
      <c r="W4" s="25"/>
      <c r="X4" s="25"/>
      <c r="Y4" s="25"/>
      <c r="Z4" s="25"/>
      <c r="AA4" s="25"/>
    </row>
    <row r="5">
      <c r="A5" s="24" t="str">
        <f t="shared" si="1"/>
        <v>CP-C04</v>
      </c>
      <c r="B5" s="27"/>
      <c r="C5" s="27"/>
      <c r="D5" s="24" t="s">
        <v>718</v>
      </c>
      <c r="E5" s="37" t="s">
        <v>767</v>
      </c>
      <c r="F5" s="24" t="s">
        <v>720</v>
      </c>
      <c r="G5" s="24" t="s">
        <v>721</v>
      </c>
      <c r="H5" s="24"/>
      <c r="I5" s="24"/>
      <c r="J5" s="24" t="s">
        <v>42</v>
      </c>
      <c r="K5" s="25"/>
      <c r="L5" s="25"/>
      <c r="M5" s="25"/>
      <c r="N5" s="25"/>
      <c r="O5" s="25"/>
      <c r="P5" s="25"/>
      <c r="Q5" s="25"/>
      <c r="R5" s="25"/>
      <c r="S5" s="25"/>
      <c r="T5" s="25"/>
      <c r="U5" s="25"/>
      <c r="V5" s="25"/>
      <c r="W5" s="25"/>
      <c r="X5" s="25"/>
      <c r="Y5" s="25"/>
      <c r="Z5" s="25"/>
      <c r="AA5" s="25"/>
    </row>
    <row r="6">
      <c r="A6" s="24" t="str">
        <f t="shared" si="1"/>
        <v>CP-C05</v>
      </c>
      <c r="B6" s="27"/>
      <c r="C6" s="27"/>
      <c r="D6" s="24" t="s">
        <v>722</v>
      </c>
      <c r="E6" s="37" t="s">
        <v>768</v>
      </c>
      <c r="F6" s="24" t="s">
        <v>724</v>
      </c>
      <c r="G6" s="24" t="s">
        <v>725</v>
      </c>
      <c r="H6" s="24"/>
      <c r="I6" s="24"/>
      <c r="J6" s="24" t="s">
        <v>42</v>
      </c>
      <c r="K6" s="25"/>
      <c r="L6" s="25"/>
      <c r="M6" s="25"/>
      <c r="N6" s="25"/>
      <c r="O6" s="25"/>
      <c r="P6" s="25"/>
      <c r="Q6" s="25"/>
      <c r="R6" s="25"/>
      <c r="S6" s="25"/>
      <c r="T6" s="25"/>
      <c r="U6" s="25"/>
      <c r="V6" s="25"/>
      <c r="W6" s="25"/>
      <c r="X6" s="25"/>
      <c r="Y6" s="25"/>
      <c r="Z6" s="25"/>
      <c r="AA6" s="25"/>
    </row>
    <row r="7">
      <c r="A7" s="24" t="str">
        <f t="shared" si="1"/>
        <v>CP-C06</v>
      </c>
      <c r="B7" s="27"/>
      <c r="C7" s="27"/>
      <c r="D7" s="24" t="s">
        <v>726</v>
      </c>
      <c r="E7" s="37" t="s">
        <v>769</v>
      </c>
      <c r="F7" s="24" t="s">
        <v>728</v>
      </c>
      <c r="G7" s="24" t="s">
        <v>729</v>
      </c>
      <c r="H7" s="24"/>
      <c r="I7" s="24"/>
      <c r="J7" s="24" t="s">
        <v>42</v>
      </c>
      <c r="K7" s="25"/>
      <c r="L7" s="25"/>
      <c r="M7" s="25"/>
      <c r="N7" s="25"/>
      <c r="O7" s="25"/>
      <c r="P7" s="25"/>
      <c r="Q7" s="25"/>
      <c r="R7" s="25"/>
      <c r="S7" s="25"/>
      <c r="T7" s="25"/>
      <c r="U7" s="25"/>
      <c r="V7" s="25"/>
      <c r="W7" s="25"/>
      <c r="X7" s="25"/>
      <c r="Y7" s="25"/>
      <c r="Z7" s="25"/>
      <c r="AA7" s="25"/>
    </row>
    <row r="8">
      <c r="A8" s="24" t="str">
        <f t="shared" si="1"/>
        <v>CP-C07</v>
      </c>
      <c r="B8" s="27"/>
      <c r="C8" s="27"/>
      <c r="D8" s="24" t="s">
        <v>730</v>
      </c>
      <c r="E8" s="37" t="s">
        <v>770</v>
      </c>
      <c r="F8" s="24" t="s">
        <v>732</v>
      </c>
      <c r="G8" s="24" t="s">
        <v>733</v>
      </c>
      <c r="H8" s="24"/>
      <c r="I8" s="24"/>
      <c r="J8" s="24" t="s">
        <v>42</v>
      </c>
      <c r="K8" s="25"/>
      <c r="L8" s="25"/>
      <c r="M8" s="25"/>
      <c r="N8" s="25"/>
      <c r="O8" s="25"/>
      <c r="P8" s="25"/>
      <c r="Q8" s="25"/>
      <c r="R8" s="25"/>
      <c r="S8" s="25"/>
      <c r="T8" s="25"/>
      <c r="U8" s="25"/>
      <c r="V8" s="25"/>
      <c r="W8" s="25"/>
      <c r="X8" s="25"/>
      <c r="Y8" s="25"/>
      <c r="Z8" s="25"/>
      <c r="AA8" s="25"/>
    </row>
    <row r="9">
      <c r="A9" s="24" t="str">
        <f t="shared" si="1"/>
        <v>CP-C08</v>
      </c>
      <c r="B9" s="27"/>
      <c r="C9" s="27"/>
      <c r="D9" s="24" t="s">
        <v>734</v>
      </c>
      <c r="E9" s="37" t="s">
        <v>771</v>
      </c>
      <c r="F9" s="24" t="s">
        <v>736</v>
      </c>
      <c r="G9" s="24" t="s">
        <v>737</v>
      </c>
      <c r="H9" s="24"/>
      <c r="I9" s="24"/>
      <c r="J9" s="24" t="s">
        <v>42</v>
      </c>
      <c r="K9" s="25"/>
      <c r="L9" s="25"/>
      <c r="M9" s="25"/>
      <c r="N9" s="25"/>
      <c r="O9" s="25"/>
      <c r="P9" s="25"/>
      <c r="Q9" s="25"/>
      <c r="R9" s="25"/>
      <c r="S9" s="25"/>
      <c r="T9" s="25"/>
      <c r="U9" s="25"/>
      <c r="V9" s="25"/>
      <c r="W9" s="25"/>
      <c r="X9" s="25"/>
      <c r="Y9" s="25"/>
      <c r="Z9" s="25"/>
      <c r="AA9" s="25"/>
    </row>
    <row r="10">
      <c r="A10" s="24" t="str">
        <f t="shared" si="1"/>
        <v>CP-C09</v>
      </c>
      <c r="B10" s="27"/>
      <c r="C10" s="27"/>
      <c r="D10" s="24" t="s">
        <v>738</v>
      </c>
      <c r="E10" s="37" t="s">
        <v>772</v>
      </c>
      <c r="F10" s="24" t="s">
        <v>740</v>
      </c>
      <c r="G10" s="24" t="s">
        <v>741</v>
      </c>
      <c r="H10" s="24" t="s">
        <v>742</v>
      </c>
      <c r="I10" s="24" t="s">
        <v>741</v>
      </c>
      <c r="J10" s="24" t="s">
        <v>42</v>
      </c>
      <c r="K10" s="25"/>
      <c r="L10" s="25"/>
      <c r="M10" s="25"/>
      <c r="N10" s="25"/>
      <c r="O10" s="25"/>
      <c r="P10" s="25"/>
      <c r="Q10" s="25"/>
      <c r="R10" s="25"/>
      <c r="S10" s="25"/>
      <c r="T10" s="25"/>
      <c r="U10" s="25"/>
      <c r="V10" s="25"/>
      <c r="W10" s="25"/>
      <c r="X10" s="25"/>
      <c r="Y10" s="25"/>
      <c r="Z10" s="25"/>
      <c r="AA10" s="25"/>
    </row>
    <row r="11">
      <c r="A11" s="24" t="str">
        <f t="shared" si="1"/>
        <v>CP-C10</v>
      </c>
      <c r="B11" s="27"/>
      <c r="C11" s="27"/>
      <c r="D11" s="24" t="s">
        <v>743</v>
      </c>
      <c r="E11" s="37" t="s">
        <v>773</v>
      </c>
      <c r="F11" s="24" t="s">
        <v>745</v>
      </c>
      <c r="G11" s="24" t="s">
        <v>746</v>
      </c>
      <c r="H11" s="24" t="s">
        <v>742</v>
      </c>
      <c r="I11" s="24" t="s">
        <v>746</v>
      </c>
      <c r="J11" s="24" t="s">
        <v>42</v>
      </c>
      <c r="K11" s="25"/>
      <c r="L11" s="25"/>
      <c r="M11" s="25"/>
      <c r="N11" s="25"/>
      <c r="O11" s="25"/>
      <c r="P11" s="25"/>
      <c r="Q11" s="25"/>
      <c r="R11" s="25"/>
      <c r="S11" s="25"/>
      <c r="T11" s="25"/>
      <c r="U11" s="25"/>
      <c r="V11" s="25"/>
      <c r="W11" s="25"/>
      <c r="X11" s="25"/>
      <c r="Y11" s="25"/>
      <c r="Z11" s="25"/>
      <c r="AA11" s="25"/>
    </row>
    <row r="12">
      <c r="A12" s="24" t="str">
        <f t="shared" si="1"/>
        <v>CP-C11</v>
      </c>
      <c r="B12" s="27"/>
      <c r="C12" s="27"/>
      <c r="D12" s="24" t="s">
        <v>747</v>
      </c>
      <c r="E12" s="37" t="s">
        <v>774</v>
      </c>
      <c r="F12" s="24" t="s">
        <v>749</v>
      </c>
      <c r="G12" s="24" t="s">
        <v>725</v>
      </c>
      <c r="H12" s="24" t="s">
        <v>775</v>
      </c>
      <c r="I12" s="24" t="s">
        <v>725</v>
      </c>
      <c r="J12" s="24" t="s">
        <v>42</v>
      </c>
      <c r="K12" s="25"/>
      <c r="L12" s="25"/>
      <c r="M12" s="25"/>
      <c r="N12" s="25"/>
      <c r="O12" s="25"/>
      <c r="P12" s="25"/>
      <c r="Q12" s="25"/>
      <c r="R12" s="25"/>
      <c r="S12" s="25"/>
      <c r="T12" s="25"/>
      <c r="U12" s="25"/>
      <c r="V12" s="25"/>
      <c r="W12" s="25"/>
      <c r="X12" s="25"/>
      <c r="Y12" s="25"/>
      <c r="Z12" s="25"/>
      <c r="AA12" s="25"/>
    </row>
    <row r="13">
      <c r="A13" s="24" t="str">
        <f t="shared" si="1"/>
        <v>CP-C12</v>
      </c>
      <c r="B13" s="27"/>
      <c r="C13" s="27"/>
      <c r="D13" s="24" t="s">
        <v>750</v>
      </c>
      <c r="E13" s="37" t="s">
        <v>776</v>
      </c>
      <c r="F13" s="24" t="s">
        <v>752</v>
      </c>
      <c r="G13" s="24" t="s">
        <v>777</v>
      </c>
      <c r="H13" s="24" t="s">
        <v>742</v>
      </c>
      <c r="I13" s="24" t="s">
        <v>777</v>
      </c>
      <c r="J13" s="24" t="s">
        <v>42</v>
      </c>
      <c r="K13" s="25"/>
      <c r="L13" s="25"/>
      <c r="M13" s="25"/>
      <c r="N13" s="25"/>
      <c r="O13" s="25"/>
      <c r="P13" s="25"/>
      <c r="Q13" s="25"/>
      <c r="R13" s="25"/>
      <c r="S13" s="25"/>
      <c r="T13" s="25"/>
      <c r="U13" s="25"/>
      <c r="V13" s="25"/>
      <c r="W13" s="25"/>
      <c r="X13" s="25"/>
      <c r="Y13" s="25"/>
      <c r="Z13" s="25"/>
      <c r="AA13" s="25"/>
    </row>
    <row r="14">
      <c r="A14" s="24" t="str">
        <f t="shared" si="1"/>
        <v>CP-C13</v>
      </c>
      <c r="B14" s="30"/>
      <c r="C14" s="27"/>
      <c r="D14" s="24" t="s">
        <v>754</v>
      </c>
      <c r="E14" s="37" t="s">
        <v>778</v>
      </c>
      <c r="F14" s="24" t="s">
        <v>756</v>
      </c>
      <c r="G14" s="24" t="s">
        <v>725</v>
      </c>
      <c r="H14" s="24" t="s">
        <v>775</v>
      </c>
      <c r="I14" s="24" t="s">
        <v>725</v>
      </c>
      <c r="J14" s="24" t="s">
        <v>42</v>
      </c>
      <c r="K14" s="25"/>
      <c r="L14" s="25"/>
      <c r="M14" s="25"/>
      <c r="N14" s="25"/>
      <c r="O14" s="25"/>
      <c r="P14" s="25"/>
      <c r="Q14" s="25"/>
      <c r="R14" s="25"/>
      <c r="S14" s="25"/>
      <c r="T14" s="25"/>
      <c r="U14" s="25"/>
      <c r="V14" s="25"/>
      <c r="W14" s="25"/>
      <c r="X14" s="25"/>
      <c r="Y14" s="25"/>
      <c r="Z14" s="25"/>
      <c r="AA14" s="25"/>
    </row>
    <row r="15">
      <c r="A15" s="24" t="str">
        <f t="shared" si="1"/>
        <v>CP-C14</v>
      </c>
      <c r="B15" s="24" t="s">
        <v>760</v>
      </c>
      <c r="C15" s="30"/>
      <c r="D15" s="24" t="s">
        <v>761</v>
      </c>
      <c r="E15" s="37" t="s">
        <v>779</v>
      </c>
      <c r="F15" s="24" t="s">
        <v>708</v>
      </c>
      <c r="G15" s="24" t="s">
        <v>763</v>
      </c>
      <c r="H15" s="24"/>
      <c r="I15" s="24"/>
      <c r="J15" s="24" t="s">
        <v>42</v>
      </c>
      <c r="K15" s="25"/>
      <c r="L15" s="25"/>
      <c r="M15" s="25"/>
      <c r="N15" s="25"/>
      <c r="O15" s="25"/>
      <c r="P15" s="25"/>
      <c r="Q15" s="25"/>
      <c r="R15" s="25"/>
      <c r="S15" s="25"/>
      <c r="T15" s="25"/>
      <c r="U15" s="25"/>
      <c r="V15" s="25"/>
      <c r="W15" s="25"/>
      <c r="X15" s="25"/>
      <c r="Y15" s="25"/>
      <c r="Z15" s="25"/>
      <c r="AA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row>
  </sheetData>
  <mergeCells count="2">
    <mergeCell ref="B2:B14"/>
    <mergeCell ref="C2:C15"/>
  </mergeCells>
  <dataValidations>
    <dataValidation type="list" allowBlank="1" showErrorMessage="1" sqref="J2:J15">
      <formula1>"Readt to Test,Pass,Fail,Block / Skip"</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s>
  <drawing r:id="rId1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9" width="37.63"/>
  </cols>
  <sheetData>
    <row r="1">
      <c r="A1" s="17" t="s">
        <v>23</v>
      </c>
      <c r="B1" s="17" t="s">
        <v>24</v>
      </c>
      <c r="C1" s="17" t="s">
        <v>25</v>
      </c>
      <c r="D1" s="17" t="s">
        <v>26</v>
      </c>
      <c r="E1" s="17" t="s">
        <v>27</v>
      </c>
      <c r="F1" s="17" t="s">
        <v>28</v>
      </c>
      <c r="G1" s="17" t="s">
        <v>29</v>
      </c>
      <c r="H1" s="17" t="s">
        <v>702</v>
      </c>
      <c r="I1" s="18" t="s">
        <v>703</v>
      </c>
      <c r="J1" s="17" t="s">
        <v>34</v>
      </c>
      <c r="K1" s="35"/>
      <c r="L1" s="35"/>
      <c r="M1" s="35"/>
      <c r="N1" s="35"/>
      <c r="O1" s="35"/>
      <c r="P1" s="35"/>
      <c r="Q1" s="35"/>
      <c r="R1" s="35"/>
      <c r="S1" s="35"/>
      <c r="T1" s="35"/>
      <c r="U1" s="35"/>
      <c r="V1" s="35"/>
      <c r="W1" s="35"/>
      <c r="X1" s="35"/>
      <c r="Y1" s="35"/>
      <c r="Z1" s="35"/>
      <c r="AA1" s="35"/>
    </row>
    <row r="2">
      <c r="A2" s="24" t="str">
        <f t="shared" ref="A2:A15" si="1">"D"&amp;TEXT(ROW()-1,"00")</f>
        <v>D01</v>
      </c>
      <c r="B2" s="36" t="s">
        <v>780</v>
      </c>
      <c r="C2" s="36" t="s">
        <v>781</v>
      </c>
      <c r="D2" s="24" t="s">
        <v>782</v>
      </c>
      <c r="E2" s="37" t="s">
        <v>783</v>
      </c>
      <c r="F2" s="24" t="s">
        <v>784</v>
      </c>
      <c r="G2" s="24" t="s">
        <v>785</v>
      </c>
      <c r="H2" s="24" t="s">
        <v>786</v>
      </c>
      <c r="I2" s="24" t="s">
        <v>785</v>
      </c>
      <c r="J2" s="23" t="s">
        <v>42</v>
      </c>
      <c r="K2" s="25"/>
      <c r="L2" s="25"/>
      <c r="M2" s="25"/>
      <c r="N2" s="25"/>
      <c r="O2" s="25"/>
      <c r="P2" s="25"/>
      <c r="Q2" s="25"/>
      <c r="R2" s="25"/>
      <c r="S2" s="25"/>
      <c r="T2" s="25"/>
      <c r="U2" s="25"/>
      <c r="V2" s="25"/>
      <c r="W2" s="25"/>
      <c r="X2" s="25"/>
      <c r="Y2" s="25"/>
      <c r="Z2" s="25"/>
      <c r="AA2" s="25"/>
    </row>
    <row r="3">
      <c r="A3" s="24" t="str">
        <f t="shared" si="1"/>
        <v>D02</v>
      </c>
      <c r="B3" s="27"/>
      <c r="C3" s="27"/>
      <c r="D3" s="24" t="s">
        <v>787</v>
      </c>
      <c r="E3" s="37" t="s">
        <v>788</v>
      </c>
      <c r="F3" s="24" t="s">
        <v>789</v>
      </c>
      <c r="G3" s="24" t="s">
        <v>790</v>
      </c>
      <c r="H3" s="24"/>
      <c r="I3" s="24"/>
      <c r="J3" s="24" t="s">
        <v>42</v>
      </c>
      <c r="K3" s="25"/>
      <c r="L3" s="25"/>
      <c r="M3" s="25"/>
      <c r="N3" s="25"/>
      <c r="O3" s="25"/>
      <c r="P3" s="25"/>
      <c r="Q3" s="25"/>
      <c r="R3" s="25"/>
      <c r="S3" s="25"/>
      <c r="T3" s="25"/>
      <c r="U3" s="25"/>
      <c r="V3" s="25"/>
      <c r="W3" s="25"/>
      <c r="X3" s="25"/>
      <c r="Y3" s="25"/>
      <c r="Z3" s="25"/>
      <c r="AA3" s="25"/>
    </row>
    <row r="4">
      <c r="A4" s="24" t="str">
        <f t="shared" si="1"/>
        <v>D03</v>
      </c>
      <c r="B4" s="27"/>
      <c r="C4" s="27"/>
      <c r="D4" s="24" t="s">
        <v>791</v>
      </c>
      <c r="E4" s="37" t="s">
        <v>792</v>
      </c>
      <c r="F4" s="24" t="s">
        <v>793</v>
      </c>
      <c r="G4" s="24" t="s">
        <v>794</v>
      </c>
      <c r="H4" s="24"/>
      <c r="I4" s="24"/>
      <c r="J4" s="24" t="s">
        <v>42</v>
      </c>
      <c r="K4" s="25"/>
      <c r="L4" s="25"/>
      <c r="M4" s="25"/>
      <c r="N4" s="25"/>
      <c r="O4" s="25"/>
      <c r="P4" s="25"/>
      <c r="Q4" s="25"/>
      <c r="R4" s="25"/>
      <c r="S4" s="25"/>
      <c r="T4" s="25"/>
      <c r="U4" s="25"/>
      <c r="V4" s="25"/>
      <c r="W4" s="25"/>
      <c r="X4" s="25"/>
      <c r="Y4" s="25"/>
      <c r="Z4" s="25"/>
      <c r="AA4" s="25"/>
    </row>
    <row r="5">
      <c r="A5" s="24" t="str">
        <f t="shared" si="1"/>
        <v>D04</v>
      </c>
      <c r="B5" s="27"/>
      <c r="C5" s="27"/>
      <c r="D5" s="24" t="s">
        <v>795</v>
      </c>
      <c r="E5" s="37" t="s">
        <v>796</v>
      </c>
      <c r="F5" s="24" t="s">
        <v>797</v>
      </c>
      <c r="G5" s="24" t="s">
        <v>798</v>
      </c>
      <c r="H5" s="24"/>
      <c r="I5" s="24"/>
      <c r="J5" s="24" t="s">
        <v>42</v>
      </c>
      <c r="K5" s="25"/>
      <c r="L5" s="25"/>
      <c r="M5" s="25"/>
      <c r="N5" s="25"/>
      <c r="O5" s="25"/>
      <c r="P5" s="25"/>
      <c r="Q5" s="25"/>
      <c r="R5" s="25"/>
      <c r="S5" s="25"/>
      <c r="T5" s="25"/>
      <c r="U5" s="25"/>
      <c r="V5" s="25"/>
      <c r="W5" s="25"/>
      <c r="X5" s="25"/>
      <c r="Y5" s="25"/>
      <c r="Z5" s="25"/>
      <c r="AA5" s="25"/>
    </row>
    <row r="6">
      <c r="A6" s="24" t="str">
        <f t="shared" si="1"/>
        <v>D05</v>
      </c>
      <c r="B6" s="27"/>
      <c r="C6" s="27"/>
      <c r="D6" s="24" t="s">
        <v>58</v>
      </c>
      <c r="E6" s="37" t="s">
        <v>799</v>
      </c>
      <c r="F6" s="24" t="s">
        <v>800</v>
      </c>
      <c r="G6" s="24" t="s">
        <v>575</v>
      </c>
      <c r="H6" s="24" t="s">
        <v>576</v>
      </c>
      <c r="I6" s="24" t="s">
        <v>575</v>
      </c>
      <c r="J6" s="24" t="s">
        <v>42</v>
      </c>
      <c r="K6" s="25"/>
      <c r="L6" s="25"/>
      <c r="M6" s="25"/>
      <c r="N6" s="25"/>
      <c r="O6" s="25"/>
      <c r="P6" s="25"/>
      <c r="Q6" s="25"/>
      <c r="R6" s="25"/>
      <c r="S6" s="25"/>
      <c r="T6" s="25"/>
      <c r="U6" s="25"/>
      <c r="V6" s="25"/>
      <c r="W6" s="25"/>
      <c r="X6" s="25"/>
      <c r="Y6" s="25"/>
      <c r="Z6" s="25"/>
      <c r="AA6" s="25"/>
    </row>
    <row r="7">
      <c r="A7" s="24" t="str">
        <f t="shared" si="1"/>
        <v>D06</v>
      </c>
      <c r="B7" s="30"/>
      <c r="C7" s="27"/>
      <c r="D7" s="24" t="s">
        <v>801</v>
      </c>
      <c r="E7" s="37" t="s">
        <v>802</v>
      </c>
      <c r="F7" s="24" t="s">
        <v>803</v>
      </c>
      <c r="G7" s="24" t="s">
        <v>804</v>
      </c>
      <c r="H7" s="24"/>
      <c r="I7" s="24"/>
      <c r="J7" s="24" t="s">
        <v>42</v>
      </c>
      <c r="K7" s="25"/>
      <c r="L7" s="25"/>
      <c r="M7" s="25"/>
      <c r="N7" s="25"/>
      <c r="O7" s="25"/>
      <c r="P7" s="25"/>
      <c r="Q7" s="25"/>
      <c r="R7" s="25"/>
      <c r="S7" s="25"/>
      <c r="T7" s="25"/>
      <c r="U7" s="25"/>
      <c r="V7" s="25"/>
      <c r="W7" s="25"/>
      <c r="X7" s="25"/>
      <c r="Y7" s="25"/>
      <c r="Z7" s="25"/>
      <c r="AA7" s="25"/>
    </row>
    <row r="8">
      <c r="A8" s="24" t="str">
        <f t="shared" si="1"/>
        <v>D07</v>
      </c>
      <c r="B8" s="36" t="s">
        <v>805</v>
      </c>
      <c r="C8" s="27"/>
      <c r="D8" s="24" t="s">
        <v>806</v>
      </c>
      <c r="E8" s="37" t="s">
        <v>807</v>
      </c>
      <c r="F8" s="24" t="s">
        <v>808</v>
      </c>
      <c r="G8" s="24" t="s">
        <v>809</v>
      </c>
      <c r="H8" s="24"/>
      <c r="I8" s="24"/>
      <c r="J8" s="24" t="s">
        <v>42</v>
      </c>
      <c r="K8" s="25"/>
      <c r="L8" s="25"/>
      <c r="M8" s="25"/>
      <c r="N8" s="25"/>
      <c r="O8" s="25"/>
      <c r="P8" s="25"/>
      <c r="Q8" s="25"/>
      <c r="R8" s="25"/>
      <c r="S8" s="25"/>
      <c r="T8" s="25"/>
      <c r="U8" s="25"/>
      <c r="V8" s="25"/>
      <c r="W8" s="25"/>
      <c r="X8" s="25"/>
      <c r="Y8" s="25"/>
      <c r="Z8" s="25"/>
      <c r="AA8" s="25"/>
    </row>
    <row r="9">
      <c r="A9" s="24" t="str">
        <f t="shared" si="1"/>
        <v>D08</v>
      </c>
      <c r="B9" s="27"/>
      <c r="C9" s="27"/>
      <c r="D9" s="24" t="s">
        <v>810</v>
      </c>
      <c r="E9" s="37" t="s">
        <v>811</v>
      </c>
      <c r="F9" s="24" t="s">
        <v>812</v>
      </c>
      <c r="G9" s="24" t="s">
        <v>809</v>
      </c>
      <c r="H9" s="24" t="s">
        <v>813</v>
      </c>
      <c r="I9" s="24" t="s">
        <v>809</v>
      </c>
      <c r="J9" s="24" t="s">
        <v>42</v>
      </c>
      <c r="K9" s="25"/>
      <c r="L9" s="25"/>
      <c r="M9" s="25"/>
      <c r="N9" s="25"/>
      <c r="O9" s="25"/>
      <c r="P9" s="25"/>
      <c r="Q9" s="25"/>
      <c r="R9" s="25"/>
      <c r="S9" s="25"/>
      <c r="T9" s="25"/>
      <c r="U9" s="25"/>
      <c r="V9" s="25"/>
      <c r="W9" s="25"/>
      <c r="X9" s="25"/>
      <c r="Y9" s="25"/>
      <c r="Z9" s="25"/>
      <c r="AA9" s="25"/>
    </row>
    <row r="10">
      <c r="A10" s="24" t="str">
        <f t="shared" si="1"/>
        <v>D09</v>
      </c>
      <c r="B10" s="27"/>
      <c r="C10" s="27"/>
      <c r="D10" s="24" t="s">
        <v>814</v>
      </c>
      <c r="E10" s="37" t="s">
        <v>815</v>
      </c>
      <c r="F10" s="24" t="s">
        <v>816</v>
      </c>
      <c r="G10" s="24" t="s">
        <v>817</v>
      </c>
      <c r="H10" s="24"/>
      <c r="I10" s="24"/>
      <c r="J10" s="24" t="s">
        <v>42</v>
      </c>
      <c r="K10" s="25"/>
      <c r="L10" s="25"/>
      <c r="M10" s="25"/>
      <c r="N10" s="25"/>
      <c r="O10" s="25"/>
      <c r="P10" s="25"/>
      <c r="Q10" s="25"/>
      <c r="R10" s="25"/>
      <c r="S10" s="25"/>
      <c r="T10" s="25"/>
      <c r="U10" s="25"/>
      <c r="V10" s="25"/>
      <c r="W10" s="25"/>
      <c r="X10" s="25"/>
      <c r="Y10" s="25"/>
      <c r="Z10" s="25"/>
      <c r="AA10" s="25"/>
    </row>
    <row r="11">
      <c r="A11" s="24" t="str">
        <f t="shared" si="1"/>
        <v>D10</v>
      </c>
      <c r="B11" s="27"/>
      <c r="C11" s="27"/>
      <c r="D11" s="24" t="s">
        <v>818</v>
      </c>
      <c r="E11" s="37" t="s">
        <v>819</v>
      </c>
      <c r="F11" s="24" t="s">
        <v>820</v>
      </c>
      <c r="G11" s="24" t="s">
        <v>821</v>
      </c>
      <c r="H11" s="24" t="s">
        <v>813</v>
      </c>
      <c r="I11" s="24" t="s">
        <v>821</v>
      </c>
      <c r="J11" s="24" t="s">
        <v>42</v>
      </c>
      <c r="K11" s="25"/>
      <c r="L11" s="25"/>
      <c r="M11" s="25"/>
      <c r="N11" s="25"/>
      <c r="O11" s="25"/>
      <c r="P11" s="25"/>
      <c r="Q11" s="25"/>
      <c r="R11" s="25"/>
      <c r="S11" s="25"/>
      <c r="T11" s="25"/>
      <c r="U11" s="25"/>
      <c r="V11" s="25"/>
      <c r="W11" s="25"/>
      <c r="X11" s="25"/>
      <c r="Y11" s="25"/>
      <c r="Z11" s="25"/>
      <c r="AA11" s="25"/>
    </row>
    <row r="12">
      <c r="A12" s="24" t="str">
        <f t="shared" si="1"/>
        <v>D11</v>
      </c>
      <c r="B12" s="27"/>
      <c r="C12" s="27"/>
      <c r="D12" s="24" t="s">
        <v>822</v>
      </c>
      <c r="E12" s="37" t="s">
        <v>823</v>
      </c>
      <c r="F12" s="24" t="s">
        <v>824</v>
      </c>
      <c r="G12" s="24" t="s">
        <v>817</v>
      </c>
      <c r="H12" s="24"/>
      <c r="I12" s="24"/>
      <c r="J12" s="24" t="s">
        <v>42</v>
      </c>
      <c r="K12" s="25"/>
      <c r="L12" s="25"/>
      <c r="M12" s="25"/>
      <c r="N12" s="25"/>
      <c r="O12" s="25"/>
      <c r="P12" s="25"/>
      <c r="Q12" s="25"/>
      <c r="R12" s="25"/>
      <c r="S12" s="25"/>
      <c r="T12" s="25"/>
      <c r="U12" s="25"/>
      <c r="V12" s="25"/>
      <c r="W12" s="25"/>
      <c r="X12" s="25"/>
      <c r="Y12" s="25"/>
      <c r="Z12" s="25"/>
      <c r="AA12" s="25"/>
    </row>
    <row r="13">
      <c r="A13" s="24" t="str">
        <f t="shared" si="1"/>
        <v>D12</v>
      </c>
      <c r="B13" s="30"/>
      <c r="C13" s="27"/>
      <c r="D13" s="24" t="s">
        <v>825</v>
      </c>
      <c r="E13" s="37" t="s">
        <v>826</v>
      </c>
      <c r="F13" s="24" t="s">
        <v>827</v>
      </c>
      <c r="G13" s="24" t="s">
        <v>828</v>
      </c>
      <c r="H13" s="24" t="s">
        <v>786</v>
      </c>
      <c r="I13" s="24" t="s">
        <v>828</v>
      </c>
      <c r="J13" s="24" t="s">
        <v>42</v>
      </c>
      <c r="K13" s="25"/>
      <c r="L13" s="25"/>
      <c r="M13" s="25"/>
      <c r="N13" s="25"/>
      <c r="O13" s="25"/>
      <c r="P13" s="25"/>
      <c r="Q13" s="25"/>
      <c r="R13" s="25"/>
      <c r="S13" s="25"/>
      <c r="T13" s="25"/>
      <c r="U13" s="25"/>
      <c r="V13" s="25"/>
      <c r="W13" s="25"/>
      <c r="X13" s="25"/>
      <c r="Y13" s="25"/>
      <c r="Z13" s="25"/>
      <c r="AA13" s="25"/>
    </row>
    <row r="14">
      <c r="A14" s="24" t="str">
        <f t="shared" si="1"/>
        <v>D13</v>
      </c>
      <c r="B14" s="24" t="s">
        <v>829</v>
      </c>
      <c r="C14" s="27"/>
      <c r="D14" s="24" t="s">
        <v>830</v>
      </c>
      <c r="E14" s="37" t="s">
        <v>831</v>
      </c>
      <c r="F14" s="24" t="s">
        <v>832</v>
      </c>
      <c r="G14" s="24" t="s">
        <v>833</v>
      </c>
      <c r="H14" s="24"/>
      <c r="I14" s="24"/>
      <c r="J14" s="24" t="s">
        <v>42</v>
      </c>
      <c r="K14" s="25"/>
      <c r="L14" s="25"/>
      <c r="M14" s="25"/>
      <c r="N14" s="25"/>
      <c r="O14" s="25"/>
      <c r="P14" s="25"/>
      <c r="Q14" s="25"/>
      <c r="R14" s="25"/>
      <c r="S14" s="25"/>
      <c r="T14" s="25"/>
      <c r="U14" s="25"/>
      <c r="V14" s="25"/>
      <c r="W14" s="25"/>
      <c r="X14" s="25"/>
      <c r="Y14" s="25"/>
      <c r="Z14" s="25"/>
      <c r="AA14" s="25"/>
    </row>
    <row r="15">
      <c r="A15" s="24" t="str">
        <f t="shared" si="1"/>
        <v>D14</v>
      </c>
      <c r="B15" s="24" t="s">
        <v>760</v>
      </c>
      <c r="C15" s="30"/>
      <c r="D15" s="24" t="s">
        <v>761</v>
      </c>
      <c r="E15" s="37" t="s">
        <v>834</v>
      </c>
      <c r="F15" s="24" t="s">
        <v>835</v>
      </c>
      <c r="G15" s="24" t="s">
        <v>763</v>
      </c>
      <c r="H15" s="24"/>
      <c r="I15" s="24"/>
      <c r="J15" s="24" t="s">
        <v>42</v>
      </c>
      <c r="K15" s="25"/>
      <c r="L15" s="25"/>
      <c r="M15" s="25"/>
      <c r="N15" s="25"/>
      <c r="O15" s="25"/>
      <c r="P15" s="25"/>
      <c r="Q15" s="25"/>
      <c r="R15" s="25"/>
      <c r="S15" s="25"/>
      <c r="T15" s="25"/>
      <c r="U15" s="25"/>
      <c r="V15" s="25"/>
      <c r="W15" s="25"/>
      <c r="X15" s="25"/>
      <c r="Y15" s="25"/>
      <c r="Z15" s="25"/>
      <c r="AA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row>
  </sheetData>
  <mergeCells count="3">
    <mergeCell ref="B2:B7"/>
    <mergeCell ref="C2:C15"/>
    <mergeCell ref="B8:B13"/>
  </mergeCells>
  <dataValidations>
    <dataValidation type="list" allowBlank="1" showErrorMessage="1" sqref="J2:J15">
      <formula1>"Readt to Test,Pass,Fail,Block / Skip"</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s>
  <drawing r:id="rId1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9" width="37.63"/>
  </cols>
  <sheetData>
    <row r="1">
      <c r="A1" s="17" t="s">
        <v>23</v>
      </c>
      <c r="B1" s="17" t="s">
        <v>24</v>
      </c>
      <c r="C1" s="17" t="s">
        <v>25</v>
      </c>
      <c r="D1" s="17" t="s">
        <v>26</v>
      </c>
      <c r="E1" s="17" t="s">
        <v>27</v>
      </c>
      <c r="F1" s="17" t="s">
        <v>28</v>
      </c>
      <c r="G1" s="17" t="s">
        <v>29</v>
      </c>
      <c r="H1" s="17" t="s">
        <v>702</v>
      </c>
      <c r="I1" s="18" t="s">
        <v>703</v>
      </c>
      <c r="J1" s="17" t="s">
        <v>34</v>
      </c>
      <c r="K1" s="35"/>
      <c r="L1" s="35"/>
      <c r="M1" s="35"/>
      <c r="N1" s="35"/>
      <c r="O1" s="35"/>
      <c r="P1" s="35"/>
      <c r="Q1" s="35"/>
      <c r="R1" s="35"/>
      <c r="S1" s="35"/>
      <c r="T1" s="35"/>
      <c r="U1" s="35"/>
      <c r="V1" s="35"/>
      <c r="W1" s="35"/>
      <c r="X1" s="35"/>
      <c r="Y1" s="35"/>
      <c r="Z1" s="35"/>
      <c r="AA1" s="35"/>
    </row>
    <row r="2">
      <c r="A2" s="24" t="str">
        <f t="shared" ref="A2:A15" si="1">"W"&amp;TEXT(ROW()-1,"00")</f>
        <v>W01</v>
      </c>
      <c r="B2" s="36" t="s">
        <v>780</v>
      </c>
      <c r="C2" s="36" t="s">
        <v>781</v>
      </c>
      <c r="D2" s="24" t="s">
        <v>782</v>
      </c>
      <c r="E2" s="37" t="s">
        <v>836</v>
      </c>
      <c r="F2" s="24" t="s">
        <v>784</v>
      </c>
      <c r="G2" s="24" t="s">
        <v>785</v>
      </c>
      <c r="H2" s="24" t="s">
        <v>786</v>
      </c>
      <c r="I2" s="24" t="s">
        <v>785</v>
      </c>
      <c r="J2" s="23" t="s">
        <v>42</v>
      </c>
      <c r="K2" s="25"/>
      <c r="L2" s="25"/>
      <c r="M2" s="25"/>
      <c r="N2" s="25"/>
      <c r="O2" s="25"/>
      <c r="P2" s="25"/>
      <c r="Q2" s="25"/>
      <c r="R2" s="25"/>
      <c r="S2" s="25"/>
      <c r="T2" s="25"/>
      <c r="U2" s="25"/>
      <c r="V2" s="25"/>
      <c r="W2" s="25"/>
      <c r="X2" s="25"/>
      <c r="Y2" s="25"/>
      <c r="Z2" s="25"/>
      <c r="AA2" s="25"/>
    </row>
    <row r="3">
      <c r="A3" s="24" t="str">
        <f t="shared" si="1"/>
        <v>W02</v>
      </c>
      <c r="B3" s="27"/>
      <c r="C3" s="27"/>
      <c r="D3" s="24" t="s">
        <v>787</v>
      </c>
      <c r="E3" s="37" t="s">
        <v>837</v>
      </c>
      <c r="F3" s="24" t="s">
        <v>789</v>
      </c>
      <c r="G3" s="24" t="s">
        <v>790</v>
      </c>
      <c r="H3" s="24"/>
      <c r="I3" s="24"/>
      <c r="J3" s="24" t="s">
        <v>42</v>
      </c>
      <c r="K3" s="25"/>
      <c r="L3" s="25"/>
      <c r="M3" s="25"/>
      <c r="N3" s="25"/>
      <c r="O3" s="25"/>
      <c r="P3" s="25"/>
      <c r="Q3" s="25"/>
      <c r="R3" s="25"/>
      <c r="S3" s="25"/>
      <c r="T3" s="25"/>
      <c r="U3" s="25"/>
      <c r="V3" s="25"/>
      <c r="W3" s="25"/>
      <c r="X3" s="25"/>
      <c r="Y3" s="25"/>
      <c r="Z3" s="25"/>
      <c r="AA3" s="25"/>
    </row>
    <row r="4">
      <c r="A4" s="24" t="str">
        <f t="shared" si="1"/>
        <v>W03</v>
      </c>
      <c r="B4" s="27"/>
      <c r="C4" s="27"/>
      <c r="D4" s="24" t="s">
        <v>791</v>
      </c>
      <c r="E4" s="37" t="s">
        <v>838</v>
      </c>
      <c r="F4" s="24" t="s">
        <v>793</v>
      </c>
      <c r="G4" s="24" t="s">
        <v>794</v>
      </c>
      <c r="H4" s="24"/>
      <c r="I4" s="24"/>
      <c r="J4" s="24" t="s">
        <v>42</v>
      </c>
      <c r="K4" s="25"/>
      <c r="L4" s="25"/>
      <c r="M4" s="25"/>
      <c r="N4" s="25"/>
      <c r="O4" s="25"/>
      <c r="P4" s="25"/>
      <c r="Q4" s="25"/>
      <c r="R4" s="25"/>
      <c r="S4" s="25"/>
      <c r="T4" s="25"/>
      <c r="U4" s="25"/>
      <c r="V4" s="25"/>
      <c r="W4" s="25"/>
      <c r="X4" s="25"/>
      <c r="Y4" s="25"/>
      <c r="Z4" s="25"/>
      <c r="AA4" s="25"/>
    </row>
    <row r="5">
      <c r="A5" s="24" t="str">
        <f t="shared" si="1"/>
        <v>W04</v>
      </c>
      <c r="B5" s="27"/>
      <c r="C5" s="27"/>
      <c r="D5" s="24" t="s">
        <v>795</v>
      </c>
      <c r="E5" s="37" t="s">
        <v>839</v>
      </c>
      <c r="F5" s="24" t="s">
        <v>797</v>
      </c>
      <c r="G5" s="24" t="s">
        <v>798</v>
      </c>
      <c r="H5" s="24"/>
      <c r="I5" s="24"/>
      <c r="J5" s="24" t="s">
        <v>42</v>
      </c>
      <c r="K5" s="25"/>
      <c r="L5" s="25"/>
      <c r="M5" s="25"/>
      <c r="N5" s="25"/>
      <c r="O5" s="25"/>
      <c r="P5" s="25"/>
      <c r="Q5" s="25"/>
      <c r="R5" s="25"/>
      <c r="S5" s="25"/>
      <c r="T5" s="25"/>
      <c r="U5" s="25"/>
      <c r="V5" s="25"/>
      <c r="W5" s="25"/>
      <c r="X5" s="25"/>
      <c r="Y5" s="25"/>
      <c r="Z5" s="25"/>
      <c r="AA5" s="25"/>
    </row>
    <row r="6">
      <c r="A6" s="24" t="str">
        <f t="shared" si="1"/>
        <v>W05</v>
      </c>
      <c r="B6" s="27"/>
      <c r="C6" s="27"/>
      <c r="D6" s="24" t="s">
        <v>58</v>
      </c>
      <c r="E6" s="37" t="s">
        <v>840</v>
      </c>
      <c r="F6" s="24" t="s">
        <v>800</v>
      </c>
      <c r="G6" s="24" t="s">
        <v>575</v>
      </c>
      <c r="H6" s="24" t="s">
        <v>576</v>
      </c>
      <c r="I6" s="24" t="s">
        <v>575</v>
      </c>
      <c r="J6" s="24" t="s">
        <v>42</v>
      </c>
      <c r="K6" s="25"/>
      <c r="L6" s="25"/>
      <c r="M6" s="25"/>
      <c r="N6" s="25"/>
      <c r="O6" s="25"/>
      <c r="P6" s="25"/>
      <c r="Q6" s="25"/>
      <c r="R6" s="25"/>
      <c r="S6" s="25"/>
      <c r="T6" s="25"/>
      <c r="U6" s="25"/>
      <c r="V6" s="25"/>
      <c r="W6" s="25"/>
      <c r="X6" s="25"/>
      <c r="Y6" s="25"/>
      <c r="Z6" s="25"/>
      <c r="AA6" s="25"/>
    </row>
    <row r="7">
      <c r="A7" s="24" t="str">
        <f t="shared" si="1"/>
        <v>W06</v>
      </c>
      <c r="B7" s="30"/>
      <c r="C7" s="27"/>
      <c r="D7" s="24" t="s">
        <v>801</v>
      </c>
      <c r="E7" s="37" t="s">
        <v>841</v>
      </c>
      <c r="F7" s="24" t="s">
        <v>803</v>
      </c>
      <c r="G7" s="24" t="s">
        <v>804</v>
      </c>
      <c r="H7" s="24"/>
      <c r="I7" s="24"/>
      <c r="J7" s="24" t="s">
        <v>42</v>
      </c>
      <c r="K7" s="25"/>
      <c r="L7" s="25"/>
      <c r="M7" s="25"/>
      <c r="N7" s="25"/>
      <c r="O7" s="25"/>
      <c r="P7" s="25"/>
      <c r="Q7" s="25"/>
      <c r="R7" s="25"/>
      <c r="S7" s="25"/>
      <c r="T7" s="25"/>
      <c r="U7" s="25"/>
      <c r="V7" s="25"/>
      <c r="W7" s="25"/>
      <c r="X7" s="25"/>
      <c r="Y7" s="25"/>
      <c r="Z7" s="25"/>
      <c r="AA7" s="25"/>
    </row>
    <row r="8">
      <c r="A8" s="24" t="str">
        <f t="shared" si="1"/>
        <v>W07</v>
      </c>
      <c r="B8" s="36" t="s">
        <v>805</v>
      </c>
      <c r="C8" s="27"/>
      <c r="D8" s="24" t="s">
        <v>806</v>
      </c>
      <c r="E8" s="37" t="s">
        <v>842</v>
      </c>
      <c r="F8" s="24" t="s">
        <v>808</v>
      </c>
      <c r="G8" s="24" t="s">
        <v>809</v>
      </c>
      <c r="H8" s="24"/>
      <c r="I8" s="24"/>
      <c r="J8" s="24" t="s">
        <v>42</v>
      </c>
      <c r="K8" s="25"/>
      <c r="L8" s="25"/>
      <c r="M8" s="25"/>
      <c r="N8" s="25"/>
      <c r="O8" s="25"/>
      <c r="P8" s="25"/>
      <c r="Q8" s="25"/>
      <c r="R8" s="25"/>
      <c r="S8" s="25"/>
      <c r="T8" s="25"/>
      <c r="U8" s="25"/>
      <c r="V8" s="25"/>
      <c r="W8" s="25"/>
      <c r="X8" s="25"/>
      <c r="Y8" s="25"/>
      <c r="Z8" s="25"/>
      <c r="AA8" s="25"/>
    </row>
    <row r="9">
      <c r="A9" s="24" t="str">
        <f t="shared" si="1"/>
        <v>W08</v>
      </c>
      <c r="B9" s="27"/>
      <c r="C9" s="27"/>
      <c r="D9" s="24" t="s">
        <v>810</v>
      </c>
      <c r="E9" s="37" t="s">
        <v>843</v>
      </c>
      <c r="F9" s="24" t="s">
        <v>812</v>
      </c>
      <c r="G9" s="24" t="s">
        <v>809</v>
      </c>
      <c r="H9" s="24" t="s">
        <v>813</v>
      </c>
      <c r="I9" s="24" t="s">
        <v>809</v>
      </c>
      <c r="J9" s="24" t="s">
        <v>42</v>
      </c>
      <c r="K9" s="25"/>
      <c r="L9" s="25"/>
      <c r="M9" s="25"/>
      <c r="N9" s="25"/>
      <c r="O9" s="25"/>
      <c r="P9" s="25"/>
      <c r="Q9" s="25"/>
      <c r="R9" s="25"/>
      <c r="S9" s="25"/>
      <c r="T9" s="25"/>
      <c r="U9" s="25"/>
      <c r="V9" s="25"/>
      <c r="W9" s="25"/>
      <c r="X9" s="25"/>
      <c r="Y9" s="25"/>
      <c r="Z9" s="25"/>
      <c r="AA9" s="25"/>
    </row>
    <row r="10">
      <c r="A10" s="24" t="str">
        <f t="shared" si="1"/>
        <v>W09</v>
      </c>
      <c r="B10" s="27"/>
      <c r="C10" s="27"/>
      <c r="D10" s="24" t="s">
        <v>814</v>
      </c>
      <c r="E10" s="37" t="s">
        <v>844</v>
      </c>
      <c r="F10" s="24" t="s">
        <v>816</v>
      </c>
      <c r="G10" s="24" t="s">
        <v>817</v>
      </c>
      <c r="H10" s="24"/>
      <c r="I10" s="24"/>
      <c r="J10" s="24" t="s">
        <v>42</v>
      </c>
      <c r="K10" s="25"/>
      <c r="L10" s="25"/>
      <c r="M10" s="25"/>
      <c r="N10" s="25"/>
      <c r="O10" s="25"/>
      <c r="P10" s="25"/>
      <c r="Q10" s="25"/>
      <c r="R10" s="25"/>
      <c r="S10" s="25"/>
      <c r="T10" s="25"/>
      <c r="U10" s="25"/>
      <c r="V10" s="25"/>
      <c r="W10" s="25"/>
      <c r="X10" s="25"/>
      <c r="Y10" s="25"/>
      <c r="Z10" s="25"/>
      <c r="AA10" s="25"/>
    </row>
    <row r="11">
      <c r="A11" s="24" t="str">
        <f t="shared" si="1"/>
        <v>W10</v>
      </c>
      <c r="B11" s="27"/>
      <c r="C11" s="27"/>
      <c r="D11" s="24" t="s">
        <v>818</v>
      </c>
      <c r="E11" s="37" t="s">
        <v>845</v>
      </c>
      <c r="F11" s="24" t="s">
        <v>820</v>
      </c>
      <c r="G11" s="24" t="s">
        <v>821</v>
      </c>
      <c r="H11" s="24" t="s">
        <v>813</v>
      </c>
      <c r="I11" s="24" t="s">
        <v>821</v>
      </c>
      <c r="J11" s="24" t="s">
        <v>42</v>
      </c>
      <c r="K11" s="25"/>
      <c r="L11" s="25"/>
      <c r="M11" s="25"/>
      <c r="N11" s="25"/>
      <c r="O11" s="25"/>
      <c r="P11" s="25"/>
      <c r="Q11" s="25"/>
      <c r="R11" s="25"/>
      <c r="S11" s="25"/>
      <c r="T11" s="25"/>
      <c r="U11" s="25"/>
      <c r="V11" s="25"/>
      <c r="W11" s="25"/>
      <c r="X11" s="25"/>
      <c r="Y11" s="25"/>
      <c r="Z11" s="25"/>
      <c r="AA11" s="25"/>
    </row>
    <row r="12">
      <c r="A12" s="24" t="str">
        <f t="shared" si="1"/>
        <v>W11</v>
      </c>
      <c r="B12" s="27"/>
      <c r="C12" s="27"/>
      <c r="D12" s="24" t="s">
        <v>822</v>
      </c>
      <c r="E12" s="37" t="s">
        <v>846</v>
      </c>
      <c r="F12" s="24" t="s">
        <v>824</v>
      </c>
      <c r="G12" s="24" t="s">
        <v>817</v>
      </c>
      <c r="H12" s="24"/>
      <c r="I12" s="24"/>
      <c r="J12" s="24" t="s">
        <v>42</v>
      </c>
      <c r="K12" s="25"/>
      <c r="L12" s="25"/>
      <c r="M12" s="25"/>
      <c r="N12" s="25"/>
      <c r="O12" s="25"/>
      <c r="P12" s="25"/>
      <c r="Q12" s="25"/>
      <c r="R12" s="25"/>
      <c r="S12" s="25"/>
      <c r="T12" s="25"/>
      <c r="U12" s="25"/>
      <c r="V12" s="25"/>
      <c r="W12" s="25"/>
      <c r="X12" s="25"/>
      <c r="Y12" s="25"/>
      <c r="Z12" s="25"/>
      <c r="AA12" s="25"/>
    </row>
    <row r="13">
      <c r="A13" s="24" t="str">
        <f t="shared" si="1"/>
        <v>W12</v>
      </c>
      <c r="B13" s="30"/>
      <c r="C13" s="27"/>
      <c r="D13" s="24" t="s">
        <v>825</v>
      </c>
      <c r="E13" s="37" t="s">
        <v>847</v>
      </c>
      <c r="F13" s="24" t="s">
        <v>827</v>
      </c>
      <c r="G13" s="24" t="s">
        <v>828</v>
      </c>
      <c r="H13" s="24" t="s">
        <v>786</v>
      </c>
      <c r="I13" s="24" t="s">
        <v>828</v>
      </c>
      <c r="J13" s="24" t="s">
        <v>42</v>
      </c>
      <c r="K13" s="25"/>
      <c r="L13" s="25"/>
      <c r="M13" s="25"/>
      <c r="N13" s="25"/>
      <c r="O13" s="25"/>
      <c r="P13" s="25"/>
      <c r="Q13" s="25"/>
      <c r="R13" s="25"/>
      <c r="S13" s="25"/>
      <c r="T13" s="25"/>
      <c r="U13" s="25"/>
      <c r="V13" s="25"/>
      <c r="W13" s="25"/>
      <c r="X13" s="25"/>
      <c r="Y13" s="25"/>
      <c r="Z13" s="25"/>
      <c r="AA13" s="25"/>
    </row>
    <row r="14">
      <c r="A14" s="24" t="str">
        <f t="shared" si="1"/>
        <v>W13</v>
      </c>
      <c r="B14" s="24" t="s">
        <v>829</v>
      </c>
      <c r="C14" s="27"/>
      <c r="D14" s="24" t="s">
        <v>830</v>
      </c>
      <c r="E14" s="37" t="s">
        <v>848</v>
      </c>
      <c r="F14" s="24" t="s">
        <v>832</v>
      </c>
      <c r="G14" s="24" t="s">
        <v>833</v>
      </c>
      <c r="H14" s="24"/>
      <c r="I14" s="24"/>
      <c r="J14" s="24" t="s">
        <v>42</v>
      </c>
      <c r="K14" s="25"/>
      <c r="L14" s="25"/>
      <c r="M14" s="25"/>
      <c r="N14" s="25"/>
      <c r="O14" s="25"/>
      <c r="P14" s="25"/>
      <c r="Q14" s="25"/>
      <c r="R14" s="25"/>
      <c r="S14" s="25"/>
      <c r="T14" s="25"/>
      <c r="U14" s="25"/>
      <c r="V14" s="25"/>
      <c r="W14" s="25"/>
      <c r="X14" s="25"/>
      <c r="Y14" s="25"/>
      <c r="Z14" s="25"/>
      <c r="AA14" s="25"/>
    </row>
    <row r="15">
      <c r="A15" s="24" t="str">
        <f t="shared" si="1"/>
        <v>W14</v>
      </c>
      <c r="B15" s="24" t="s">
        <v>760</v>
      </c>
      <c r="C15" s="30"/>
      <c r="D15" s="24" t="s">
        <v>761</v>
      </c>
      <c r="E15" s="37" t="s">
        <v>849</v>
      </c>
      <c r="F15" s="24" t="s">
        <v>835</v>
      </c>
      <c r="G15" s="24" t="s">
        <v>763</v>
      </c>
      <c r="H15" s="24"/>
      <c r="I15" s="24"/>
      <c r="J15" s="24" t="s">
        <v>42</v>
      </c>
      <c r="K15" s="25"/>
      <c r="L15" s="25"/>
      <c r="M15" s="25"/>
      <c r="N15" s="25"/>
      <c r="O15" s="25"/>
      <c r="P15" s="25"/>
      <c r="Q15" s="25"/>
      <c r="R15" s="25"/>
      <c r="S15" s="25"/>
      <c r="T15" s="25"/>
      <c r="U15" s="25"/>
      <c r="V15" s="25"/>
      <c r="W15" s="25"/>
      <c r="X15" s="25"/>
      <c r="Y15" s="25"/>
      <c r="Z15" s="25"/>
      <c r="AA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row>
  </sheetData>
  <mergeCells count="3">
    <mergeCell ref="B2:B7"/>
    <mergeCell ref="C2:C15"/>
    <mergeCell ref="B8:B13"/>
  </mergeCells>
  <dataValidations>
    <dataValidation type="list" allowBlank="1" showErrorMessage="1" sqref="J2:J15">
      <formula1>"Readt to Test,Pass,Fail,Block / Skip"</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s>
  <drawing r:id="rId1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10" width="37.63"/>
  </cols>
  <sheetData>
    <row r="1">
      <c r="A1" s="17" t="s">
        <v>23</v>
      </c>
      <c r="B1" s="17" t="s">
        <v>24</v>
      </c>
      <c r="C1" s="17" t="s">
        <v>25</v>
      </c>
      <c r="D1" s="17" t="s">
        <v>26</v>
      </c>
      <c r="E1" s="17" t="s">
        <v>27</v>
      </c>
      <c r="F1" s="17" t="s">
        <v>28</v>
      </c>
      <c r="G1" s="17" t="s">
        <v>29</v>
      </c>
      <c r="H1" s="17" t="s">
        <v>850</v>
      </c>
      <c r="I1" s="18" t="s">
        <v>32</v>
      </c>
      <c r="J1" s="18" t="s">
        <v>33</v>
      </c>
      <c r="K1" s="17" t="s">
        <v>34</v>
      </c>
      <c r="L1" s="35"/>
      <c r="M1" s="35"/>
      <c r="N1" s="35"/>
      <c r="O1" s="35"/>
      <c r="P1" s="35"/>
      <c r="Q1" s="35"/>
      <c r="R1" s="35"/>
      <c r="S1" s="35"/>
      <c r="T1" s="35"/>
      <c r="U1" s="35"/>
      <c r="V1" s="35"/>
      <c r="W1" s="35"/>
      <c r="X1" s="35"/>
      <c r="Y1" s="35"/>
      <c r="Z1" s="35"/>
      <c r="AA1" s="35"/>
    </row>
    <row r="2">
      <c r="A2" s="24" t="s">
        <v>851</v>
      </c>
      <c r="B2" s="36" t="s">
        <v>446</v>
      </c>
      <c r="C2" s="36" t="s">
        <v>852</v>
      </c>
      <c r="D2" s="24" t="s">
        <v>447</v>
      </c>
      <c r="E2" s="37" t="s">
        <v>853</v>
      </c>
      <c r="F2" s="24" t="s">
        <v>854</v>
      </c>
      <c r="G2" s="24" t="s">
        <v>450</v>
      </c>
      <c r="H2" s="24"/>
      <c r="I2" s="24"/>
      <c r="J2" s="24"/>
      <c r="K2" s="24" t="s">
        <v>42</v>
      </c>
      <c r="L2" s="25"/>
      <c r="M2" s="25"/>
      <c r="N2" s="25"/>
      <c r="O2" s="25"/>
      <c r="P2" s="25"/>
      <c r="Q2" s="25"/>
      <c r="R2" s="25"/>
      <c r="S2" s="25"/>
      <c r="T2" s="25"/>
      <c r="U2" s="25"/>
      <c r="V2" s="25"/>
      <c r="W2" s="25"/>
      <c r="X2" s="25"/>
      <c r="Y2" s="25"/>
      <c r="Z2" s="25"/>
      <c r="AA2" s="25"/>
    </row>
    <row r="3">
      <c r="A3" s="24" t="s">
        <v>855</v>
      </c>
      <c r="B3" s="27"/>
      <c r="C3" s="27"/>
      <c r="D3" s="24" t="s">
        <v>125</v>
      </c>
      <c r="E3" s="37" t="s">
        <v>856</v>
      </c>
      <c r="F3" s="24" t="s">
        <v>857</v>
      </c>
      <c r="G3" s="24" t="s">
        <v>128</v>
      </c>
      <c r="H3" s="24"/>
      <c r="I3" s="24"/>
      <c r="J3" s="24"/>
      <c r="K3" s="24" t="s">
        <v>42</v>
      </c>
      <c r="L3" s="25"/>
      <c r="M3" s="25"/>
      <c r="N3" s="25"/>
      <c r="O3" s="25"/>
      <c r="P3" s="25"/>
      <c r="Q3" s="25"/>
      <c r="R3" s="25"/>
      <c r="S3" s="25"/>
      <c r="T3" s="25"/>
      <c r="U3" s="25"/>
      <c r="V3" s="25"/>
      <c r="W3" s="25"/>
      <c r="X3" s="25"/>
      <c r="Y3" s="25"/>
      <c r="Z3" s="25"/>
      <c r="AA3" s="25"/>
    </row>
    <row r="4">
      <c r="A4" s="24" t="s">
        <v>858</v>
      </c>
      <c r="B4" s="27"/>
      <c r="C4" s="27"/>
      <c r="D4" s="24" t="s">
        <v>48</v>
      </c>
      <c r="E4" s="37" t="s">
        <v>859</v>
      </c>
      <c r="F4" s="24" t="s">
        <v>860</v>
      </c>
      <c r="G4" s="24" t="s">
        <v>51</v>
      </c>
      <c r="H4" s="24"/>
      <c r="I4" s="24"/>
      <c r="J4" s="24"/>
      <c r="K4" s="24" t="s">
        <v>42</v>
      </c>
      <c r="L4" s="25"/>
      <c r="M4" s="25"/>
      <c r="N4" s="25"/>
      <c r="O4" s="25"/>
      <c r="P4" s="25"/>
      <c r="Q4" s="25"/>
      <c r="R4" s="25"/>
      <c r="S4" s="25"/>
      <c r="T4" s="25"/>
      <c r="U4" s="25"/>
      <c r="V4" s="25"/>
      <c r="W4" s="25"/>
      <c r="X4" s="25"/>
      <c r="Y4" s="25"/>
      <c r="Z4" s="25"/>
      <c r="AA4" s="25"/>
    </row>
    <row r="5">
      <c r="A5" s="24" t="s">
        <v>861</v>
      </c>
      <c r="B5" s="27"/>
      <c r="C5" s="27"/>
      <c r="D5" s="24" t="s">
        <v>455</v>
      </c>
      <c r="E5" s="37" t="s">
        <v>862</v>
      </c>
      <c r="F5" s="24" t="s">
        <v>863</v>
      </c>
      <c r="G5" s="24" t="s">
        <v>458</v>
      </c>
      <c r="H5" s="24"/>
      <c r="I5" s="24"/>
      <c r="J5" s="24"/>
      <c r="K5" s="24" t="s">
        <v>42</v>
      </c>
      <c r="L5" s="25"/>
      <c r="M5" s="25"/>
      <c r="N5" s="25"/>
      <c r="O5" s="25"/>
      <c r="P5" s="25"/>
      <c r="Q5" s="25"/>
      <c r="R5" s="25"/>
      <c r="S5" s="25"/>
      <c r="T5" s="25"/>
      <c r="U5" s="25"/>
      <c r="V5" s="25"/>
      <c r="W5" s="25"/>
      <c r="X5" s="25"/>
      <c r="Y5" s="25"/>
      <c r="Z5" s="25"/>
      <c r="AA5" s="25"/>
    </row>
    <row r="6">
      <c r="A6" s="24" t="s">
        <v>864</v>
      </c>
      <c r="B6" s="30"/>
      <c r="C6" s="27"/>
      <c r="D6" s="24" t="s">
        <v>58</v>
      </c>
      <c r="E6" s="37" t="s">
        <v>865</v>
      </c>
      <c r="F6" s="24" t="s">
        <v>866</v>
      </c>
      <c r="G6" s="24" t="s">
        <v>61</v>
      </c>
      <c r="H6" s="24" t="s">
        <v>867</v>
      </c>
      <c r="I6" s="24" t="s">
        <v>867</v>
      </c>
      <c r="J6" s="24" t="s">
        <v>61</v>
      </c>
      <c r="K6" s="24" t="s">
        <v>42</v>
      </c>
      <c r="L6" s="25"/>
      <c r="M6" s="25"/>
      <c r="N6" s="25"/>
      <c r="O6" s="25"/>
      <c r="P6" s="25"/>
      <c r="Q6" s="25"/>
      <c r="R6" s="25"/>
      <c r="S6" s="25"/>
      <c r="T6" s="25"/>
      <c r="U6" s="25"/>
      <c r="V6" s="25"/>
      <c r="W6" s="25"/>
      <c r="X6" s="25"/>
      <c r="Y6" s="25"/>
      <c r="Z6" s="25"/>
      <c r="AA6" s="25"/>
    </row>
    <row r="7">
      <c r="A7" s="24" t="s">
        <v>868</v>
      </c>
      <c r="B7" s="36" t="s">
        <v>869</v>
      </c>
      <c r="C7" s="27"/>
      <c r="D7" s="24" t="s">
        <v>870</v>
      </c>
      <c r="E7" s="37" t="s">
        <v>871</v>
      </c>
      <c r="F7" s="24" t="s">
        <v>872</v>
      </c>
      <c r="G7" s="24" t="s">
        <v>873</v>
      </c>
      <c r="H7" s="24" t="s">
        <v>867</v>
      </c>
      <c r="I7" s="24" t="s">
        <v>867</v>
      </c>
      <c r="J7" s="24" t="s">
        <v>873</v>
      </c>
      <c r="K7" s="24" t="s">
        <v>42</v>
      </c>
      <c r="L7" s="25"/>
      <c r="M7" s="25"/>
      <c r="N7" s="25"/>
      <c r="O7" s="25"/>
      <c r="P7" s="25"/>
      <c r="Q7" s="25"/>
      <c r="R7" s="25"/>
      <c r="S7" s="25"/>
      <c r="T7" s="25"/>
      <c r="U7" s="25"/>
      <c r="V7" s="25"/>
      <c r="W7" s="25"/>
      <c r="X7" s="25"/>
      <c r="Y7" s="25"/>
      <c r="Z7" s="25"/>
      <c r="AA7" s="25"/>
    </row>
    <row r="8">
      <c r="A8" s="24" t="s">
        <v>874</v>
      </c>
      <c r="B8" s="27"/>
      <c r="C8" s="27"/>
      <c r="D8" s="24" t="s">
        <v>875</v>
      </c>
      <c r="E8" s="37" t="s">
        <v>876</v>
      </c>
      <c r="F8" s="24" t="s">
        <v>877</v>
      </c>
      <c r="G8" s="24" t="s">
        <v>878</v>
      </c>
      <c r="H8" s="24"/>
      <c r="I8" s="24"/>
      <c r="J8" s="24"/>
      <c r="K8" s="24" t="s">
        <v>42</v>
      </c>
      <c r="L8" s="25"/>
      <c r="M8" s="25"/>
      <c r="N8" s="25"/>
      <c r="O8" s="25"/>
      <c r="P8" s="25"/>
      <c r="Q8" s="25"/>
      <c r="R8" s="25"/>
      <c r="S8" s="25"/>
      <c r="T8" s="25"/>
      <c r="U8" s="25"/>
      <c r="V8" s="25"/>
      <c r="W8" s="25"/>
      <c r="X8" s="25"/>
      <c r="Y8" s="25"/>
      <c r="Z8" s="25"/>
      <c r="AA8" s="25"/>
    </row>
    <row r="9">
      <c r="A9" s="24" t="s">
        <v>879</v>
      </c>
      <c r="B9" s="30"/>
      <c r="C9" s="27"/>
      <c r="D9" s="24" t="s">
        <v>880</v>
      </c>
      <c r="E9" s="37" t="s">
        <v>881</v>
      </c>
      <c r="F9" s="24" t="s">
        <v>882</v>
      </c>
      <c r="G9" s="24" t="s">
        <v>883</v>
      </c>
      <c r="H9" s="24"/>
      <c r="I9" s="24"/>
      <c r="J9" s="24"/>
      <c r="K9" s="24" t="s">
        <v>42</v>
      </c>
      <c r="L9" s="25"/>
      <c r="M9" s="25"/>
      <c r="N9" s="25"/>
      <c r="O9" s="25"/>
      <c r="P9" s="25"/>
      <c r="Q9" s="25"/>
      <c r="R9" s="25"/>
      <c r="S9" s="25"/>
      <c r="T9" s="25"/>
      <c r="U9" s="25"/>
      <c r="V9" s="25"/>
      <c r="W9" s="25"/>
      <c r="X9" s="25"/>
      <c r="Y9" s="25"/>
      <c r="Z9" s="25"/>
      <c r="AA9" s="25"/>
    </row>
    <row r="10">
      <c r="A10" s="24" t="s">
        <v>884</v>
      </c>
      <c r="B10" s="24" t="s">
        <v>760</v>
      </c>
      <c r="C10" s="30"/>
      <c r="D10" s="24" t="s">
        <v>761</v>
      </c>
      <c r="E10" s="37" t="s">
        <v>885</v>
      </c>
      <c r="F10" s="24" t="s">
        <v>854</v>
      </c>
      <c r="G10" s="24" t="s">
        <v>763</v>
      </c>
      <c r="H10" s="24"/>
      <c r="I10" s="24"/>
      <c r="J10" s="24"/>
      <c r="K10" s="24" t="s">
        <v>42</v>
      </c>
      <c r="L10" s="25"/>
      <c r="M10" s="25"/>
      <c r="N10" s="25"/>
      <c r="O10" s="25"/>
      <c r="P10" s="25"/>
      <c r="Q10" s="25"/>
      <c r="R10" s="25"/>
      <c r="S10" s="25"/>
      <c r="T10" s="25"/>
      <c r="U10" s="25"/>
      <c r="V10" s="25"/>
      <c r="W10" s="25"/>
      <c r="X10" s="25"/>
      <c r="Y10" s="25"/>
      <c r="Z10" s="25"/>
      <c r="AA10" s="25"/>
    </row>
    <row r="1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row>
    <row r="12">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row>
  </sheetData>
  <mergeCells count="3">
    <mergeCell ref="B2:B6"/>
    <mergeCell ref="C2:C10"/>
    <mergeCell ref="B7:B9"/>
  </mergeCells>
  <dataValidations>
    <dataValidation type="list" allowBlank="1" showErrorMessage="1" sqref="K2:K10">
      <formula1>"Readt to Test,Pass,Fail,Block / Skip"</formula1>
    </dataValidation>
  </dataValidations>
  <hyperlinks>
    <hyperlink r:id="rId1" ref="E2"/>
    <hyperlink r:id="rId2" ref="E3"/>
    <hyperlink r:id="rId3" ref="E4"/>
    <hyperlink r:id="rId4" ref="E5"/>
    <hyperlink r:id="rId5" ref="E6"/>
    <hyperlink r:id="rId6" ref="E7"/>
    <hyperlink r:id="rId7" ref="E8"/>
    <hyperlink r:id="rId8" ref="E9"/>
    <hyperlink r:id="rId9" ref="E10"/>
  </hyperlinks>
  <drawing r:id="rId1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9" width="37.63"/>
  </cols>
  <sheetData>
    <row r="1">
      <c r="A1" s="17" t="s">
        <v>23</v>
      </c>
      <c r="B1" s="17" t="s">
        <v>24</v>
      </c>
      <c r="C1" s="17" t="s">
        <v>25</v>
      </c>
      <c r="D1" s="17" t="s">
        <v>26</v>
      </c>
      <c r="E1" s="17" t="s">
        <v>27</v>
      </c>
      <c r="F1" s="17" t="s">
        <v>28</v>
      </c>
      <c r="G1" s="17" t="s">
        <v>29</v>
      </c>
      <c r="H1" s="17" t="s">
        <v>702</v>
      </c>
      <c r="I1" s="18" t="s">
        <v>703</v>
      </c>
      <c r="J1" s="17" t="s">
        <v>34</v>
      </c>
      <c r="K1" s="35"/>
      <c r="L1" s="35"/>
      <c r="M1" s="35"/>
      <c r="N1" s="35"/>
      <c r="O1" s="35"/>
      <c r="P1" s="35"/>
      <c r="Q1" s="35"/>
      <c r="R1" s="35"/>
      <c r="S1" s="35"/>
      <c r="T1" s="35"/>
      <c r="U1" s="35"/>
      <c r="V1" s="35"/>
      <c r="W1" s="35"/>
      <c r="X1" s="35"/>
      <c r="Y1" s="35"/>
      <c r="Z1" s="35"/>
      <c r="AA1" s="35"/>
    </row>
    <row r="2">
      <c r="A2" s="24" t="s">
        <v>886</v>
      </c>
      <c r="B2" s="36"/>
      <c r="C2" s="36"/>
      <c r="D2" s="24" t="s">
        <v>125</v>
      </c>
      <c r="E2" s="37" t="s">
        <v>887</v>
      </c>
      <c r="F2" s="24" t="s">
        <v>888</v>
      </c>
      <c r="G2" s="24" t="s">
        <v>128</v>
      </c>
      <c r="H2" s="24"/>
      <c r="I2" s="24"/>
      <c r="J2" s="24" t="s">
        <v>42</v>
      </c>
      <c r="K2" s="25"/>
      <c r="L2" s="25"/>
      <c r="M2" s="25"/>
      <c r="N2" s="25"/>
      <c r="O2" s="25"/>
      <c r="P2" s="25"/>
      <c r="Q2" s="25"/>
      <c r="R2" s="25"/>
      <c r="S2" s="25"/>
      <c r="T2" s="25"/>
      <c r="U2" s="25"/>
      <c r="V2" s="25"/>
      <c r="W2" s="25"/>
      <c r="X2" s="25"/>
      <c r="Y2" s="25"/>
      <c r="Z2" s="25"/>
      <c r="AA2" s="25"/>
    </row>
    <row r="3">
      <c r="A3" s="24" t="s">
        <v>889</v>
      </c>
      <c r="B3" s="27"/>
      <c r="C3" s="27"/>
      <c r="D3" s="24" t="s">
        <v>48</v>
      </c>
      <c r="E3" s="37" t="s">
        <v>890</v>
      </c>
      <c r="F3" s="24" t="s">
        <v>891</v>
      </c>
      <c r="G3" s="24" t="s">
        <v>51</v>
      </c>
      <c r="H3" s="24"/>
      <c r="I3" s="24"/>
      <c r="J3" s="24" t="s">
        <v>42</v>
      </c>
      <c r="K3" s="25"/>
      <c r="L3" s="25"/>
      <c r="M3" s="25"/>
      <c r="N3" s="25"/>
      <c r="O3" s="25"/>
      <c r="P3" s="25"/>
      <c r="Q3" s="25"/>
      <c r="R3" s="25"/>
      <c r="S3" s="25"/>
      <c r="T3" s="25"/>
      <c r="U3" s="25"/>
      <c r="V3" s="25"/>
      <c r="W3" s="25"/>
      <c r="X3" s="25"/>
      <c r="Y3" s="25"/>
      <c r="Z3" s="25"/>
      <c r="AA3" s="25"/>
    </row>
    <row r="4">
      <c r="A4" s="24" t="s">
        <v>892</v>
      </c>
      <c r="B4" s="27"/>
      <c r="C4" s="27"/>
      <c r="D4" s="24" t="s">
        <v>455</v>
      </c>
      <c r="E4" s="37" t="s">
        <v>893</v>
      </c>
      <c r="F4" s="24" t="s">
        <v>894</v>
      </c>
      <c r="G4" s="24" t="s">
        <v>458</v>
      </c>
      <c r="H4" s="24"/>
      <c r="I4" s="24"/>
      <c r="J4" s="24" t="s">
        <v>42</v>
      </c>
      <c r="K4" s="25"/>
      <c r="L4" s="25"/>
      <c r="M4" s="25"/>
      <c r="N4" s="25"/>
      <c r="O4" s="25"/>
      <c r="P4" s="25"/>
      <c r="Q4" s="25"/>
      <c r="R4" s="25"/>
      <c r="S4" s="25"/>
      <c r="T4" s="25"/>
      <c r="U4" s="25"/>
      <c r="V4" s="25"/>
      <c r="W4" s="25"/>
      <c r="X4" s="25"/>
      <c r="Y4" s="25"/>
      <c r="Z4" s="25"/>
      <c r="AA4" s="25"/>
    </row>
    <row r="5">
      <c r="A5" s="24" t="s">
        <v>895</v>
      </c>
      <c r="B5" s="30"/>
      <c r="C5" s="27"/>
      <c r="D5" s="24" t="s">
        <v>58</v>
      </c>
      <c r="E5" s="37" t="s">
        <v>896</v>
      </c>
      <c r="F5" s="24" t="s">
        <v>897</v>
      </c>
      <c r="G5" s="24" t="s">
        <v>61</v>
      </c>
      <c r="H5" s="24" t="s">
        <v>867</v>
      </c>
      <c r="I5" s="24" t="s">
        <v>61</v>
      </c>
      <c r="J5" s="24" t="s">
        <v>42</v>
      </c>
      <c r="K5" s="25"/>
      <c r="L5" s="25"/>
      <c r="M5" s="25"/>
      <c r="N5" s="25"/>
      <c r="O5" s="25"/>
      <c r="P5" s="25"/>
      <c r="Q5" s="25"/>
      <c r="R5" s="25"/>
      <c r="S5" s="25"/>
      <c r="T5" s="25"/>
      <c r="U5" s="25"/>
      <c r="V5" s="25"/>
      <c r="W5" s="25"/>
      <c r="X5" s="25"/>
      <c r="Y5" s="25"/>
      <c r="Z5" s="25"/>
      <c r="AA5" s="25"/>
    </row>
    <row r="6">
      <c r="A6" s="24" t="s">
        <v>898</v>
      </c>
      <c r="B6" s="36" t="s">
        <v>869</v>
      </c>
      <c r="C6" s="27"/>
      <c r="D6" s="24" t="s">
        <v>899</v>
      </c>
      <c r="E6" s="37" t="s">
        <v>900</v>
      </c>
      <c r="F6" s="24" t="s">
        <v>901</v>
      </c>
      <c r="G6" s="24" t="s">
        <v>873</v>
      </c>
      <c r="H6" s="24" t="s">
        <v>867</v>
      </c>
      <c r="I6" s="24" t="s">
        <v>873</v>
      </c>
      <c r="J6" s="24" t="s">
        <v>42</v>
      </c>
      <c r="K6" s="25"/>
      <c r="L6" s="25"/>
      <c r="M6" s="25"/>
      <c r="N6" s="25"/>
      <c r="O6" s="25"/>
      <c r="P6" s="25"/>
      <c r="Q6" s="25"/>
      <c r="R6" s="25"/>
      <c r="S6" s="25"/>
      <c r="T6" s="25"/>
      <c r="U6" s="25"/>
      <c r="V6" s="25"/>
      <c r="W6" s="25"/>
      <c r="X6" s="25"/>
      <c r="Y6" s="25"/>
      <c r="Z6" s="25"/>
      <c r="AA6" s="25"/>
    </row>
    <row r="7">
      <c r="A7" s="24" t="s">
        <v>902</v>
      </c>
      <c r="B7" s="30"/>
      <c r="C7" s="27"/>
      <c r="D7" s="24" t="s">
        <v>903</v>
      </c>
      <c r="E7" s="37" t="s">
        <v>904</v>
      </c>
      <c r="F7" s="24" t="s">
        <v>905</v>
      </c>
      <c r="G7" s="24" t="s">
        <v>906</v>
      </c>
      <c r="H7" s="24"/>
      <c r="I7" s="24"/>
      <c r="J7" s="24" t="s">
        <v>42</v>
      </c>
      <c r="K7" s="25"/>
      <c r="L7" s="25"/>
      <c r="M7" s="25"/>
      <c r="N7" s="25"/>
      <c r="O7" s="25"/>
      <c r="P7" s="25"/>
      <c r="Q7" s="25"/>
      <c r="R7" s="25"/>
      <c r="S7" s="25"/>
      <c r="T7" s="25"/>
      <c r="U7" s="25"/>
      <c r="V7" s="25"/>
      <c r="W7" s="25"/>
      <c r="X7" s="25"/>
      <c r="Y7" s="25"/>
      <c r="Z7" s="25"/>
      <c r="AA7" s="25"/>
    </row>
    <row r="8">
      <c r="A8" s="24" t="s">
        <v>907</v>
      </c>
      <c r="B8" s="24" t="s">
        <v>760</v>
      </c>
      <c r="C8" s="30"/>
      <c r="D8" s="24" t="s">
        <v>761</v>
      </c>
      <c r="E8" s="37" t="s">
        <v>908</v>
      </c>
      <c r="F8" s="24" t="s">
        <v>909</v>
      </c>
      <c r="G8" s="24" t="s">
        <v>763</v>
      </c>
      <c r="H8" s="24"/>
      <c r="I8" s="24"/>
      <c r="J8" s="24" t="s">
        <v>42</v>
      </c>
      <c r="K8" s="25"/>
      <c r="L8" s="25"/>
      <c r="M8" s="25"/>
      <c r="N8" s="25"/>
      <c r="O8" s="25"/>
      <c r="P8" s="25"/>
      <c r="Q8" s="25"/>
      <c r="R8" s="25"/>
      <c r="S8" s="25"/>
      <c r="T8" s="25"/>
      <c r="U8" s="25"/>
      <c r="V8" s="25"/>
      <c r="W8" s="25"/>
      <c r="X8" s="25"/>
      <c r="Y8" s="25"/>
      <c r="Z8" s="25"/>
      <c r="AA8" s="25"/>
    </row>
    <row r="9">
      <c r="A9" s="25"/>
      <c r="B9" s="25"/>
      <c r="C9" s="25"/>
      <c r="D9" s="25"/>
      <c r="E9" s="25"/>
      <c r="F9" s="25"/>
      <c r="G9" s="25"/>
      <c r="H9" s="25"/>
      <c r="I9" s="25"/>
      <c r="J9" s="25"/>
      <c r="K9" s="25"/>
      <c r="L9" s="25"/>
      <c r="M9" s="25"/>
      <c r="N9" s="25"/>
      <c r="O9" s="25"/>
      <c r="P9" s="25"/>
      <c r="Q9" s="25"/>
      <c r="R9" s="25"/>
      <c r="S9" s="25"/>
      <c r="T9" s="25"/>
      <c r="U9" s="25"/>
      <c r="V9" s="25"/>
      <c r="W9" s="25"/>
      <c r="X9" s="25"/>
      <c r="Y9" s="25"/>
      <c r="Z9" s="25"/>
      <c r="AA9" s="25"/>
    </row>
    <row r="10">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row>
    <row r="1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row>
    <row r="12">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row>
  </sheetData>
  <mergeCells count="3">
    <mergeCell ref="B2:B5"/>
    <mergeCell ref="C2:C8"/>
    <mergeCell ref="B6:B7"/>
  </mergeCells>
  <dataValidations>
    <dataValidation type="list" allowBlank="1" showErrorMessage="1" sqref="J2:J8">
      <formula1>"Readt to Test,Pass,Fail,Block / Skip"</formula1>
    </dataValidation>
  </dataValidations>
  <hyperlinks>
    <hyperlink r:id="rId1" ref="E2"/>
    <hyperlink r:id="rId2" ref="E3"/>
    <hyperlink r:id="rId3" ref="E4"/>
    <hyperlink r:id="rId4" ref="E5"/>
    <hyperlink r:id="rId5" ref="E6"/>
    <hyperlink r:id="rId6" ref="E7"/>
    <hyperlink r:id="rId7" ref="E8"/>
  </hyperlinks>
  <drawing r:id="rId8"/>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9" width="37.63"/>
  </cols>
  <sheetData>
    <row r="1">
      <c r="A1" s="17" t="s">
        <v>23</v>
      </c>
      <c r="B1" s="17" t="s">
        <v>24</v>
      </c>
      <c r="C1" s="17" t="s">
        <v>25</v>
      </c>
      <c r="D1" s="17" t="s">
        <v>26</v>
      </c>
      <c r="E1" s="17" t="s">
        <v>27</v>
      </c>
      <c r="F1" s="17" t="s">
        <v>28</v>
      </c>
      <c r="G1" s="17" t="s">
        <v>29</v>
      </c>
      <c r="H1" s="17" t="s">
        <v>702</v>
      </c>
      <c r="I1" s="18" t="s">
        <v>703</v>
      </c>
      <c r="J1" s="17" t="s">
        <v>34</v>
      </c>
      <c r="K1" s="35"/>
      <c r="L1" s="35"/>
      <c r="M1" s="35"/>
      <c r="N1" s="35"/>
      <c r="O1" s="35"/>
      <c r="P1" s="35"/>
      <c r="Q1" s="35"/>
      <c r="R1" s="35"/>
      <c r="S1" s="35"/>
      <c r="T1" s="35"/>
      <c r="U1" s="35"/>
      <c r="V1" s="35"/>
      <c r="W1" s="35"/>
      <c r="X1" s="35"/>
      <c r="Y1" s="35"/>
      <c r="Z1" s="35"/>
      <c r="AA1" s="35"/>
    </row>
    <row r="2">
      <c r="A2" s="24" t="s">
        <v>910</v>
      </c>
      <c r="B2" s="36" t="s">
        <v>911</v>
      </c>
      <c r="C2" s="36" t="s">
        <v>912</v>
      </c>
      <c r="D2" s="24" t="s">
        <v>913</v>
      </c>
      <c r="E2" s="37" t="s">
        <v>914</v>
      </c>
      <c r="F2" s="24" t="s">
        <v>915</v>
      </c>
      <c r="G2" s="24" t="s">
        <v>916</v>
      </c>
      <c r="H2" s="24"/>
      <c r="I2" s="24"/>
      <c r="J2" s="24" t="s">
        <v>42</v>
      </c>
      <c r="K2" s="25"/>
      <c r="L2" s="25"/>
      <c r="M2" s="25"/>
      <c r="N2" s="25"/>
      <c r="O2" s="25"/>
      <c r="P2" s="25"/>
      <c r="Q2" s="25"/>
      <c r="R2" s="25"/>
      <c r="S2" s="25"/>
      <c r="T2" s="25"/>
      <c r="U2" s="25"/>
      <c r="V2" s="25"/>
      <c r="W2" s="25"/>
      <c r="X2" s="25"/>
      <c r="Y2" s="25"/>
      <c r="Z2" s="25"/>
      <c r="AA2" s="25"/>
    </row>
    <row r="3">
      <c r="A3" s="24" t="s">
        <v>917</v>
      </c>
      <c r="B3" s="27"/>
      <c r="C3" s="27"/>
      <c r="D3" s="24" t="s">
        <v>125</v>
      </c>
      <c r="E3" s="37" t="s">
        <v>918</v>
      </c>
      <c r="F3" s="24" t="s">
        <v>919</v>
      </c>
      <c r="G3" s="24" t="s">
        <v>128</v>
      </c>
      <c r="H3" s="24"/>
      <c r="I3" s="24"/>
      <c r="J3" s="24" t="s">
        <v>42</v>
      </c>
      <c r="K3" s="25"/>
      <c r="L3" s="25"/>
      <c r="M3" s="25"/>
      <c r="N3" s="25"/>
      <c r="O3" s="25"/>
      <c r="P3" s="25"/>
      <c r="Q3" s="25"/>
      <c r="R3" s="25"/>
      <c r="S3" s="25"/>
      <c r="T3" s="25"/>
      <c r="U3" s="25"/>
      <c r="V3" s="25"/>
      <c r="W3" s="25"/>
      <c r="X3" s="25"/>
      <c r="Y3" s="25"/>
      <c r="Z3" s="25"/>
      <c r="AA3" s="25"/>
    </row>
    <row r="4">
      <c r="A4" s="24" t="s">
        <v>920</v>
      </c>
      <c r="B4" s="27"/>
      <c r="C4" s="27"/>
      <c r="D4" s="24" t="s">
        <v>48</v>
      </c>
      <c r="E4" s="37" t="s">
        <v>921</v>
      </c>
      <c r="F4" s="24" t="s">
        <v>922</v>
      </c>
      <c r="G4" s="24" t="s">
        <v>51</v>
      </c>
      <c r="H4" s="24"/>
      <c r="I4" s="24"/>
      <c r="J4" s="24" t="s">
        <v>42</v>
      </c>
      <c r="K4" s="25"/>
      <c r="L4" s="25"/>
      <c r="M4" s="25"/>
      <c r="N4" s="25"/>
      <c r="O4" s="25"/>
      <c r="P4" s="25"/>
      <c r="Q4" s="25"/>
      <c r="R4" s="25"/>
      <c r="S4" s="25"/>
      <c r="T4" s="25"/>
      <c r="U4" s="25"/>
      <c r="V4" s="25"/>
      <c r="W4" s="25"/>
      <c r="X4" s="25"/>
      <c r="Y4" s="25"/>
      <c r="Z4" s="25"/>
      <c r="AA4" s="25"/>
    </row>
    <row r="5">
      <c r="A5" s="24" t="s">
        <v>923</v>
      </c>
      <c r="B5" s="27"/>
      <c r="C5" s="27"/>
      <c r="D5" s="24" t="s">
        <v>924</v>
      </c>
      <c r="E5" s="37" t="s">
        <v>925</v>
      </c>
      <c r="F5" s="24" t="s">
        <v>926</v>
      </c>
      <c r="G5" s="24" t="s">
        <v>927</v>
      </c>
      <c r="H5" s="24"/>
      <c r="I5" s="24"/>
      <c r="J5" s="24" t="s">
        <v>42</v>
      </c>
      <c r="K5" s="25"/>
      <c r="L5" s="25"/>
      <c r="M5" s="25"/>
      <c r="N5" s="25"/>
      <c r="O5" s="25"/>
      <c r="P5" s="25"/>
      <c r="Q5" s="25"/>
      <c r="R5" s="25"/>
      <c r="S5" s="25"/>
      <c r="T5" s="25"/>
      <c r="U5" s="25"/>
      <c r="V5" s="25"/>
      <c r="W5" s="25"/>
      <c r="X5" s="25"/>
      <c r="Y5" s="25"/>
      <c r="Z5" s="25"/>
      <c r="AA5" s="25"/>
    </row>
    <row r="6">
      <c r="A6" s="24" t="s">
        <v>928</v>
      </c>
      <c r="B6" s="30"/>
      <c r="C6" s="27"/>
      <c r="D6" s="24" t="s">
        <v>58</v>
      </c>
      <c r="E6" s="37" t="s">
        <v>929</v>
      </c>
      <c r="F6" s="24" t="s">
        <v>930</v>
      </c>
      <c r="G6" s="24" t="s">
        <v>524</v>
      </c>
      <c r="H6" s="24" t="s">
        <v>813</v>
      </c>
      <c r="I6" s="24" t="s">
        <v>524</v>
      </c>
      <c r="J6" s="24" t="s">
        <v>42</v>
      </c>
      <c r="K6" s="25"/>
      <c r="L6" s="25"/>
      <c r="M6" s="25"/>
      <c r="N6" s="25"/>
      <c r="O6" s="25"/>
      <c r="P6" s="25"/>
      <c r="Q6" s="25"/>
      <c r="R6" s="25"/>
      <c r="S6" s="25"/>
      <c r="T6" s="25"/>
      <c r="U6" s="25"/>
      <c r="V6" s="25"/>
      <c r="W6" s="25"/>
      <c r="X6" s="25"/>
      <c r="Y6" s="25"/>
      <c r="Z6" s="25"/>
      <c r="AA6" s="25"/>
    </row>
    <row r="7">
      <c r="A7" s="24" t="s">
        <v>931</v>
      </c>
      <c r="B7" s="36" t="s">
        <v>932</v>
      </c>
      <c r="C7" s="27"/>
      <c r="D7" s="24" t="s">
        <v>933</v>
      </c>
      <c r="E7" s="37" t="s">
        <v>934</v>
      </c>
      <c r="F7" s="24" t="s">
        <v>935</v>
      </c>
      <c r="G7" s="24" t="s">
        <v>936</v>
      </c>
      <c r="H7" s="24"/>
      <c r="I7" s="24"/>
      <c r="J7" s="24" t="s">
        <v>42</v>
      </c>
      <c r="K7" s="25"/>
      <c r="L7" s="25"/>
      <c r="M7" s="25"/>
      <c r="N7" s="25"/>
      <c r="O7" s="25"/>
      <c r="P7" s="25"/>
      <c r="Q7" s="25"/>
      <c r="R7" s="25"/>
      <c r="S7" s="25"/>
      <c r="T7" s="25"/>
      <c r="U7" s="25"/>
      <c r="V7" s="25"/>
      <c r="W7" s="25"/>
      <c r="X7" s="25"/>
      <c r="Y7" s="25"/>
      <c r="Z7" s="25"/>
      <c r="AA7" s="25"/>
    </row>
    <row r="8">
      <c r="A8" s="24" t="s">
        <v>937</v>
      </c>
      <c r="B8" s="27"/>
      <c r="C8" s="27"/>
      <c r="D8" s="24" t="s">
        <v>125</v>
      </c>
      <c r="E8" s="37" t="s">
        <v>938</v>
      </c>
      <c r="F8" s="24" t="s">
        <v>939</v>
      </c>
      <c r="G8" s="24" t="s">
        <v>128</v>
      </c>
      <c r="H8" s="24"/>
      <c r="I8" s="24"/>
      <c r="J8" s="24" t="s">
        <v>42</v>
      </c>
      <c r="K8" s="25"/>
      <c r="L8" s="25"/>
      <c r="M8" s="25"/>
      <c r="N8" s="25"/>
      <c r="O8" s="25"/>
      <c r="P8" s="25"/>
      <c r="Q8" s="25"/>
      <c r="R8" s="25"/>
      <c r="S8" s="25"/>
      <c r="T8" s="25"/>
      <c r="U8" s="25"/>
      <c r="V8" s="25"/>
      <c r="W8" s="25"/>
      <c r="X8" s="25"/>
      <c r="Y8" s="25"/>
      <c r="Z8" s="25"/>
      <c r="AA8" s="25"/>
    </row>
    <row r="9">
      <c r="A9" s="24" t="s">
        <v>940</v>
      </c>
      <c r="B9" s="27"/>
      <c r="C9" s="27"/>
      <c r="D9" s="24" t="s">
        <v>48</v>
      </c>
      <c r="E9" s="37" t="s">
        <v>941</v>
      </c>
      <c r="F9" s="24" t="s">
        <v>942</v>
      </c>
      <c r="G9" s="24" t="s">
        <v>51</v>
      </c>
      <c r="H9" s="24"/>
      <c r="I9" s="24"/>
      <c r="J9" s="24" t="s">
        <v>42</v>
      </c>
      <c r="K9" s="25"/>
      <c r="L9" s="25"/>
      <c r="M9" s="25"/>
      <c r="N9" s="25"/>
      <c r="O9" s="25"/>
      <c r="P9" s="25"/>
      <c r="Q9" s="25"/>
      <c r="R9" s="25"/>
      <c r="S9" s="25"/>
      <c r="T9" s="25"/>
      <c r="U9" s="25"/>
      <c r="V9" s="25"/>
      <c r="W9" s="25"/>
      <c r="X9" s="25"/>
      <c r="Y9" s="25"/>
      <c r="Z9" s="25"/>
      <c r="AA9" s="25"/>
    </row>
    <row r="10">
      <c r="A10" s="24" t="s">
        <v>943</v>
      </c>
      <c r="B10" s="27"/>
      <c r="C10" s="27"/>
      <c r="D10" s="24" t="s">
        <v>944</v>
      </c>
      <c r="E10" s="37" t="s">
        <v>945</v>
      </c>
      <c r="F10" s="24" t="s">
        <v>946</v>
      </c>
      <c r="G10" s="24" t="s">
        <v>947</v>
      </c>
      <c r="H10" s="24"/>
      <c r="I10" s="24"/>
      <c r="J10" s="24" t="s">
        <v>42</v>
      </c>
      <c r="K10" s="25"/>
      <c r="L10" s="25"/>
      <c r="M10" s="25"/>
      <c r="N10" s="25"/>
      <c r="O10" s="25"/>
      <c r="P10" s="25"/>
      <c r="Q10" s="25"/>
      <c r="R10" s="25"/>
      <c r="S10" s="25"/>
      <c r="T10" s="25"/>
      <c r="U10" s="25"/>
      <c r="V10" s="25"/>
      <c r="W10" s="25"/>
      <c r="X10" s="25"/>
      <c r="Y10" s="25"/>
      <c r="Z10" s="25"/>
      <c r="AA10" s="25"/>
    </row>
    <row r="11">
      <c r="A11" s="24" t="s">
        <v>948</v>
      </c>
      <c r="B11" s="30"/>
      <c r="C11" s="27"/>
      <c r="D11" s="24" t="s">
        <v>58</v>
      </c>
      <c r="E11" s="37" t="s">
        <v>949</v>
      </c>
      <c r="F11" s="24" t="s">
        <v>950</v>
      </c>
      <c r="G11" s="24" t="s">
        <v>524</v>
      </c>
      <c r="H11" s="24" t="s">
        <v>813</v>
      </c>
      <c r="I11" s="24" t="s">
        <v>524</v>
      </c>
      <c r="J11" s="24" t="s">
        <v>42</v>
      </c>
      <c r="K11" s="25"/>
      <c r="L11" s="25"/>
      <c r="M11" s="25"/>
      <c r="N11" s="25"/>
      <c r="O11" s="25"/>
      <c r="P11" s="25"/>
      <c r="Q11" s="25"/>
      <c r="R11" s="25"/>
      <c r="S11" s="25"/>
      <c r="T11" s="25"/>
      <c r="U11" s="25"/>
      <c r="V11" s="25"/>
      <c r="W11" s="25"/>
      <c r="X11" s="25"/>
      <c r="Y11" s="25"/>
      <c r="Z11" s="25"/>
      <c r="AA11" s="25"/>
    </row>
    <row r="12">
      <c r="A12" s="24" t="s">
        <v>951</v>
      </c>
      <c r="B12" s="36" t="s">
        <v>805</v>
      </c>
      <c r="C12" s="27"/>
      <c r="D12" s="24" t="s">
        <v>952</v>
      </c>
      <c r="E12" s="37" t="s">
        <v>953</v>
      </c>
      <c r="F12" s="24" t="s">
        <v>954</v>
      </c>
      <c r="G12" s="24" t="s">
        <v>955</v>
      </c>
      <c r="H12" s="24"/>
      <c r="I12" s="24"/>
      <c r="J12" s="24" t="s">
        <v>42</v>
      </c>
      <c r="K12" s="25"/>
      <c r="L12" s="25"/>
      <c r="M12" s="25"/>
      <c r="N12" s="25"/>
      <c r="O12" s="25"/>
      <c r="P12" s="25"/>
      <c r="Q12" s="25"/>
      <c r="R12" s="25"/>
      <c r="S12" s="25"/>
      <c r="T12" s="25"/>
      <c r="U12" s="25"/>
      <c r="V12" s="25"/>
      <c r="W12" s="25"/>
      <c r="X12" s="25"/>
      <c r="Y12" s="25"/>
      <c r="Z12" s="25"/>
      <c r="AA12" s="25"/>
    </row>
    <row r="13">
      <c r="A13" s="24" t="s">
        <v>956</v>
      </c>
      <c r="B13" s="27"/>
      <c r="C13" s="27"/>
      <c r="D13" s="24" t="s">
        <v>125</v>
      </c>
      <c r="E13" s="37" t="s">
        <v>957</v>
      </c>
      <c r="F13" s="24" t="s">
        <v>958</v>
      </c>
      <c r="G13" s="24" t="s">
        <v>128</v>
      </c>
      <c r="H13" s="24"/>
      <c r="I13" s="24"/>
      <c r="J13" s="24" t="s">
        <v>42</v>
      </c>
      <c r="K13" s="25"/>
      <c r="L13" s="25"/>
      <c r="M13" s="25"/>
      <c r="N13" s="25"/>
      <c r="O13" s="25"/>
      <c r="P13" s="25"/>
      <c r="Q13" s="25"/>
      <c r="R13" s="25"/>
      <c r="S13" s="25"/>
      <c r="T13" s="25"/>
      <c r="U13" s="25"/>
      <c r="V13" s="25"/>
      <c r="W13" s="25"/>
      <c r="X13" s="25"/>
      <c r="Y13" s="25"/>
      <c r="Z13" s="25"/>
      <c r="AA13" s="25"/>
    </row>
    <row r="14">
      <c r="A14" s="24" t="s">
        <v>959</v>
      </c>
      <c r="B14" s="27"/>
      <c r="C14" s="27"/>
      <c r="D14" s="24" t="s">
        <v>48</v>
      </c>
      <c r="E14" s="37" t="s">
        <v>960</v>
      </c>
      <c r="F14" s="24" t="s">
        <v>961</v>
      </c>
      <c r="G14" s="24" t="s">
        <v>51</v>
      </c>
      <c r="H14" s="24"/>
      <c r="I14" s="24"/>
      <c r="J14" s="24" t="s">
        <v>42</v>
      </c>
      <c r="K14" s="25"/>
      <c r="L14" s="25"/>
      <c r="M14" s="25"/>
      <c r="N14" s="25"/>
      <c r="O14" s="25"/>
      <c r="P14" s="25"/>
      <c r="Q14" s="25"/>
      <c r="R14" s="25"/>
      <c r="S14" s="25"/>
      <c r="T14" s="25"/>
      <c r="U14" s="25"/>
      <c r="V14" s="25"/>
      <c r="W14" s="25"/>
      <c r="X14" s="25"/>
      <c r="Y14" s="25"/>
      <c r="Z14" s="25"/>
      <c r="AA14" s="25"/>
    </row>
    <row r="15">
      <c r="A15" s="24" t="s">
        <v>962</v>
      </c>
      <c r="B15" s="27"/>
      <c r="C15" s="27"/>
      <c r="D15" s="24" t="s">
        <v>963</v>
      </c>
      <c r="E15" s="37" t="s">
        <v>964</v>
      </c>
      <c r="F15" s="24" t="s">
        <v>965</v>
      </c>
      <c r="G15" s="24" t="s">
        <v>966</v>
      </c>
      <c r="H15" s="24"/>
      <c r="I15" s="24"/>
      <c r="J15" s="24" t="s">
        <v>42</v>
      </c>
      <c r="K15" s="25"/>
      <c r="L15" s="25"/>
      <c r="M15" s="25"/>
      <c r="N15" s="25"/>
      <c r="O15" s="25"/>
      <c r="P15" s="25"/>
      <c r="Q15" s="25"/>
      <c r="R15" s="25"/>
      <c r="S15" s="25"/>
      <c r="T15" s="25"/>
      <c r="U15" s="25"/>
      <c r="V15" s="25"/>
      <c r="W15" s="25"/>
      <c r="X15" s="25"/>
      <c r="Y15" s="25"/>
      <c r="Z15" s="25"/>
      <c r="AA15" s="25"/>
    </row>
    <row r="16">
      <c r="A16" s="24" t="s">
        <v>967</v>
      </c>
      <c r="B16" s="30"/>
      <c r="C16" s="27"/>
      <c r="D16" s="24" t="s">
        <v>58</v>
      </c>
      <c r="E16" s="37" t="s">
        <v>968</v>
      </c>
      <c r="F16" s="24" t="s">
        <v>969</v>
      </c>
      <c r="G16" s="24" t="s">
        <v>524</v>
      </c>
      <c r="H16" s="24" t="s">
        <v>813</v>
      </c>
      <c r="I16" s="24" t="s">
        <v>524</v>
      </c>
      <c r="J16" s="24" t="s">
        <v>42</v>
      </c>
      <c r="K16" s="25"/>
      <c r="L16" s="25"/>
      <c r="M16" s="25"/>
      <c r="N16" s="25"/>
      <c r="O16" s="25"/>
      <c r="P16" s="25"/>
      <c r="Q16" s="25"/>
      <c r="R16" s="25"/>
      <c r="S16" s="25"/>
      <c r="T16" s="25"/>
      <c r="U16" s="25"/>
      <c r="V16" s="25"/>
      <c r="W16" s="25"/>
      <c r="X16" s="25"/>
      <c r="Y16" s="25"/>
      <c r="Z16" s="25"/>
      <c r="AA16" s="25"/>
    </row>
    <row r="17">
      <c r="A17" s="24" t="s">
        <v>970</v>
      </c>
      <c r="B17" s="24" t="s">
        <v>829</v>
      </c>
      <c r="C17" s="27"/>
      <c r="D17" s="24" t="s">
        <v>830</v>
      </c>
      <c r="E17" s="37" t="s">
        <v>971</v>
      </c>
      <c r="F17" s="24" t="s">
        <v>972</v>
      </c>
      <c r="G17" s="24" t="s">
        <v>833</v>
      </c>
      <c r="H17" s="24"/>
      <c r="I17" s="24"/>
      <c r="J17" s="24" t="s">
        <v>42</v>
      </c>
      <c r="K17" s="25"/>
      <c r="L17" s="25"/>
      <c r="M17" s="25"/>
      <c r="N17" s="25"/>
      <c r="O17" s="25"/>
      <c r="P17" s="25"/>
      <c r="Q17" s="25"/>
      <c r="R17" s="25"/>
      <c r="S17" s="25"/>
      <c r="T17" s="25"/>
      <c r="U17" s="25"/>
      <c r="V17" s="25"/>
      <c r="W17" s="25"/>
      <c r="X17" s="25"/>
      <c r="Y17" s="25"/>
      <c r="Z17" s="25"/>
      <c r="AA17" s="25"/>
    </row>
    <row r="18">
      <c r="A18" s="24" t="s">
        <v>973</v>
      </c>
      <c r="B18" s="36" t="s">
        <v>974</v>
      </c>
      <c r="C18" s="27"/>
      <c r="D18" s="24" t="s">
        <v>975</v>
      </c>
      <c r="E18" s="37" t="s">
        <v>976</v>
      </c>
      <c r="F18" s="24" t="s">
        <v>977</v>
      </c>
      <c r="G18" s="24" t="s">
        <v>978</v>
      </c>
      <c r="H18" s="24"/>
      <c r="I18" s="24"/>
      <c r="J18" s="24" t="s">
        <v>42</v>
      </c>
      <c r="K18" s="25"/>
      <c r="L18" s="25"/>
      <c r="M18" s="25"/>
      <c r="N18" s="25"/>
      <c r="O18" s="25"/>
      <c r="P18" s="25"/>
      <c r="Q18" s="25"/>
      <c r="R18" s="25"/>
      <c r="S18" s="25"/>
      <c r="T18" s="25"/>
      <c r="U18" s="25"/>
      <c r="V18" s="25"/>
      <c r="W18" s="25"/>
      <c r="X18" s="25"/>
      <c r="Y18" s="25"/>
      <c r="Z18" s="25"/>
      <c r="AA18" s="25"/>
    </row>
    <row r="19">
      <c r="A19" s="24" t="s">
        <v>979</v>
      </c>
      <c r="B19" s="27"/>
      <c r="C19" s="27"/>
      <c r="D19" s="24" t="s">
        <v>980</v>
      </c>
      <c r="E19" s="37" t="s">
        <v>981</v>
      </c>
      <c r="F19" s="24" t="s">
        <v>982</v>
      </c>
      <c r="G19" s="24" t="s">
        <v>983</v>
      </c>
      <c r="H19" s="24"/>
      <c r="I19" s="24"/>
      <c r="J19" s="24" t="s">
        <v>42</v>
      </c>
      <c r="K19" s="25"/>
      <c r="L19" s="25"/>
      <c r="M19" s="25"/>
      <c r="N19" s="25"/>
      <c r="O19" s="25"/>
      <c r="P19" s="25"/>
      <c r="Q19" s="25"/>
      <c r="R19" s="25"/>
      <c r="S19" s="25"/>
      <c r="T19" s="25"/>
      <c r="U19" s="25"/>
      <c r="V19" s="25"/>
      <c r="W19" s="25"/>
      <c r="X19" s="25"/>
      <c r="Y19" s="25"/>
      <c r="Z19" s="25"/>
      <c r="AA19" s="25"/>
    </row>
    <row r="20">
      <c r="A20" s="24" t="s">
        <v>984</v>
      </c>
      <c r="B20" s="27"/>
      <c r="C20" s="27"/>
      <c r="D20" s="24" t="s">
        <v>985</v>
      </c>
      <c r="E20" s="37" t="s">
        <v>986</v>
      </c>
      <c r="F20" s="24" t="s">
        <v>987</v>
      </c>
      <c r="G20" s="24" t="s">
        <v>983</v>
      </c>
      <c r="H20" s="24"/>
      <c r="I20" s="24"/>
      <c r="J20" s="24" t="s">
        <v>42</v>
      </c>
      <c r="K20" s="25"/>
      <c r="L20" s="25"/>
      <c r="M20" s="25"/>
      <c r="N20" s="25"/>
      <c r="O20" s="25"/>
      <c r="P20" s="25"/>
      <c r="Q20" s="25"/>
      <c r="R20" s="25"/>
      <c r="S20" s="25"/>
      <c r="T20" s="25"/>
      <c r="U20" s="25"/>
      <c r="V20" s="25"/>
      <c r="W20" s="25"/>
      <c r="X20" s="25"/>
      <c r="Y20" s="25"/>
      <c r="Z20" s="25"/>
      <c r="AA20" s="25"/>
    </row>
    <row r="21">
      <c r="A21" s="24" t="s">
        <v>988</v>
      </c>
      <c r="B21" s="27"/>
      <c r="C21" s="27"/>
      <c r="D21" s="24" t="s">
        <v>989</v>
      </c>
      <c r="E21" s="37" t="s">
        <v>990</v>
      </c>
      <c r="F21" s="24" t="s">
        <v>991</v>
      </c>
      <c r="G21" s="24" t="s">
        <v>983</v>
      </c>
      <c r="H21" s="24"/>
      <c r="I21" s="24"/>
      <c r="J21" s="24" t="s">
        <v>42</v>
      </c>
      <c r="K21" s="25"/>
      <c r="L21" s="25"/>
      <c r="M21" s="25"/>
      <c r="N21" s="25"/>
      <c r="O21" s="25"/>
      <c r="P21" s="25"/>
      <c r="Q21" s="25"/>
      <c r="R21" s="25"/>
      <c r="S21" s="25"/>
      <c r="T21" s="25"/>
      <c r="U21" s="25"/>
      <c r="V21" s="25"/>
      <c r="W21" s="25"/>
      <c r="X21" s="25"/>
      <c r="Y21" s="25"/>
      <c r="Z21" s="25"/>
      <c r="AA21" s="25"/>
    </row>
    <row r="22">
      <c r="A22" s="24" t="s">
        <v>992</v>
      </c>
      <c r="B22" s="27"/>
      <c r="C22" s="27"/>
      <c r="D22" s="24" t="s">
        <v>993</v>
      </c>
      <c r="E22" s="37" t="s">
        <v>994</v>
      </c>
      <c r="F22" s="24" t="s">
        <v>995</v>
      </c>
      <c r="G22" s="24" t="s">
        <v>996</v>
      </c>
      <c r="H22" s="24" t="s">
        <v>997</v>
      </c>
      <c r="I22" s="24" t="s">
        <v>996</v>
      </c>
      <c r="J22" s="24" t="s">
        <v>42</v>
      </c>
      <c r="K22" s="25"/>
      <c r="L22" s="25"/>
      <c r="M22" s="25"/>
      <c r="N22" s="25"/>
      <c r="O22" s="25"/>
      <c r="P22" s="25"/>
      <c r="Q22" s="25"/>
      <c r="R22" s="25"/>
      <c r="S22" s="25"/>
      <c r="T22" s="25"/>
      <c r="U22" s="25"/>
      <c r="V22" s="25"/>
      <c r="W22" s="25"/>
      <c r="X22" s="25"/>
      <c r="Y22" s="25"/>
      <c r="Z22" s="25"/>
      <c r="AA22" s="25"/>
    </row>
    <row r="23">
      <c r="A23" s="24" t="s">
        <v>998</v>
      </c>
      <c r="B23" s="30"/>
      <c r="C23" s="27"/>
      <c r="D23" s="24" t="s">
        <v>999</v>
      </c>
      <c r="E23" s="37" t="s">
        <v>1000</v>
      </c>
      <c r="F23" s="24" t="s">
        <v>1001</v>
      </c>
      <c r="G23" s="24" t="s">
        <v>1002</v>
      </c>
      <c r="H23" s="24"/>
      <c r="I23" s="24"/>
      <c r="J23" s="24" t="s">
        <v>42</v>
      </c>
      <c r="K23" s="25"/>
      <c r="L23" s="25"/>
      <c r="M23" s="25"/>
      <c r="N23" s="25"/>
      <c r="O23" s="25"/>
      <c r="P23" s="25"/>
      <c r="Q23" s="25"/>
      <c r="R23" s="25"/>
      <c r="S23" s="25"/>
      <c r="T23" s="25"/>
      <c r="U23" s="25"/>
      <c r="V23" s="25"/>
      <c r="W23" s="25"/>
      <c r="X23" s="25"/>
      <c r="Y23" s="25"/>
      <c r="Z23" s="25"/>
      <c r="AA23" s="25"/>
    </row>
    <row r="24">
      <c r="A24" s="24" t="s">
        <v>1003</v>
      </c>
      <c r="B24" s="24" t="s">
        <v>760</v>
      </c>
      <c r="C24" s="30"/>
      <c r="D24" s="24" t="s">
        <v>761</v>
      </c>
      <c r="E24" s="37" t="s">
        <v>1004</v>
      </c>
      <c r="F24" s="24" t="s">
        <v>1005</v>
      </c>
      <c r="G24" s="24" t="s">
        <v>763</v>
      </c>
      <c r="H24" s="24"/>
      <c r="I24" s="24"/>
      <c r="J24" s="24" t="s">
        <v>42</v>
      </c>
      <c r="K24" s="25"/>
      <c r="L24" s="25"/>
      <c r="M24" s="25"/>
      <c r="N24" s="25"/>
      <c r="O24" s="25"/>
      <c r="P24" s="25"/>
      <c r="Q24" s="25"/>
      <c r="R24" s="25"/>
      <c r="S24" s="25"/>
      <c r="T24" s="25"/>
      <c r="U24" s="25"/>
      <c r="V24" s="25"/>
      <c r="W24" s="25"/>
      <c r="X24" s="25"/>
      <c r="Y24" s="25"/>
      <c r="Z24" s="25"/>
      <c r="AA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row>
  </sheetData>
  <mergeCells count="5">
    <mergeCell ref="B2:B6"/>
    <mergeCell ref="C2:C24"/>
    <mergeCell ref="B7:B11"/>
    <mergeCell ref="B12:B16"/>
    <mergeCell ref="B18:B23"/>
  </mergeCells>
  <dataValidations>
    <dataValidation type="list" allowBlank="1" showErrorMessage="1" sqref="J2:J24">
      <formula1>"Readt to Test,Pass,Fail,Block / Skip"</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s>
  <drawing r:id="rId2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9" width="37.63"/>
  </cols>
  <sheetData>
    <row r="1">
      <c r="A1" s="17" t="s">
        <v>23</v>
      </c>
      <c r="B1" s="17" t="s">
        <v>24</v>
      </c>
      <c r="C1" s="17" t="s">
        <v>25</v>
      </c>
      <c r="D1" s="17" t="s">
        <v>26</v>
      </c>
      <c r="E1" s="17" t="s">
        <v>27</v>
      </c>
      <c r="F1" s="17" t="s">
        <v>28</v>
      </c>
      <c r="G1" s="17" t="s">
        <v>29</v>
      </c>
      <c r="H1" s="17" t="s">
        <v>702</v>
      </c>
      <c r="I1" s="18" t="s">
        <v>703</v>
      </c>
      <c r="J1" s="17" t="s">
        <v>34</v>
      </c>
      <c r="K1" s="35"/>
      <c r="L1" s="35"/>
      <c r="M1" s="35"/>
      <c r="N1" s="35"/>
      <c r="O1" s="35"/>
      <c r="P1" s="35"/>
      <c r="Q1" s="35"/>
      <c r="R1" s="35"/>
      <c r="S1" s="35"/>
      <c r="T1" s="35"/>
      <c r="U1" s="35"/>
      <c r="V1" s="35"/>
      <c r="W1" s="35"/>
      <c r="X1" s="35"/>
      <c r="Y1" s="35"/>
      <c r="Z1" s="35"/>
      <c r="AA1" s="35"/>
    </row>
    <row r="2">
      <c r="A2" s="24" t="s">
        <v>1006</v>
      </c>
      <c r="B2" s="36" t="s">
        <v>911</v>
      </c>
      <c r="C2" s="36" t="s">
        <v>1007</v>
      </c>
      <c r="D2" s="24" t="s">
        <v>913</v>
      </c>
      <c r="E2" s="37" t="s">
        <v>1008</v>
      </c>
      <c r="F2" s="24" t="s">
        <v>915</v>
      </c>
      <c r="G2" s="24" t="s">
        <v>916</v>
      </c>
      <c r="H2" s="24"/>
      <c r="I2" s="24"/>
      <c r="J2" s="24" t="s">
        <v>42</v>
      </c>
      <c r="K2" s="25"/>
      <c r="L2" s="25"/>
      <c r="M2" s="25"/>
      <c r="N2" s="25"/>
      <c r="O2" s="25"/>
      <c r="P2" s="25"/>
      <c r="Q2" s="25"/>
      <c r="R2" s="25"/>
      <c r="S2" s="25"/>
      <c r="T2" s="25"/>
      <c r="U2" s="25"/>
      <c r="V2" s="25"/>
      <c r="W2" s="25"/>
      <c r="X2" s="25"/>
      <c r="Y2" s="25"/>
      <c r="Z2" s="25"/>
      <c r="AA2" s="25"/>
    </row>
    <row r="3">
      <c r="A3" s="24" t="s">
        <v>1009</v>
      </c>
      <c r="B3" s="27"/>
      <c r="C3" s="27"/>
      <c r="D3" s="24" t="s">
        <v>125</v>
      </c>
      <c r="E3" s="37" t="s">
        <v>1010</v>
      </c>
      <c r="F3" s="24" t="s">
        <v>919</v>
      </c>
      <c r="G3" s="24" t="s">
        <v>128</v>
      </c>
      <c r="H3" s="24"/>
      <c r="I3" s="24"/>
      <c r="J3" s="24" t="s">
        <v>42</v>
      </c>
      <c r="K3" s="25"/>
      <c r="L3" s="25"/>
      <c r="M3" s="25"/>
      <c r="N3" s="25"/>
      <c r="O3" s="25"/>
      <c r="P3" s="25"/>
      <c r="Q3" s="25"/>
      <c r="R3" s="25"/>
      <c r="S3" s="25"/>
      <c r="T3" s="25"/>
      <c r="U3" s="25"/>
      <c r="V3" s="25"/>
      <c r="W3" s="25"/>
      <c r="X3" s="25"/>
      <c r="Y3" s="25"/>
      <c r="Z3" s="25"/>
      <c r="AA3" s="25"/>
    </row>
    <row r="4">
      <c r="A4" s="24" t="s">
        <v>1011</v>
      </c>
      <c r="B4" s="27"/>
      <c r="C4" s="27"/>
      <c r="D4" s="24" t="s">
        <v>48</v>
      </c>
      <c r="E4" s="37" t="s">
        <v>1012</v>
      </c>
      <c r="F4" s="24" t="s">
        <v>922</v>
      </c>
      <c r="G4" s="24" t="s">
        <v>51</v>
      </c>
      <c r="H4" s="24"/>
      <c r="I4" s="24"/>
      <c r="J4" s="24" t="s">
        <v>42</v>
      </c>
      <c r="K4" s="25"/>
      <c r="L4" s="25"/>
      <c r="M4" s="25"/>
      <c r="N4" s="25"/>
      <c r="O4" s="25"/>
      <c r="P4" s="25"/>
      <c r="Q4" s="25"/>
      <c r="R4" s="25"/>
      <c r="S4" s="25"/>
      <c r="T4" s="25"/>
      <c r="U4" s="25"/>
      <c r="V4" s="25"/>
      <c r="W4" s="25"/>
      <c r="X4" s="25"/>
      <c r="Y4" s="25"/>
      <c r="Z4" s="25"/>
      <c r="AA4" s="25"/>
    </row>
    <row r="5">
      <c r="A5" s="24" t="s">
        <v>1013</v>
      </c>
      <c r="B5" s="27"/>
      <c r="C5" s="27"/>
      <c r="D5" s="24" t="s">
        <v>924</v>
      </c>
      <c r="E5" s="37" t="s">
        <v>1014</v>
      </c>
      <c r="F5" s="24" t="s">
        <v>926</v>
      </c>
      <c r="G5" s="24" t="s">
        <v>927</v>
      </c>
      <c r="H5" s="24"/>
      <c r="I5" s="24"/>
      <c r="J5" s="24" t="s">
        <v>42</v>
      </c>
      <c r="K5" s="25"/>
      <c r="L5" s="25"/>
      <c r="M5" s="25"/>
      <c r="N5" s="25"/>
      <c r="O5" s="25"/>
      <c r="P5" s="25"/>
      <c r="Q5" s="25"/>
      <c r="R5" s="25"/>
      <c r="S5" s="25"/>
      <c r="T5" s="25"/>
      <c r="U5" s="25"/>
      <c r="V5" s="25"/>
      <c r="W5" s="25"/>
      <c r="X5" s="25"/>
      <c r="Y5" s="25"/>
      <c r="Z5" s="25"/>
      <c r="AA5" s="25"/>
    </row>
    <row r="6">
      <c r="A6" s="24" t="s">
        <v>1015</v>
      </c>
      <c r="B6" s="30"/>
      <c r="C6" s="27"/>
      <c r="D6" s="24" t="s">
        <v>58</v>
      </c>
      <c r="E6" s="37" t="s">
        <v>1016</v>
      </c>
      <c r="F6" s="24" t="s">
        <v>930</v>
      </c>
      <c r="G6" s="24" t="s">
        <v>524</v>
      </c>
      <c r="H6" s="24" t="s">
        <v>813</v>
      </c>
      <c r="I6" s="24" t="s">
        <v>524</v>
      </c>
      <c r="J6" s="24" t="s">
        <v>42</v>
      </c>
      <c r="K6" s="25"/>
      <c r="L6" s="25"/>
      <c r="M6" s="25"/>
      <c r="N6" s="25"/>
      <c r="O6" s="25"/>
      <c r="P6" s="25"/>
      <c r="Q6" s="25"/>
      <c r="R6" s="25"/>
      <c r="S6" s="25"/>
      <c r="T6" s="25"/>
      <c r="U6" s="25"/>
      <c r="V6" s="25"/>
      <c r="W6" s="25"/>
      <c r="X6" s="25"/>
      <c r="Y6" s="25"/>
      <c r="Z6" s="25"/>
      <c r="AA6" s="25"/>
    </row>
    <row r="7">
      <c r="A7" s="24" t="s">
        <v>1017</v>
      </c>
      <c r="B7" s="36" t="s">
        <v>932</v>
      </c>
      <c r="C7" s="27"/>
      <c r="D7" s="24" t="s">
        <v>933</v>
      </c>
      <c r="E7" s="37" t="s">
        <v>1018</v>
      </c>
      <c r="F7" s="24" t="s">
        <v>935</v>
      </c>
      <c r="G7" s="24" t="s">
        <v>936</v>
      </c>
      <c r="H7" s="24"/>
      <c r="I7" s="24"/>
      <c r="J7" s="24" t="s">
        <v>42</v>
      </c>
      <c r="K7" s="25"/>
      <c r="L7" s="25"/>
      <c r="M7" s="25"/>
      <c r="N7" s="25"/>
      <c r="O7" s="25"/>
      <c r="P7" s="25"/>
      <c r="Q7" s="25"/>
      <c r="R7" s="25"/>
      <c r="S7" s="25"/>
      <c r="T7" s="25"/>
      <c r="U7" s="25"/>
      <c r="V7" s="25"/>
      <c r="W7" s="25"/>
      <c r="X7" s="25"/>
      <c r="Y7" s="25"/>
      <c r="Z7" s="25"/>
      <c r="AA7" s="25"/>
    </row>
    <row r="8">
      <c r="A8" s="24" t="s">
        <v>1019</v>
      </c>
      <c r="B8" s="27"/>
      <c r="C8" s="27"/>
      <c r="D8" s="24" t="s">
        <v>125</v>
      </c>
      <c r="E8" s="37" t="s">
        <v>1020</v>
      </c>
      <c r="F8" s="24" t="s">
        <v>939</v>
      </c>
      <c r="G8" s="24" t="s">
        <v>128</v>
      </c>
      <c r="H8" s="24"/>
      <c r="I8" s="24"/>
      <c r="J8" s="24" t="s">
        <v>42</v>
      </c>
      <c r="K8" s="25"/>
      <c r="L8" s="25"/>
      <c r="M8" s="25"/>
      <c r="N8" s="25"/>
      <c r="O8" s="25"/>
      <c r="P8" s="25"/>
      <c r="Q8" s="25"/>
      <c r="R8" s="25"/>
      <c r="S8" s="25"/>
      <c r="T8" s="25"/>
      <c r="U8" s="25"/>
      <c r="V8" s="25"/>
      <c r="W8" s="25"/>
      <c r="X8" s="25"/>
      <c r="Y8" s="25"/>
      <c r="Z8" s="25"/>
      <c r="AA8" s="25"/>
    </row>
    <row r="9">
      <c r="A9" s="24" t="s">
        <v>1021</v>
      </c>
      <c r="B9" s="27"/>
      <c r="C9" s="27"/>
      <c r="D9" s="24" t="s">
        <v>48</v>
      </c>
      <c r="E9" s="37" t="s">
        <v>1022</v>
      </c>
      <c r="F9" s="24" t="s">
        <v>942</v>
      </c>
      <c r="G9" s="24" t="s">
        <v>51</v>
      </c>
      <c r="H9" s="24"/>
      <c r="I9" s="24"/>
      <c r="J9" s="24" t="s">
        <v>42</v>
      </c>
      <c r="K9" s="25"/>
      <c r="L9" s="25"/>
      <c r="M9" s="25"/>
      <c r="N9" s="25"/>
      <c r="O9" s="25"/>
      <c r="P9" s="25"/>
      <c r="Q9" s="25"/>
      <c r="R9" s="25"/>
      <c r="S9" s="25"/>
      <c r="T9" s="25"/>
      <c r="U9" s="25"/>
      <c r="V9" s="25"/>
      <c r="W9" s="25"/>
      <c r="X9" s="25"/>
      <c r="Y9" s="25"/>
      <c r="Z9" s="25"/>
      <c r="AA9" s="25"/>
    </row>
    <row r="10">
      <c r="A10" s="24" t="s">
        <v>1023</v>
      </c>
      <c r="B10" s="27"/>
      <c r="C10" s="27"/>
      <c r="D10" s="24" t="s">
        <v>944</v>
      </c>
      <c r="E10" s="37" t="s">
        <v>1024</v>
      </c>
      <c r="F10" s="24" t="s">
        <v>946</v>
      </c>
      <c r="G10" s="24" t="s">
        <v>947</v>
      </c>
      <c r="H10" s="24"/>
      <c r="I10" s="24"/>
      <c r="J10" s="24" t="s">
        <v>42</v>
      </c>
      <c r="K10" s="25"/>
      <c r="L10" s="25"/>
      <c r="M10" s="25"/>
      <c r="N10" s="25"/>
      <c r="O10" s="25"/>
      <c r="P10" s="25"/>
      <c r="Q10" s="25"/>
      <c r="R10" s="25"/>
      <c r="S10" s="25"/>
      <c r="T10" s="25"/>
      <c r="U10" s="25"/>
      <c r="V10" s="25"/>
      <c r="W10" s="25"/>
      <c r="X10" s="25"/>
      <c r="Y10" s="25"/>
      <c r="Z10" s="25"/>
      <c r="AA10" s="25"/>
    </row>
    <row r="11">
      <c r="A11" s="24" t="s">
        <v>1025</v>
      </c>
      <c r="B11" s="30"/>
      <c r="C11" s="27"/>
      <c r="D11" s="24" t="s">
        <v>58</v>
      </c>
      <c r="E11" s="37" t="s">
        <v>1026</v>
      </c>
      <c r="F11" s="24" t="s">
        <v>950</v>
      </c>
      <c r="G11" s="24" t="s">
        <v>524</v>
      </c>
      <c r="H11" s="24" t="s">
        <v>813</v>
      </c>
      <c r="I11" s="24" t="s">
        <v>524</v>
      </c>
      <c r="J11" s="24" t="s">
        <v>42</v>
      </c>
      <c r="K11" s="25"/>
      <c r="L11" s="25"/>
      <c r="M11" s="25"/>
      <c r="N11" s="25"/>
      <c r="O11" s="25"/>
      <c r="P11" s="25"/>
      <c r="Q11" s="25"/>
      <c r="R11" s="25"/>
      <c r="S11" s="25"/>
      <c r="T11" s="25"/>
      <c r="U11" s="25"/>
      <c r="V11" s="25"/>
      <c r="W11" s="25"/>
      <c r="X11" s="25"/>
      <c r="Y11" s="25"/>
      <c r="Z11" s="25"/>
      <c r="AA11" s="25"/>
    </row>
    <row r="12">
      <c r="A12" s="24" t="s">
        <v>1027</v>
      </c>
      <c r="B12" s="36" t="s">
        <v>805</v>
      </c>
      <c r="C12" s="27"/>
      <c r="D12" s="24" t="s">
        <v>952</v>
      </c>
      <c r="E12" s="37" t="s">
        <v>1028</v>
      </c>
      <c r="F12" s="24" t="s">
        <v>954</v>
      </c>
      <c r="G12" s="24" t="s">
        <v>955</v>
      </c>
      <c r="H12" s="24"/>
      <c r="I12" s="24"/>
      <c r="J12" s="24" t="s">
        <v>42</v>
      </c>
      <c r="K12" s="25"/>
      <c r="L12" s="25"/>
      <c r="M12" s="25"/>
      <c r="N12" s="25"/>
      <c r="O12" s="25"/>
      <c r="P12" s="25"/>
      <c r="Q12" s="25"/>
      <c r="R12" s="25"/>
      <c r="S12" s="25"/>
      <c r="T12" s="25"/>
      <c r="U12" s="25"/>
      <c r="V12" s="25"/>
      <c r="W12" s="25"/>
      <c r="X12" s="25"/>
      <c r="Y12" s="25"/>
      <c r="Z12" s="25"/>
      <c r="AA12" s="25"/>
    </row>
    <row r="13">
      <c r="A13" s="24" t="s">
        <v>1029</v>
      </c>
      <c r="B13" s="27"/>
      <c r="C13" s="27"/>
      <c r="D13" s="24" t="s">
        <v>125</v>
      </c>
      <c r="E13" s="37" t="s">
        <v>1030</v>
      </c>
      <c r="F13" s="24" t="s">
        <v>958</v>
      </c>
      <c r="G13" s="24" t="s">
        <v>128</v>
      </c>
      <c r="H13" s="24"/>
      <c r="I13" s="24"/>
      <c r="J13" s="24" t="s">
        <v>42</v>
      </c>
      <c r="K13" s="25"/>
      <c r="L13" s="25"/>
      <c r="M13" s="25"/>
      <c r="N13" s="25"/>
      <c r="O13" s="25"/>
      <c r="P13" s="25"/>
      <c r="Q13" s="25"/>
      <c r="R13" s="25"/>
      <c r="S13" s="25"/>
      <c r="T13" s="25"/>
      <c r="U13" s="25"/>
      <c r="V13" s="25"/>
      <c r="W13" s="25"/>
      <c r="X13" s="25"/>
      <c r="Y13" s="25"/>
      <c r="Z13" s="25"/>
      <c r="AA13" s="25"/>
    </row>
    <row r="14">
      <c r="A14" s="24" t="s">
        <v>1031</v>
      </c>
      <c r="B14" s="27"/>
      <c r="C14" s="27"/>
      <c r="D14" s="24" t="s">
        <v>48</v>
      </c>
      <c r="E14" s="37" t="s">
        <v>1032</v>
      </c>
      <c r="F14" s="24" t="s">
        <v>961</v>
      </c>
      <c r="G14" s="24" t="s">
        <v>51</v>
      </c>
      <c r="H14" s="24"/>
      <c r="I14" s="24"/>
      <c r="J14" s="24" t="s">
        <v>42</v>
      </c>
      <c r="K14" s="25"/>
      <c r="L14" s="25"/>
      <c r="M14" s="25"/>
      <c r="N14" s="25"/>
      <c r="O14" s="25"/>
      <c r="P14" s="25"/>
      <c r="Q14" s="25"/>
      <c r="R14" s="25"/>
      <c r="S14" s="25"/>
      <c r="T14" s="25"/>
      <c r="U14" s="25"/>
      <c r="V14" s="25"/>
      <c r="W14" s="25"/>
      <c r="X14" s="25"/>
      <c r="Y14" s="25"/>
      <c r="Z14" s="25"/>
      <c r="AA14" s="25"/>
    </row>
    <row r="15">
      <c r="A15" s="24" t="s">
        <v>1033</v>
      </c>
      <c r="B15" s="27"/>
      <c r="C15" s="27"/>
      <c r="D15" s="24" t="s">
        <v>963</v>
      </c>
      <c r="E15" s="37" t="s">
        <v>1034</v>
      </c>
      <c r="F15" s="24" t="s">
        <v>965</v>
      </c>
      <c r="G15" s="24" t="s">
        <v>966</v>
      </c>
      <c r="H15" s="24"/>
      <c r="I15" s="24"/>
      <c r="J15" s="24" t="s">
        <v>42</v>
      </c>
      <c r="K15" s="25"/>
      <c r="L15" s="25"/>
      <c r="M15" s="25"/>
      <c r="N15" s="25"/>
      <c r="O15" s="25"/>
      <c r="P15" s="25"/>
      <c r="Q15" s="25"/>
      <c r="R15" s="25"/>
      <c r="S15" s="25"/>
      <c r="T15" s="25"/>
      <c r="U15" s="25"/>
      <c r="V15" s="25"/>
      <c r="W15" s="25"/>
      <c r="X15" s="25"/>
      <c r="Y15" s="25"/>
      <c r="Z15" s="25"/>
      <c r="AA15" s="25"/>
    </row>
    <row r="16">
      <c r="A16" s="24" t="s">
        <v>1035</v>
      </c>
      <c r="B16" s="30"/>
      <c r="C16" s="27"/>
      <c r="D16" s="24" t="s">
        <v>58</v>
      </c>
      <c r="E16" s="37" t="s">
        <v>1036</v>
      </c>
      <c r="F16" s="24" t="s">
        <v>969</v>
      </c>
      <c r="G16" s="24" t="s">
        <v>524</v>
      </c>
      <c r="H16" s="24" t="s">
        <v>813</v>
      </c>
      <c r="I16" s="24" t="s">
        <v>524</v>
      </c>
      <c r="J16" s="24" t="s">
        <v>42</v>
      </c>
      <c r="K16" s="25"/>
      <c r="L16" s="25"/>
      <c r="M16" s="25"/>
      <c r="N16" s="25"/>
      <c r="O16" s="25"/>
      <c r="P16" s="25"/>
      <c r="Q16" s="25"/>
      <c r="R16" s="25"/>
      <c r="S16" s="25"/>
      <c r="T16" s="25"/>
      <c r="U16" s="25"/>
      <c r="V16" s="25"/>
      <c r="W16" s="25"/>
      <c r="X16" s="25"/>
      <c r="Y16" s="25"/>
      <c r="Z16" s="25"/>
      <c r="AA16" s="25"/>
    </row>
    <row r="17">
      <c r="A17" s="24" t="s">
        <v>1037</v>
      </c>
      <c r="B17" s="24" t="s">
        <v>829</v>
      </c>
      <c r="C17" s="27"/>
      <c r="D17" s="24" t="s">
        <v>830</v>
      </c>
      <c r="E17" s="37" t="s">
        <v>1038</v>
      </c>
      <c r="F17" s="24" t="s">
        <v>972</v>
      </c>
      <c r="G17" s="24" t="s">
        <v>833</v>
      </c>
      <c r="H17" s="24"/>
      <c r="I17" s="24"/>
      <c r="J17" s="24" t="s">
        <v>42</v>
      </c>
      <c r="K17" s="25"/>
      <c r="L17" s="25"/>
      <c r="M17" s="25"/>
      <c r="N17" s="25"/>
      <c r="O17" s="25"/>
      <c r="P17" s="25"/>
      <c r="Q17" s="25"/>
      <c r="R17" s="25"/>
      <c r="S17" s="25"/>
      <c r="T17" s="25"/>
      <c r="U17" s="25"/>
      <c r="V17" s="25"/>
      <c r="W17" s="25"/>
      <c r="X17" s="25"/>
      <c r="Y17" s="25"/>
      <c r="Z17" s="25"/>
      <c r="AA17" s="25"/>
    </row>
    <row r="18">
      <c r="A18" s="24" t="s">
        <v>1039</v>
      </c>
      <c r="B18" s="36" t="s">
        <v>974</v>
      </c>
      <c r="C18" s="27"/>
      <c r="D18" s="24" t="s">
        <v>1040</v>
      </c>
      <c r="E18" s="37" t="s">
        <v>1041</v>
      </c>
      <c r="F18" s="24" t="s">
        <v>977</v>
      </c>
      <c r="G18" s="24" t="s">
        <v>978</v>
      </c>
      <c r="H18" s="24" t="s">
        <v>1042</v>
      </c>
      <c r="I18" s="24" t="s">
        <v>978</v>
      </c>
      <c r="J18" s="24" t="s">
        <v>42</v>
      </c>
      <c r="K18" s="25"/>
      <c r="L18" s="25"/>
      <c r="M18" s="25"/>
      <c r="N18" s="25"/>
      <c r="O18" s="25"/>
      <c r="P18" s="25"/>
      <c r="Q18" s="25"/>
      <c r="R18" s="25"/>
      <c r="S18" s="25"/>
      <c r="T18" s="25"/>
      <c r="U18" s="25"/>
      <c r="V18" s="25"/>
      <c r="W18" s="25"/>
      <c r="X18" s="25"/>
      <c r="Y18" s="25"/>
      <c r="Z18" s="25"/>
      <c r="AA18" s="25"/>
    </row>
    <row r="19">
      <c r="A19" s="24" t="s">
        <v>1043</v>
      </c>
      <c r="B19" s="27"/>
      <c r="C19" s="27"/>
      <c r="D19" s="24" t="s">
        <v>1044</v>
      </c>
      <c r="E19" s="37" t="s">
        <v>1045</v>
      </c>
      <c r="F19" s="24" t="s">
        <v>982</v>
      </c>
      <c r="G19" s="24" t="s">
        <v>983</v>
      </c>
      <c r="H19" s="24"/>
      <c r="I19" s="24"/>
      <c r="J19" s="24" t="s">
        <v>42</v>
      </c>
      <c r="K19" s="25"/>
      <c r="L19" s="25"/>
      <c r="M19" s="25"/>
      <c r="N19" s="25"/>
      <c r="O19" s="25"/>
      <c r="P19" s="25"/>
      <c r="Q19" s="25"/>
      <c r="R19" s="25"/>
      <c r="S19" s="25"/>
      <c r="T19" s="25"/>
      <c r="U19" s="25"/>
      <c r="V19" s="25"/>
      <c r="W19" s="25"/>
      <c r="X19" s="25"/>
      <c r="Y19" s="25"/>
      <c r="Z19" s="25"/>
      <c r="AA19" s="25"/>
    </row>
    <row r="20">
      <c r="A20" s="24" t="s">
        <v>1046</v>
      </c>
      <c r="B20" s="27"/>
      <c r="C20" s="27"/>
      <c r="D20" s="24" t="s">
        <v>985</v>
      </c>
      <c r="E20" s="37" t="s">
        <v>1047</v>
      </c>
      <c r="F20" s="24" t="s">
        <v>987</v>
      </c>
      <c r="G20" s="24" t="s">
        <v>983</v>
      </c>
      <c r="H20" s="24"/>
      <c r="I20" s="24"/>
      <c r="J20" s="24" t="s">
        <v>42</v>
      </c>
      <c r="K20" s="25"/>
      <c r="L20" s="25"/>
      <c r="M20" s="25"/>
      <c r="N20" s="25"/>
      <c r="O20" s="25"/>
      <c r="P20" s="25"/>
      <c r="Q20" s="25"/>
      <c r="R20" s="25"/>
      <c r="S20" s="25"/>
      <c r="T20" s="25"/>
      <c r="U20" s="25"/>
      <c r="V20" s="25"/>
      <c r="W20" s="25"/>
      <c r="X20" s="25"/>
      <c r="Y20" s="25"/>
      <c r="Z20" s="25"/>
      <c r="AA20" s="25"/>
    </row>
    <row r="21">
      <c r="A21" s="24" t="s">
        <v>1048</v>
      </c>
      <c r="B21" s="27"/>
      <c r="C21" s="27"/>
      <c r="D21" s="24" t="s">
        <v>993</v>
      </c>
      <c r="E21" s="37" t="s">
        <v>1049</v>
      </c>
      <c r="F21" s="24" t="s">
        <v>991</v>
      </c>
      <c r="G21" s="24" t="s">
        <v>996</v>
      </c>
      <c r="H21" s="24" t="s">
        <v>1050</v>
      </c>
      <c r="I21" s="24" t="s">
        <v>996</v>
      </c>
      <c r="J21" s="24" t="s">
        <v>42</v>
      </c>
      <c r="K21" s="25"/>
      <c r="L21" s="25"/>
      <c r="M21" s="25"/>
      <c r="N21" s="25"/>
      <c r="O21" s="25"/>
      <c r="P21" s="25"/>
      <c r="Q21" s="25"/>
      <c r="R21" s="25"/>
      <c r="S21" s="25"/>
      <c r="T21" s="25"/>
      <c r="U21" s="25"/>
      <c r="V21" s="25"/>
      <c r="W21" s="25"/>
      <c r="X21" s="25"/>
      <c r="Y21" s="25"/>
      <c r="Z21" s="25"/>
      <c r="AA21" s="25"/>
    </row>
    <row r="22">
      <c r="A22" s="24" t="s">
        <v>1051</v>
      </c>
      <c r="B22" s="30"/>
      <c r="C22" s="27"/>
      <c r="D22" s="24" t="s">
        <v>1052</v>
      </c>
      <c r="E22" s="37" t="s">
        <v>1053</v>
      </c>
      <c r="F22" s="24" t="s">
        <v>995</v>
      </c>
      <c r="G22" s="24" t="s">
        <v>1054</v>
      </c>
      <c r="H22" s="24" t="s">
        <v>997</v>
      </c>
      <c r="I22" s="24" t="s">
        <v>1054</v>
      </c>
      <c r="J22" s="24" t="s">
        <v>42</v>
      </c>
      <c r="K22" s="25"/>
      <c r="L22" s="25"/>
      <c r="M22" s="25"/>
      <c r="N22" s="25"/>
      <c r="O22" s="25"/>
      <c r="P22" s="25"/>
      <c r="Q22" s="25"/>
      <c r="R22" s="25"/>
      <c r="S22" s="25"/>
      <c r="T22" s="25"/>
      <c r="U22" s="25"/>
      <c r="V22" s="25"/>
      <c r="W22" s="25"/>
      <c r="X22" s="25"/>
      <c r="Y22" s="25"/>
      <c r="Z22" s="25"/>
      <c r="AA22" s="25"/>
    </row>
    <row r="23">
      <c r="A23" s="24" t="s">
        <v>1055</v>
      </c>
      <c r="B23" s="24" t="s">
        <v>760</v>
      </c>
      <c r="C23" s="30"/>
      <c r="D23" s="24" t="s">
        <v>761</v>
      </c>
      <c r="E23" s="37" t="s">
        <v>1056</v>
      </c>
      <c r="F23" s="24" t="s">
        <v>1005</v>
      </c>
      <c r="G23" s="24" t="s">
        <v>763</v>
      </c>
      <c r="H23" s="24"/>
      <c r="I23" s="24"/>
      <c r="J23" s="24" t="s">
        <v>42</v>
      </c>
      <c r="K23" s="25"/>
      <c r="L23" s="25"/>
      <c r="M23" s="25"/>
      <c r="N23" s="25"/>
      <c r="O23" s="25"/>
      <c r="P23" s="25"/>
      <c r="Q23" s="25"/>
      <c r="R23" s="25"/>
      <c r="S23" s="25"/>
      <c r="T23" s="25"/>
      <c r="U23" s="25"/>
      <c r="V23" s="25"/>
      <c r="W23" s="25"/>
      <c r="X23" s="25"/>
      <c r="Y23" s="25"/>
      <c r="Z23" s="25"/>
      <c r="AA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row>
  </sheetData>
  <mergeCells count="5">
    <mergeCell ref="B2:B6"/>
    <mergeCell ref="C2:C23"/>
    <mergeCell ref="B7:B11"/>
    <mergeCell ref="B12:B16"/>
    <mergeCell ref="B18:B22"/>
  </mergeCells>
  <dataValidations>
    <dataValidation type="list" allowBlank="1" showErrorMessage="1" sqref="J2:J23">
      <formula1>"Readt to Test,Pass,Fail,Block / Skip"</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s>
  <drawing r:id="rId2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8" width="37.63"/>
  </cols>
  <sheetData>
    <row r="1">
      <c r="A1" s="17" t="s">
        <v>23</v>
      </c>
      <c r="B1" s="17" t="s">
        <v>24</v>
      </c>
      <c r="C1" s="17" t="s">
        <v>25</v>
      </c>
      <c r="D1" s="17" t="s">
        <v>26</v>
      </c>
      <c r="E1" s="17" t="s">
        <v>27</v>
      </c>
      <c r="F1" s="17" t="s">
        <v>28</v>
      </c>
      <c r="G1" s="17" t="s">
        <v>29</v>
      </c>
      <c r="H1" s="18" t="s">
        <v>30</v>
      </c>
      <c r="I1" s="17" t="s">
        <v>34</v>
      </c>
      <c r="J1" s="19"/>
      <c r="K1" s="19"/>
      <c r="L1" s="19"/>
      <c r="M1" s="19"/>
      <c r="N1" s="19"/>
      <c r="O1" s="19"/>
      <c r="P1" s="19"/>
      <c r="Q1" s="19"/>
      <c r="R1" s="19"/>
      <c r="S1" s="19"/>
      <c r="T1" s="19"/>
      <c r="U1" s="19"/>
      <c r="V1" s="19"/>
      <c r="W1" s="19"/>
      <c r="X1" s="19"/>
      <c r="Y1" s="19"/>
      <c r="Z1" s="19"/>
    </row>
    <row r="2">
      <c r="A2" s="23" t="str">
        <f t="shared" ref="A2:A5" si="1">"LO-M"&amp;TEXT(ROW()-1,"00")</f>
        <v>LO-M01</v>
      </c>
      <c r="B2" s="23" t="s">
        <v>1057</v>
      </c>
      <c r="C2" s="44" t="s">
        <v>1058</v>
      </c>
      <c r="D2" s="23" t="s">
        <v>1059</v>
      </c>
      <c r="E2" s="37" t="s">
        <v>1060</v>
      </c>
      <c r="F2" s="23" t="s">
        <v>228</v>
      </c>
      <c r="G2" s="23" t="s">
        <v>1061</v>
      </c>
      <c r="H2" s="45"/>
      <c r="I2" s="24" t="s">
        <v>42</v>
      </c>
      <c r="J2" s="25"/>
      <c r="K2" s="25"/>
      <c r="L2" s="25"/>
      <c r="M2" s="25"/>
      <c r="N2" s="25"/>
      <c r="O2" s="25"/>
      <c r="P2" s="25"/>
      <c r="Q2" s="25"/>
      <c r="R2" s="25"/>
      <c r="S2" s="25"/>
      <c r="T2" s="25"/>
      <c r="U2" s="25"/>
      <c r="V2" s="25"/>
      <c r="W2" s="25"/>
      <c r="X2" s="25"/>
      <c r="Y2" s="25"/>
      <c r="Z2" s="25"/>
    </row>
    <row r="3">
      <c r="A3" s="23" t="str">
        <f t="shared" si="1"/>
        <v>LO-M02</v>
      </c>
      <c r="B3" s="23" t="s">
        <v>1062</v>
      </c>
      <c r="C3" s="27"/>
      <c r="D3" s="23" t="s">
        <v>1063</v>
      </c>
      <c r="E3" s="37" t="s">
        <v>1064</v>
      </c>
      <c r="F3" s="23" t="s">
        <v>228</v>
      </c>
      <c r="G3" s="23" t="s">
        <v>1065</v>
      </c>
      <c r="H3" s="45"/>
      <c r="I3" s="24" t="s">
        <v>42</v>
      </c>
      <c r="J3" s="25"/>
      <c r="K3" s="25"/>
      <c r="L3" s="25"/>
      <c r="M3" s="25"/>
      <c r="N3" s="25"/>
      <c r="O3" s="25"/>
      <c r="P3" s="25"/>
      <c r="Q3" s="25"/>
      <c r="R3" s="25"/>
      <c r="S3" s="25"/>
      <c r="T3" s="25"/>
      <c r="U3" s="25"/>
      <c r="V3" s="25"/>
      <c r="W3" s="25"/>
      <c r="X3" s="25"/>
      <c r="Y3" s="25"/>
      <c r="Z3" s="25"/>
    </row>
    <row r="4">
      <c r="A4" s="23" t="str">
        <f t="shared" si="1"/>
        <v>LO-M03</v>
      </c>
      <c r="B4" s="23" t="s">
        <v>1066</v>
      </c>
      <c r="C4" s="27"/>
      <c r="D4" s="23" t="s">
        <v>1067</v>
      </c>
      <c r="E4" s="37" t="s">
        <v>1068</v>
      </c>
      <c r="F4" s="23" t="s">
        <v>228</v>
      </c>
      <c r="G4" s="23" t="s">
        <v>1069</v>
      </c>
      <c r="H4" s="24"/>
      <c r="I4" s="24" t="s">
        <v>42</v>
      </c>
      <c r="J4" s="25"/>
      <c r="K4" s="25"/>
      <c r="L4" s="25"/>
      <c r="M4" s="25"/>
      <c r="N4" s="25"/>
      <c r="O4" s="25"/>
      <c r="P4" s="25"/>
      <c r="Q4" s="25"/>
      <c r="R4" s="25"/>
      <c r="S4" s="25"/>
      <c r="T4" s="25"/>
      <c r="U4" s="25"/>
      <c r="V4" s="25"/>
      <c r="W4" s="25"/>
      <c r="X4" s="25"/>
      <c r="Y4" s="25"/>
      <c r="Z4" s="25"/>
    </row>
    <row r="5">
      <c r="A5" s="23" t="str">
        <f t="shared" si="1"/>
        <v>LO-M04</v>
      </c>
      <c r="B5" s="23" t="s">
        <v>1070</v>
      </c>
      <c r="C5" s="30"/>
      <c r="D5" s="23" t="s">
        <v>1071</v>
      </c>
      <c r="E5" s="37" t="s">
        <v>1072</v>
      </c>
      <c r="F5" s="23" t="s">
        <v>228</v>
      </c>
      <c r="G5" s="23" t="s">
        <v>1073</v>
      </c>
      <c r="H5" s="24"/>
      <c r="I5" s="24" t="s">
        <v>42</v>
      </c>
      <c r="J5" s="25"/>
      <c r="K5" s="25"/>
      <c r="L5" s="25"/>
      <c r="M5" s="25"/>
      <c r="N5" s="25"/>
      <c r="O5" s="25"/>
      <c r="P5" s="25"/>
      <c r="Q5" s="25"/>
      <c r="R5" s="25"/>
      <c r="S5" s="25"/>
      <c r="T5" s="25"/>
      <c r="U5" s="25"/>
      <c r="V5" s="25"/>
      <c r="W5" s="25"/>
      <c r="X5" s="25"/>
      <c r="Y5" s="25"/>
      <c r="Z5" s="25"/>
    </row>
    <row r="6">
      <c r="A6" s="46"/>
      <c r="B6" s="46"/>
      <c r="C6" s="46"/>
      <c r="D6" s="46"/>
      <c r="E6" s="46"/>
      <c r="F6" s="46"/>
      <c r="G6" s="46"/>
      <c r="H6" s="25"/>
      <c r="I6" s="25"/>
      <c r="J6" s="25"/>
      <c r="K6" s="25"/>
      <c r="L6" s="25"/>
      <c r="M6" s="25"/>
      <c r="N6" s="25"/>
      <c r="O6" s="25"/>
      <c r="P6" s="25"/>
      <c r="Q6" s="25"/>
      <c r="R6" s="25"/>
      <c r="S6" s="25"/>
      <c r="T6" s="25"/>
      <c r="U6" s="25"/>
      <c r="V6" s="25"/>
      <c r="W6" s="25"/>
      <c r="X6" s="25"/>
      <c r="Y6" s="25"/>
      <c r="Z6" s="25"/>
    </row>
    <row r="7">
      <c r="A7" s="46"/>
      <c r="B7" s="46"/>
      <c r="C7" s="46"/>
      <c r="D7" s="46"/>
      <c r="E7" s="46"/>
      <c r="F7" s="46"/>
      <c r="G7" s="46"/>
      <c r="H7" s="25"/>
      <c r="I7" s="25"/>
      <c r="J7" s="25"/>
      <c r="K7" s="25"/>
      <c r="L7" s="25"/>
      <c r="M7" s="25"/>
      <c r="N7" s="25"/>
      <c r="O7" s="25"/>
      <c r="P7" s="25"/>
      <c r="Q7" s="25"/>
      <c r="R7" s="25"/>
      <c r="S7" s="25"/>
      <c r="T7" s="25"/>
      <c r="U7" s="25"/>
      <c r="V7" s="25"/>
      <c r="W7" s="25"/>
      <c r="X7" s="25"/>
      <c r="Y7" s="25"/>
      <c r="Z7" s="25"/>
    </row>
    <row r="8">
      <c r="A8" s="46"/>
      <c r="B8" s="46"/>
      <c r="C8" s="46"/>
      <c r="D8" s="46"/>
      <c r="E8" s="46"/>
      <c r="F8" s="46"/>
      <c r="G8" s="46"/>
      <c r="H8" s="25"/>
      <c r="I8" s="25"/>
      <c r="J8" s="25"/>
      <c r="K8" s="25"/>
      <c r="L8" s="25"/>
      <c r="M8" s="25"/>
      <c r="N8" s="25"/>
      <c r="O8" s="25"/>
      <c r="P8" s="25"/>
      <c r="Q8" s="25"/>
      <c r="R8" s="25"/>
      <c r="S8" s="25"/>
      <c r="T8" s="25"/>
      <c r="U8" s="25"/>
      <c r="V8" s="25"/>
      <c r="W8" s="25"/>
      <c r="X8" s="25"/>
      <c r="Y8" s="25"/>
      <c r="Z8" s="25"/>
    </row>
    <row r="9">
      <c r="A9" s="46"/>
      <c r="B9" s="46"/>
      <c r="C9" s="46"/>
      <c r="D9" s="46"/>
      <c r="E9" s="46"/>
      <c r="F9" s="46"/>
      <c r="G9" s="46"/>
      <c r="H9" s="25"/>
      <c r="I9" s="25"/>
      <c r="J9" s="25"/>
      <c r="K9" s="25"/>
      <c r="L9" s="25"/>
      <c r="M9" s="25"/>
      <c r="N9" s="25"/>
      <c r="O9" s="25"/>
      <c r="P9" s="25"/>
      <c r="Q9" s="25"/>
      <c r="R9" s="25"/>
      <c r="S9" s="25"/>
      <c r="T9" s="25"/>
      <c r="U9" s="25"/>
      <c r="V9" s="25"/>
      <c r="W9" s="25"/>
      <c r="X9" s="25"/>
      <c r="Y9" s="25"/>
      <c r="Z9" s="25"/>
    </row>
    <row r="10">
      <c r="A10" s="25"/>
      <c r="B10" s="25"/>
      <c r="C10" s="25"/>
      <c r="D10" s="46"/>
      <c r="E10" s="25"/>
      <c r="F10" s="25"/>
      <c r="G10" s="25"/>
      <c r="H10" s="25"/>
      <c r="I10" s="25"/>
      <c r="J10" s="25"/>
      <c r="K10" s="25"/>
      <c r="L10" s="25"/>
      <c r="M10" s="25"/>
      <c r="N10" s="25"/>
      <c r="O10" s="25"/>
      <c r="P10" s="25"/>
      <c r="Q10" s="25"/>
      <c r="R10" s="25"/>
      <c r="S10" s="25"/>
      <c r="T10" s="25"/>
      <c r="U10" s="25"/>
      <c r="V10" s="25"/>
      <c r="W10" s="25"/>
      <c r="X10" s="25"/>
      <c r="Y10" s="25"/>
      <c r="Z10" s="25"/>
    </row>
    <row r="11">
      <c r="A11" s="25"/>
      <c r="B11" s="25"/>
      <c r="C11" s="25"/>
      <c r="D11" s="46"/>
      <c r="E11" s="25"/>
      <c r="F11" s="25"/>
      <c r="G11" s="25"/>
      <c r="H11" s="25"/>
      <c r="I11" s="25"/>
      <c r="J11" s="25"/>
      <c r="K11" s="25"/>
      <c r="L11" s="25"/>
      <c r="M11" s="25"/>
      <c r="N11" s="25"/>
      <c r="O11" s="25"/>
      <c r="P11" s="25"/>
      <c r="Q11" s="25"/>
      <c r="R11" s="25"/>
      <c r="S11" s="25"/>
      <c r="T11" s="25"/>
      <c r="U11" s="25"/>
      <c r="V11" s="25"/>
      <c r="W11" s="25"/>
      <c r="X11" s="25"/>
      <c r="Y11" s="25"/>
      <c r="Z11" s="25"/>
    </row>
    <row r="12">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c r="A13" s="25"/>
      <c r="B13" s="25"/>
      <c r="C13" s="47"/>
      <c r="D13" s="25"/>
      <c r="E13" s="25"/>
      <c r="F13" s="25"/>
      <c r="G13" s="25"/>
      <c r="H13" s="25"/>
      <c r="I13" s="25"/>
      <c r="J13" s="25"/>
      <c r="K13" s="25"/>
      <c r="L13" s="25"/>
      <c r="M13" s="25"/>
      <c r="N13" s="25"/>
      <c r="O13" s="25"/>
      <c r="P13" s="25"/>
      <c r="Q13" s="25"/>
      <c r="R13" s="25"/>
      <c r="S13" s="25"/>
      <c r="T13" s="25"/>
      <c r="U13" s="25"/>
      <c r="V13" s="25"/>
      <c r="W13" s="25"/>
      <c r="X13" s="25"/>
      <c r="Y13" s="25"/>
      <c r="Z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C2:C5"/>
  </mergeCells>
  <dataValidations>
    <dataValidation type="list" allowBlank="1" showErrorMessage="1" sqref="I2:I5">
      <formula1>"Readt to Test,Pass,Fail,Block / Skip"</formula1>
    </dataValidation>
  </dataValidations>
  <hyperlinks>
    <hyperlink r:id="rId1" ref="E2"/>
    <hyperlink r:id="rId2" ref="E3"/>
    <hyperlink r:id="rId3" ref="E4"/>
    <hyperlink r:id="rId4" ref="E5"/>
  </hyperlinks>
  <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8" width="37.63"/>
  </cols>
  <sheetData>
    <row r="1">
      <c r="A1" s="17" t="s">
        <v>23</v>
      </c>
      <c r="B1" s="17" t="s">
        <v>24</v>
      </c>
      <c r="C1" s="17" t="s">
        <v>25</v>
      </c>
      <c r="D1" s="17" t="s">
        <v>26</v>
      </c>
      <c r="E1" s="17" t="s">
        <v>27</v>
      </c>
      <c r="F1" s="17" t="s">
        <v>28</v>
      </c>
      <c r="G1" s="17" t="s">
        <v>29</v>
      </c>
      <c r="H1" s="18" t="s">
        <v>30</v>
      </c>
      <c r="I1" s="17" t="s">
        <v>34</v>
      </c>
      <c r="J1" s="48"/>
      <c r="K1" s="48"/>
      <c r="L1" s="48"/>
      <c r="M1" s="48"/>
      <c r="N1" s="48"/>
      <c r="O1" s="48"/>
      <c r="P1" s="48"/>
      <c r="Q1" s="48"/>
      <c r="R1" s="48"/>
      <c r="S1" s="48"/>
      <c r="T1" s="48"/>
      <c r="U1" s="48"/>
      <c r="V1" s="48"/>
      <c r="W1" s="48"/>
      <c r="X1" s="48"/>
      <c r="Y1" s="48"/>
      <c r="Z1" s="48"/>
    </row>
    <row r="2">
      <c r="A2" s="23" t="str">
        <f t="shared" ref="A2:A5" si="1">"LO-C"&amp;TEXT(ROW()-1,"00")</f>
        <v>LO-C01</v>
      </c>
      <c r="B2" s="23" t="s">
        <v>1074</v>
      </c>
      <c r="C2" s="44" t="s">
        <v>1075</v>
      </c>
      <c r="D2" s="23" t="s">
        <v>1076</v>
      </c>
      <c r="E2" s="37" t="s">
        <v>1077</v>
      </c>
      <c r="F2" s="23" t="s">
        <v>228</v>
      </c>
      <c r="G2" s="23" t="s">
        <v>1078</v>
      </c>
      <c r="H2" s="45"/>
      <c r="I2" s="24" t="s">
        <v>42</v>
      </c>
      <c r="J2" s="25"/>
      <c r="K2" s="25"/>
      <c r="L2" s="25"/>
      <c r="M2" s="25"/>
      <c r="N2" s="25"/>
      <c r="O2" s="25"/>
      <c r="P2" s="25"/>
      <c r="Q2" s="25"/>
      <c r="R2" s="25"/>
      <c r="S2" s="25"/>
      <c r="T2" s="25"/>
      <c r="U2" s="25"/>
      <c r="V2" s="25"/>
      <c r="W2" s="25"/>
      <c r="X2" s="25"/>
      <c r="Y2" s="25"/>
      <c r="Z2" s="25"/>
    </row>
    <row r="3">
      <c r="A3" s="23" t="str">
        <f t="shared" si="1"/>
        <v>LO-C02</v>
      </c>
      <c r="B3" s="23" t="s">
        <v>1079</v>
      </c>
      <c r="C3" s="27"/>
      <c r="D3" s="23" t="s">
        <v>1080</v>
      </c>
      <c r="E3" s="37" t="s">
        <v>1081</v>
      </c>
      <c r="F3" s="23" t="s">
        <v>228</v>
      </c>
      <c r="G3" s="23" t="s">
        <v>1082</v>
      </c>
      <c r="H3" s="45"/>
      <c r="I3" s="24" t="s">
        <v>42</v>
      </c>
      <c r="J3" s="25"/>
      <c r="K3" s="25"/>
      <c r="L3" s="25"/>
      <c r="M3" s="25"/>
      <c r="N3" s="25"/>
      <c r="O3" s="25"/>
      <c r="P3" s="25"/>
      <c r="Q3" s="25"/>
      <c r="R3" s="25"/>
      <c r="S3" s="25"/>
      <c r="T3" s="25"/>
      <c r="U3" s="25"/>
      <c r="V3" s="25"/>
      <c r="W3" s="25"/>
      <c r="X3" s="25"/>
      <c r="Y3" s="25"/>
      <c r="Z3" s="25"/>
    </row>
    <row r="4">
      <c r="A4" s="23" t="str">
        <f t="shared" si="1"/>
        <v>LO-C03</v>
      </c>
      <c r="B4" s="23" t="s">
        <v>1083</v>
      </c>
      <c r="C4" s="27"/>
      <c r="D4" s="23" t="s">
        <v>1084</v>
      </c>
      <c r="E4" s="37" t="s">
        <v>1085</v>
      </c>
      <c r="F4" s="23" t="s">
        <v>228</v>
      </c>
      <c r="G4" s="23" t="s">
        <v>1069</v>
      </c>
      <c r="H4" s="24"/>
      <c r="I4" s="24" t="s">
        <v>42</v>
      </c>
      <c r="J4" s="25"/>
      <c r="K4" s="25"/>
      <c r="L4" s="25"/>
      <c r="M4" s="25"/>
      <c r="N4" s="25"/>
      <c r="O4" s="25"/>
      <c r="P4" s="25"/>
      <c r="Q4" s="25"/>
      <c r="R4" s="25"/>
      <c r="S4" s="25"/>
      <c r="T4" s="25"/>
      <c r="U4" s="25"/>
      <c r="V4" s="25"/>
      <c r="W4" s="25"/>
      <c r="X4" s="25"/>
      <c r="Y4" s="25"/>
      <c r="Z4" s="25"/>
    </row>
    <row r="5">
      <c r="A5" s="23" t="str">
        <f t="shared" si="1"/>
        <v>LO-C04</v>
      </c>
      <c r="B5" s="23" t="s">
        <v>1086</v>
      </c>
      <c r="C5" s="30"/>
      <c r="D5" s="23" t="s">
        <v>1071</v>
      </c>
      <c r="E5" s="37" t="s">
        <v>1087</v>
      </c>
      <c r="F5" s="23" t="s">
        <v>228</v>
      </c>
      <c r="G5" s="23" t="s">
        <v>1088</v>
      </c>
      <c r="H5" s="24"/>
      <c r="I5" s="24" t="s">
        <v>42</v>
      </c>
      <c r="J5" s="25"/>
      <c r="K5" s="25"/>
      <c r="L5" s="25"/>
      <c r="M5" s="25"/>
      <c r="N5" s="25"/>
      <c r="O5" s="25"/>
      <c r="P5" s="25"/>
      <c r="Q5" s="25"/>
      <c r="R5" s="25"/>
      <c r="S5" s="25"/>
      <c r="T5" s="25"/>
      <c r="U5" s="25"/>
      <c r="V5" s="25"/>
      <c r="W5" s="25"/>
      <c r="X5" s="25"/>
      <c r="Y5" s="25"/>
      <c r="Z5" s="25"/>
    </row>
    <row r="6">
      <c r="A6" s="46"/>
      <c r="B6" s="46"/>
      <c r="C6" s="46"/>
      <c r="D6" s="46"/>
      <c r="E6" s="46"/>
      <c r="F6" s="46"/>
      <c r="G6" s="46"/>
      <c r="H6" s="25"/>
      <c r="I6" s="25"/>
      <c r="J6" s="25"/>
      <c r="K6" s="25"/>
      <c r="L6" s="25"/>
      <c r="M6" s="25"/>
      <c r="N6" s="25"/>
      <c r="O6" s="25"/>
      <c r="P6" s="25"/>
      <c r="Q6" s="25"/>
      <c r="R6" s="25"/>
      <c r="S6" s="25"/>
      <c r="T6" s="25"/>
      <c r="U6" s="25"/>
      <c r="V6" s="25"/>
      <c r="W6" s="25"/>
      <c r="X6" s="25"/>
      <c r="Y6" s="25"/>
      <c r="Z6" s="25"/>
    </row>
    <row r="7">
      <c r="A7" s="46"/>
      <c r="B7" s="46"/>
      <c r="C7" s="46"/>
      <c r="D7" s="46"/>
      <c r="E7" s="46"/>
      <c r="F7" s="46"/>
      <c r="G7" s="46"/>
      <c r="H7" s="25"/>
      <c r="I7" s="25"/>
      <c r="J7" s="25"/>
      <c r="K7" s="25"/>
      <c r="L7" s="25"/>
      <c r="M7" s="25"/>
      <c r="N7" s="25"/>
      <c r="O7" s="25"/>
      <c r="P7" s="25"/>
      <c r="Q7" s="25"/>
      <c r="R7" s="25"/>
      <c r="S7" s="25"/>
      <c r="T7" s="25"/>
      <c r="U7" s="25"/>
      <c r="V7" s="25"/>
      <c r="W7" s="25"/>
      <c r="X7" s="25"/>
      <c r="Y7" s="25"/>
      <c r="Z7" s="25"/>
    </row>
    <row r="8">
      <c r="A8" s="46"/>
      <c r="B8" s="46"/>
      <c r="C8" s="46"/>
      <c r="D8" s="46"/>
      <c r="E8" s="46"/>
      <c r="F8" s="46"/>
      <c r="G8" s="46"/>
      <c r="H8" s="25"/>
      <c r="I8" s="25"/>
      <c r="J8" s="25"/>
      <c r="K8" s="25"/>
      <c r="L8" s="25"/>
      <c r="M8" s="25"/>
      <c r="N8" s="25"/>
      <c r="O8" s="25"/>
      <c r="P8" s="25"/>
      <c r="Q8" s="25"/>
      <c r="R8" s="25"/>
      <c r="S8" s="25"/>
      <c r="T8" s="25"/>
      <c r="U8" s="25"/>
      <c r="V8" s="25"/>
      <c r="W8" s="25"/>
      <c r="X8" s="25"/>
      <c r="Y8" s="25"/>
      <c r="Z8" s="25"/>
    </row>
    <row r="9">
      <c r="A9" s="46"/>
      <c r="B9" s="46"/>
      <c r="C9" s="46"/>
      <c r="D9" s="46"/>
      <c r="E9" s="46"/>
      <c r="F9" s="46"/>
      <c r="G9" s="46"/>
      <c r="H9" s="25"/>
      <c r="I9" s="25"/>
      <c r="J9" s="25"/>
      <c r="K9" s="25"/>
      <c r="L9" s="25"/>
      <c r="M9" s="25"/>
      <c r="N9" s="25"/>
      <c r="O9" s="25"/>
      <c r="P9" s="25"/>
      <c r="Q9" s="25"/>
      <c r="R9" s="25"/>
      <c r="S9" s="25"/>
      <c r="T9" s="25"/>
      <c r="U9" s="25"/>
      <c r="V9" s="25"/>
      <c r="W9" s="25"/>
      <c r="X9" s="25"/>
      <c r="Y9" s="25"/>
      <c r="Z9" s="25"/>
    </row>
    <row r="10">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c r="A14" s="25"/>
      <c r="B14" s="25"/>
      <c r="C14" s="25"/>
      <c r="D14" s="46"/>
      <c r="E14" s="25"/>
      <c r="F14" s="25"/>
      <c r="G14" s="25"/>
      <c r="H14" s="25"/>
      <c r="I14" s="25"/>
      <c r="J14" s="25"/>
      <c r="K14" s="25"/>
      <c r="L14" s="25"/>
      <c r="M14" s="25"/>
      <c r="N14" s="25"/>
      <c r="O14" s="25"/>
      <c r="P14" s="25"/>
      <c r="Q14" s="25"/>
      <c r="R14" s="25"/>
      <c r="S14" s="25"/>
      <c r="T14" s="25"/>
      <c r="U14" s="25"/>
      <c r="V14" s="25"/>
      <c r="W14" s="25"/>
      <c r="X14" s="25"/>
      <c r="Y14" s="25"/>
      <c r="Z14" s="25"/>
    </row>
    <row r="15">
      <c r="A15" s="25"/>
      <c r="B15" s="25"/>
      <c r="C15" s="25"/>
      <c r="D15" s="46"/>
      <c r="E15" s="25"/>
      <c r="F15" s="25"/>
      <c r="G15" s="25"/>
      <c r="H15" s="25"/>
      <c r="I15" s="25"/>
      <c r="J15" s="25"/>
      <c r="K15" s="25"/>
      <c r="L15" s="25"/>
      <c r="M15" s="25"/>
      <c r="N15" s="25"/>
      <c r="O15" s="25"/>
      <c r="P15" s="25"/>
      <c r="Q15" s="25"/>
      <c r="R15" s="25"/>
      <c r="S15" s="25"/>
      <c r="T15" s="25"/>
      <c r="U15" s="25"/>
      <c r="V15" s="25"/>
      <c r="W15" s="25"/>
      <c r="X15" s="25"/>
      <c r="Y15" s="25"/>
      <c r="Z15" s="25"/>
    </row>
    <row r="16">
      <c r="A16" s="25"/>
      <c r="B16" s="25"/>
      <c r="C16" s="25"/>
      <c r="D16" s="46"/>
      <c r="E16" s="25"/>
      <c r="F16" s="25"/>
      <c r="G16" s="25"/>
      <c r="H16" s="25"/>
      <c r="I16" s="25"/>
      <c r="J16" s="25"/>
      <c r="K16" s="25"/>
      <c r="L16" s="25"/>
      <c r="M16" s="25"/>
      <c r="N16" s="25"/>
      <c r="O16" s="25"/>
      <c r="P16" s="25"/>
      <c r="Q16" s="25"/>
      <c r="R16" s="25"/>
      <c r="S16" s="25"/>
      <c r="T16" s="25"/>
      <c r="U16" s="25"/>
      <c r="V16" s="25"/>
      <c r="W16" s="25"/>
      <c r="X16" s="25"/>
      <c r="Y16" s="25"/>
      <c r="Z16" s="25"/>
    </row>
    <row r="17">
      <c r="A17" s="25"/>
      <c r="B17" s="25"/>
      <c r="C17" s="25"/>
      <c r="D17" s="46"/>
      <c r="E17" s="25"/>
      <c r="F17" s="25"/>
      <c r="G17" s="25"/>
      <c r="H17" s="25"/>
      <c r="I17" s="25"/>
      <c r="J17" s="25"/>
      <c r="K17" s="25"/>
      <c r="L17" s="25"/>
      <c r="M17" s="25"/>
      <c r="N17" s="25"/>
      <c r="O17" s="25"/>
      <c r="P17" s="25"/>
      <c r="Q17" s="25"/>
      <c r="R17" s="25"/>
      <c r="S17" s="25"/>
      <c r="T17" s="25"/>
      <c r="U17" s="25"/>
      <c r="V17" s="25"/>
      <c r="W17" s="25"/>
      <c r="X17" s="25"/>
      <c r="Y17" s="25"/>
      <c r="Z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46" t="s">
        <v>1089</v>
      </c>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C2:C5"/>
  </mergeCells>
  <dataValidations>
    <dataValidation type="list" allowBlank="1" showErrorMessage="1" sqref="I2:I5">
      <formula1>"Readt to Test,Pass,Fail,Block / Skip"</formula1>
    </dataValidation>
  </dataValidations>
  <hyperlinks>
    <hyperlink r:id="rId1" ref="E2"/>
    <hyperlink r:id="rId2" ref="E3"/>
    <hyperlink r:id="rId3" ref="E4"/>
    <hyperlink r:id="rId4" ref="E5"/>
  </hyperlinks>
  <drawing r:id="rId5"/>
</worksheet>
</file>