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ZHAR\Desktop\"/>
    </mc:Choice>
  </mc:AlternateContent>
  <xr:revisionPtr revIDLastSave="0" documentId="13_ncr:1_{CBA54CA1-4030-4212-8A79-C2F9342A98EF}" xr6:coauthVersionLast="47" xr6:coauthVersionMax="47" xr10:uidLastSave="{00000000-0000-0000-0000-000000000000}"/>
  <bookViews>
    <workbookView xWindow="-120" yWindow="-120" windowWidth="20730" windowHeight="11160" xr2:uid="{C4E85BB3-0A99-470B-AE27-20D2A4234F5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52" i="1" l="1"/>
  <c r="P52" i="1"/>
  <c r="O52" i="1"/>
  <c r="Q30" i="1"/>
  <c r="P30" i="1"/>
  <c r="O30" i="1"/>
  <c r="U66" i="1"/>
  <c r="T66" i="1"/>
  <c r="S66" i="1"/>
  <c r="U65" i="1"/>
  <c r="T65" i="1"/>
  <c r="S65" i="1"/>
  <c r="U64" i="1"/>
  <c r="T64" i="1"/>
  <c r="S64" i="1"/>
  <c r="U63" i="1"/>
  <c r="T63" i="1"/>
  <c r="S63" i="1"/>
  <c r="U62" i="1"/>
  <c r="T62" i="1"/>
  <c r="S62" i="1"/>
  <c r="U61" i="1"/>
  <c r="T61" i="1"/>
  <c r="S61" i="1"/>
  <c r="U60" i="1"/>
  <c r="T60" i="1"/>
  <c r="S60" i="1"/>
  <c r="U59" i="1"/>
  <c r="T59" i="1"/>
  <c r="S59" i="1"/>
  <c r="U58" i="1"/>
  <c r="T58" i="1"/>
  <c r="S58" i="1"/>
  <c r="U57" i="1"/>
  <c r="T57" i="1"/>
  <c r="S57" i="1"/>
  <c r="U56" i="1"/>
  <c r="T56" i="1"/>
  <c r="S56" i="1"/>
  <c r="U55" i="1"/>
  <c r="T55" i="1"/>
  <c r="S55" i="1"/>
  <c r="U54" i="1"/>
  <c r="T54" i="1"/>
  <c r="S54" i="1"/>
  <c r="U53" i="1"/>
  <c r="T53" i="1"/>
  <c r="S53" i="1"/>
  <c r="U52" i="1"/>
  <c r="T52" i="1"/>
  <c r="S52" i="1"/>
  <c r="U51" i="1"/>
  <c r="T51" i="1"/>
  <c r="S51" i="1"/>
  <c r="U50" i="1"/>
  <c r="T50" i="1"/>
  <c r="S50" i="1"/>
  <c r="U49" i="1"/>
  <c r="T49" i="1"/>
  <c r="S49" i="1"/>
  <c r="U48" i="1"/>
  <c r="T48" i="1"/>
  <c r="S48" i="1"/>
  <c r="U47" i="1"/>
  <c r="T47" i="1"/>
  <c r="S47" i="1"/>
  <c r="U44" i="1"/>
  <c r="T44" i="1"/>
  <c r="S44" i="1"/>
  <c r="U43" i="1"/>
  <c r="T43" i="1"/>
  <c r="S43" i="1"/>
  <c r="U42" i="1"/>
  <c r="T42" i="1"/>
  <c r="S42" i="1"/>
  <c r="U41" i="1"/>
  <c r="T41" i="1"/>
  <c r="S41" i="1"/>
  <c r="U40" i="1"/>
  <c r="T40" i="1"/>
  <c r="S40" i="1"/>
  <c r="U39" i="1"/>
  <c r="T39" i="1"/>
  <c r="S39" i="1"/>
  <c r="U38" i="1"/>
  <c r="T38" i="1"/>
  <c r="S38" i="1"/>
  <c r="U37" i="1"/>
  <c r="T37" i="1"/>
  <c r="S37" i="1"/>
  <c r="U36" i="1"/>
  <c r="T36" i="1"/>
  <c r="S36" i="1"/>
  <c r="U35" i="1"/>
  <c r="T35" i="1"/>
  <c r="S35" i="1"/>
  <c r="U34" i="1"/>
  <c r="T34" i="1"/>
  <c r="S34" i="1"/>
  <c r="U33" i="1"/>
  <c r="T33" i="1"/>
  <c r="S33" i="1"/>
  <c r="U32" i="1"/>
  <c r="T32" i="1"/>
  <c r="S32" i="1"/>
  <c r="U31" i="1"/>
  <c r="T31" i="1"/>
  <c r="S31" i="1"/>
  <c r="U30" i="1"/>
  <c r="T30" i="1"/>
  <c r="S30" i="1"/>
  <c r="U29" i="1"/>
  <c r="T29" i="1"/>
  <c r="S29" i="1"/>
  <c r="U28" i="1"/>
  <c r="T28" i="1"/>
  <c r="S28" i="1"/>
  <c r="U27" i="1"/>
  <c r="T27" i="1"/>
  <c r="S27" i="1"/>
  <c r="U26" i="1"/>
  <c r="T26" i="1"/>
  <c r="S26" i="1"/>
  <c r="U25" i="1"/>
  <c r="T25" i="1"/>
  <c r="S25" i="1"/>
  <c r="Q7" i="1"/>
  <c r="P7" i="1"/>
  <c r="O7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" i="1"/>
  <c r="S2" i="1"/>
  <c r="J2" i="1"/>
  <c r="Q49" i="1"/>
  <c r="P49" i="1"/>
  <c r="O49" i="1"/>
  <c r="Q48" i="1"/>
  <c r="P48" i="1"/>
  <c r="O48" i="1"/>
  <c r="Q47" i="1"/>
  <c r="P47" i="1"/>
  <c r="O47" i="1"/>
  <c r="Q27" i="1"/>
  <c r="P27" i="1"/>
  <c r="O27" i="1"/>
  <c r="Q26" i="1"/>
  <c r="P26" i="1"/>
  <c r="O26" i="1"/>
  <c r="Q25" i="1"/>
  <c r="P25" i="1"/>
  <c r="O25" i="1"/>
  <c r="Q4" i="1"/>
  <c r="P4" i="1"/>
  <c r="O4" i="1"/>
  <c r="Q3" i="1"/>
  <c r="P3" i="1"/>
  <c r="O3" i="1"/>
  <c r="Q2" i="1"/>
  <c r="P2" i="1"/>
  <c r="O2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K47" i="1"/>
  <c r="J47" i="1"/>
  <c r="I47" i="1"/>
  <c r="K25" i="1"/>
  <c r="J25" i="1"/>
  <c r="I25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" i="1"/>
</calcChain>
</file>

<file path=xl/sharedStrings.xml><?xml version="1.0" encoding="utf-8"?>
<sst xmlns="http://schemas.openxmlformats.org/spreadsheetml/2006/main" count="60" uniqueCount="22">
  <si>
    <t>X</t>
  </si>
  <si>
    <t>Y</t>
  </si>
  <si>
    <t>Z</t>
  </si>
  <si>
    <t>x omni</t>
  </si>
  <si>
    <t>y omni</t>
  </si>
  <si>
    <t>z omni</t>
  </si>
  <si>
    <t>x odo</t>
  </si>
  <si>
    <t>y odo</t>
  </si>
  <si>
    <t>z odo</t>
  </si>
  <si>
    <t>x omni+odo</t>
  </si>
  <si>
    <t>y omni+odo</t>
  </si>
  <si>
    <t>z omni+odo</t>
  </si>
  <si>
    <t>mean</t>
  </si>
  <si>
    <t>standar dev</t>
  </si>
  <si>
    <t>max</t>
  </si>
  <si>
    <t>x</t>
  </si>
  <si>
    <t>y</t>
  </si>
  <si>
    <t>z</t>
  </si>
  <si>
    <t>eror x</t>
  </si>
  <si>
    <t>eror y</t>
  </si>
  <si>
    <t>eror z</t>
  </si>
  <si>
    <t>//betul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</si>
</sst>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23F649-79DD-4B21-BC8A-A6CC5E45CD57}">
  <dimension ref="A1:U66"/>
  <sheetViews>
    <sheetView tabSelected="1" topLeftCell="B1" workbookViewId="0">
      <selection activeCell="O43" sqref="O43"/>
    </sheetView>
  </sheetViews>
  <sheetFormatPr defaultRowHeight="15" x14ac:dyDescent="0.25"/>
  <cols>
    <col min="5" max="5" width="9.42578125" customWidth="1"/>
    <col min="6" max="6" width="9.5703125" customWidth="1"/>
    <col min="7" max="7" width="8.42578125" customWidth="1"/>
    <col min="9" max="9" width="8.7109375" customWidth="1"/>
    <col min="14" max="14" width="11.7109375" customWidth="1"/>
  </cols>
  <sheetData>
    <row r="1" spans="1:21" x14ac:dyDescent="0.25">
      <c r="A1" t="s">
        <v>0</v>
      </c>
      <c r="B1" t="s">
        <v>1</v>
      </c>
      <c r="C1" t="s">
        <v>2</v>
      </c>
      <c r="E1" t="s">
        <v>3</v>
      </c>
      <c r="F1" t="s">
        <v>4</v>
      </c>
      <c r="G1" t="s">
        <v>5</v>
      </c>
      <c r="I1" t="s">
        <v>18</v>
      </c>
      <c r="J1" t="s">
        <v>19</v>
      </c>
      <c r="K1" t="s">
        <v>20</v>
      </c>
      <c r="O1" t="s">
        <v>15</v>
      </c>
      <c r="P1" t="s">
        <v>16</v>
      </c>
      <c r="Q1" t="s">
        <v>17</v>
      </c>
      <c r="S1" t="s">
        <v>18</v>
      </c>
      <c r="T1" t="s">
        <v>19</v>
      </c>
      <c r="U1" t="s">
        <v>20</v>
      </c>
    </row>
    <row r="2" spans="1:21" x14ac:dyDescent="0.25">
      <c r="A2">
        <v>100</v>
      </c>
      <c r="B2">
        <v>150</v>
      </c>
      <c r="C2">
        <v>90</v>
      </c>
      <c r="E2">
        <v>94.3</v>
      </c>
      <c r="F2">
        <v>143.6</v>
      </c>
      <c r="G2">
        <v>90.5</v>
      </c>
      <c r="I2">
        <f>ABS(A2-E2)</f>
        <v>5.7000000000000028</v>
      </c>
      <c r="J2">
        <f>ABS(B2-F2)</f>
        <v>6.4000000000000057</v>
      </c>
      <c r="K2">
        <f>ABS(C2-G2)</f>
        <v>0.5</v>
      </c>
      <c r="N2" t="s">
        <v>12</v>
      </c>
      <c r="O2">
        <f>AVERAGE(I2:I21)</f>
        <v>5.7050000000000036</v>
      </c>
      <c r="P2">
        <f>AVERAGE(J2:J21)</f>
        <v>8.2699999999999925</v>
      </c>
      <c r="Q2">
        <f>AVERAGE(K2:K21)</f>
        <v>2.1649999999999991</v>
      </c>
      <c r="S2">
        <f>A2-E2</f>
        <v>5.7000000000000028</v>
      </c>
      <c r="T2">
        <f>B2-F2</f>
        <v>6.4000000000000057</v>
      </c>
      <c r="U2">
        <f>C2-G2</f>
        <v>-0.5</v>
      </c>
    </row>
    <row r="3" spans="1:21" x14ac:dyDescent="0.25">
      <c r="A3">
        <v>200</v>
      </c>
      <c r="B3">
        <v>250</v>
      </c>
      <c r="C3">
        <v>60</v>
      </c>
      <c r="E3">
        <v>188.1</v>
      </c>
      <c r="F3">
        <v>242.5</v>
      </c>
      <c r="G3">
        <v>58.5</v>
      </c>
      <c r="I3">
        <f t="shared" ref="I3:I21" si="0">ABS(A3-E3)</f>
        <v>11.900000000000006</v>
      </c>
      <c r="J3">
        <f t="shared" ref="J3:J21" si="1">ABS(B3-F3)</f>
        <v>7.5</v>
      </c>
      <c r="K3">
        <f t="shared" ref="K3:K21" si="2">ABS(C3-G3)</f>
        <v>1.5</v>
      </c>
      <c r="N3" t="s">
        <v>13</v>
      </c>
      <c r="O3">
        <f>STDEV(I2:I21)</f>
        <v>5.7774038059358555</v>
      </c>
      <c r="P3">
        <f>STDEV(J2:J21)</f>
        <v>6.3288894843616212</v>
      </c>
      <c r="Q3">
        <f>STDEV(K2:K21)</f>
        <v>1.6712034743356605</v>
      </c>
      <c r="R3" t="s">
        <v>21</v>
      </c>
      <c r="S3">
        <f t="shared" ref="S3:S21" si="3">A3-E3</f>
        <v>11.900000000000006</v>
      </c>
      <c r="T3">
        <f t="shared" ref="T3:T21" si="4">B3-F3</f>
        <v>7.5</v>
      </c>
      <c r="U3">
        <f t="shared" ref="U3:U21" si="5">C3-G3</f>
        <v>1.5</v>
      </c>
    </row>
    <row r="4" spans="1:21" x14ac:dyDescent="0.25">
      <c r="A4">
        <v>300</v>
      </c>
      <c r="B4">
        <v>300</v>
      </c>
      <c r="C4">
        <v>20</v>
      </c>
      <c r="E4">
        <v>286.8</v>
      </c>
      <c r="F4">
        <v>307.5</v>
      </c>
      <c r="G4">
        <v>20.2</v>
      </c>
      <c r="I4">
        <f t="shared" si="0"/>
        <v>13.199999999999989</v>
      </c>
      <c r="J4">
        <f t="shared" si="1"/>
        <v>7.5</v>
      </c>
      <c r="K4">
        <f t="shared" si="2"/>
        <v>0.19999999999999929</v>
      </c>
      <c r="N4" t="s">
        <v>14</v>
      </c>
      <c r="O4">
        <f>MAX(I2:I21)</f>
        <v>25.100000000000023</v>
      </c>
      <c r="P4">
        <f>MAX(J2:J21)</f>
        <v>19.899999999999977</v>
      </c>
      <c r="Q4">
        <f>MAX(K2:K21)</f>
        <v>5.5</v>
      </c>
      <c r="S4">
        <f t="shared" si="3"/>
        <v>13.199999999999989</v>
      </c>
      <c r="T4">
        <f t="shared" si="4"/>
        <v>-7.5</v>
      </c>
      <c r="U4">
        <f t="shared" si="5"/>
        <v>-0.19999999999999929</v>
      </c>
    </row>
    <row r="5" spans="1:21" x14ac:dyDescent="0.25">
      <c r="A5">
        <v>500</v>
      </c>
      <c r="B5">
        <v>100</v>
      </c>
      <c r="C5">
        <v>340</v>
      </c>
      <c r="E5">
        <v>494.6</v>
      </c>
      <c r="F5">
        <v>118.5</v>
      </c>
      <c r="G5">
        <v>344.5</v>
      </c>
      <c r="I5">
        <f t="shared" si="0"/>
        <v>5.3999999999999773</v>
      </c>
      <c r="J5">
        <f t="shared" si="1"/>
        <v>18.5</v>
      </c>
      <c r="K5">
        <f t="shared" si="2"/>
        <v>4.5</v>
      </c>
      <c r="S5">
        <f t="shared" si="3"/>
        <v>5.3999999999999773</v>
      </c>
      <c r="T5">
        <f t="shared" si="4"/>
        <v>-18.5</v>
      </c>
      <c r="U5">
        <f t="shared" si="5"/>
        <v>-4.5</v>
      </c>
    </row>
    <row r="6" spans="1:21" x14ac:dyDescent="0.25">
      <c r="A6">
        <v>550</v>
      </c>
      <c r="B6">
        <v>150</v>
      </c>
      <c r="C6">
        <v>30</v>
      </c>
      <c r="E6">
        <v>549.79999999999995</v>
      </c>
      <c r="F6">
        <v>134.9</v>
      </c>
      <c r="G6">
        <v>33.799999999999997</v>
      </c>
      <c r="I6">
        <f t="shared" si="0"/>
        <v>0.20000000000004547</v>
      </c>
      <c r="J6">
        <f t="shared" si="1"/>
        <v>15.099999999999994</v>
      </c>
      <c r="K6">
        <f t="shared" si="2"/>
        <v>3.7999999999999972</v>
      </c>
      <c r="S6">
        <f t="shared" si="3"/>
        <v>0.20000000000004547</v>
      </c>
      <c r="T6">
        <f t="shared" si="4"/>
        <v>15.099999999999994</v>
      </c>
      <c r="U6">
        <f t="shared" si="5"/>
        <v>-3.7999999999999972</v>
      </c>
    </row>
    <row r="7" spans="1:21" x14ac:dyDescent="0.25">
      <c r="A7">
        <v>550</v>
      </c>
      <c r="B7">
        <v>400</v>
      </c>
      <c r="C7">
        <v>90</v>
      </c>
      <c r="E7">
        <v>549.9</v>
      </c>
      <c r="F7">
        <v>402.5</v>
      </c>
      <c r="G7">
        <v>90.8</v>
      </c>
      <c r="I7">
        <f t="shared" si="0"/>
        <v>0.10000000000002274</v>
      </c>
      <c r="J7">
        <f t="shared" si="1"/>
        <v>2.5</v>
      </c>
      <c r="K7">
        <f t="shared" si="2"/>
        <v>0.79999999999999716</v>
      </c>
      <c r="N7" t="s">
        <v>13</v>
      </c>
      <c r="O7">
        <f>STDEV(S2:S21)</f>
        <v>8.1593649778708457</v>
      </c>
      <c r="P7">
        <f>STDEV(T2:T21)</f>
        <v>9.4800011103707948</v>
      </c>
      <c r="Q7">
        <f>STDEV(U2:U21)</f>
        <v>2.509618339613878</v>
      </c>
      <c r="S7">
        <f t="shared" si="3"/>
        <v>0.10000000000002274</v>
      </c>
      <c r="T7">
        <f t="shared" si="4"/>
        <v>-2.5</v>
      </c>
      <c r="U7">
        <f t="shared" si="5"/>
        <v>-0.79999999999999716</v>
      </c>
    </row>
    <row r="8" spans="1:21" x14ac:dyDescent="0.25">
      <c r="A8">
        <v>400</v>
      </c>
      <c r="B8">
        <v>400</v>
      </c>
      <c r="C8">
        <v>180</v>
      </c>
      <c r="E8">
        <v>405.8</v>
      </c>
      <c r="F8">
        <v>403.3</v>
      </c>
      <c r="G8">
        <v>182.5</v>
      </c>
      <c r="I8">
        <f t="shared" si="0"/>
        <v>5.8000000000000114</v>
      </c>
      <c r="J8">
        <f t="shared" si="1"/>
        <v>3.3000000000000114</v>
      </c>
      <c r="K8">
        <f t="shared" si="2"/>
        <v>2.5</v>
      </c>
      <c r="S8">
        <f t="shared" si="3"/>
        <v>-5.8000000000000114</v>
      </c>
      <c r="T8">
        <f t="shared" si="4"/>
        <v>-3.3000000000000114</v>
      </c>
      <c r="U8">
        <f t="shared" si="5"/>
        <v>-2.5</v>
      </c>
    </row>
    <row r="9" spans="1:21" x14ac:dyDescent="0.25">
      <c r="A9">
        <v>500</v>
      </c>
      <c r="B9">
        <v>600</v>
      </c>
      <c r="C9">
        <v>45</v>
      </c>
      <c r="E9">
        <v>497.5</v>
      </c>
      <c r="F9">
        <v>589.20000000000005</v>
      </c>
      <c r="G9">
        <v>50.1</v>
      </c>
      <c r="I9">
        <f t="shared" si="0"/>
        <v>2.5</v>
      </c>
      <c r="J9">
        <f t="shared" si="1"/>
        <v>10.799999999999955</v>
      </c>
      <c r="K9">
        <f t="shared" si="2"/>
        <v>5.1000000000000014</v>
      </c>
      <c r="S9">
        <f t="shared" si="3"/>
        <v>2.5</v>
      </c>
      <c r="T9">
        <f t="shared" si="4"/>
        <v>10.799999999999955</v>
      </c>
      <c r="U9">
        <f t="shared" si="5"/>
        <v>-5.1000000000000014</v>
      </c>
    </row>
    <row r="10" spans="1:21" x14ac:dyDescent="0.25">
      <c r="A10">
        <v>350</v>
      </c>
      <c r="B10">
        <v>600</v>
      </c>
      <c r="C10">
        <v>180</v>
      </c>
      <c r="E10">
        <v>375.1</v>
      </c>
      <c r="F10">
        <v>584.9</v>
      </c>
      <c r="G10">
        <v>178.8</v>
      </c>
      <c r="I10">
        <f t="shared" si="0"/>
        <v>25.100000000000023</v>
      </c>
      <c r="J10">
        <f t="shared" si="1"/>
        <v>15.100000000000023</v>
      </c>
      <c r="K10">
        <f t="shared" si="2"/>
        <v>1.1999999999999886</v>
      </c>
      <c r="S10">
        <f t="shared" si="3"/>
        <v>-25.100000000000023</v>
      </c>
      <c r="T10">
        <f t="shared" si="4"/>
        <v>15.100000000000023</v>
      </c>
      <c r="U10">
        <f t="shared" si="5"/>
        <v>1.1999999999999886</v>
      </c>
    </row>
    <row r="11" spans="1:21" x14ac:dyDescent="0.25">
      <c r="A11">
        <v>150</v>
      </c>
      <c r="B11">
        <v>400</v>
      </c>
      <c r="C11">
        <v>200</v>
      </c>
      <c r="E11">
        <v>148.69999999999999</v>
      </c>
      <c r="F11">
        <v>400.5</v>
      </c>
      <c r="G11">
        <v>202.1</v>
      </c>
      <c r="I11">
        <f t="shared" si="0"/>
        <v>1.3000000000000114</v>
      </c>
      <c r="J11">
        <f t="shared" si="1"/>
        <v>0.5</v>
      </c>
      <c r="K11">
        <f t="shared" si="2"/>
        <v>2.0999999999999943</v>
      </c>
      <c r="S11">
        <f t="shared" si="3"/>
        <v>1.3000000000000114</v>
      </c>
      <c r="T11">
        <f t="shared" si="4"/>
        <v>-0.5</v>
      </c>
      <c r="U11">
        <f t="shared" si="5"/>
        <v>-2.0999999999999943</v>
      </c>
    </row>
    <row r="12" spans="1:21" x14ac:dyDescent="0.25">
      <c r="A12">
        <v>50</v>
      </c>
      <c r="B12">
        <v>450</v>
      </c>
      <c r="C12">
        <v>160</v>
      </c>
      <c r="E12">
        <v>48.5</v>
      </c>
      <c r="F12">
        <v>441.8</v>
      </c>
      <c r="G12">
        <v>161.1</v>
      </c>
      <c r="I12">
        <f t="shared" si="0"/>
        <v>1.5</v>
      </c>
      <c r="J12">
        <f t="shared" si="1"/>
        <v>8.1999999999999886</v>
      </c>
      <c r="K12">
        <f t="shared" si="2"/>
        <v>1.0999999999999943</v>
      </c>
      <c r="S12">
        <f t="shared" si="3"/>
        <v>1.5</v>
      </c>
      <c r="T12">
        <f t="shared" si="4"/>
        <v>8.1999999999999886</v>
      </c>
      <c r="U12">
        <f t="shared" si="5"/>
        <v>-1.0999999999999943</v>
      </c>
    </row>
    <row r="13" spans="1:21" x14ac:dyDescent="0.25">
      <c r="A13">
        <v>350</v>
      </c>
      <c r="B13">
        <v>750</v>
      </c>
      <c r="C13">
        <v>40</v>
      </c>
      <c r="E13">
        <v>354.2</v>
      </c>
      <c r="F13">
        <v>743.5</v>
      </c>
      <c r="G13">
        <v>41.1</v>
      </c>
      <c r="I13">
        <f t="shared" si="0"/>
        <v>4.1999999999999886</v>
      </c>
      <c r="J13">
        <f t="shared" si="1"/>
        <v>6.5</v>
      </c>
      <c r="K13">
        <f t="shared" si="2"/>
        <v>1.1000000000000014</v>
      </c>
      <c r="S13">
        <f t="shared" si="3"/>
        <v>-4.1999999999999886</v>
      </c>
      <c r="T13">
        <f t="shared" si="4"/>
        <v>6.5</v>
      </c>
      <c r="U13">
        <f t="shared" si="5"/>
        <v>-1.1000000000000014</v>
      </c>
    </row>
    <row r="14" spans="1:21" x14ac:dyDescent="0.25">
      <c r="A14">
        <v>550</v>
      </c>
      <c r="B14">
        <v>700</v>
      </c>
      <c r="C14">
        <v>350</v>
      </c>
      <c r="E14">
        <v>545.9</v>
      </c>
      <c r="F14">
        <v>701.8</v>
      </c>
      <c r="G14">
        <v>351.8</v>
      </c>
      <c r="I14">
        <f t="shared" si="0"/>
        <v>4.1000000000000227</v>
      </c>
      <c r="J14">
        <f t="shared" si="1"/>
        <v>1.7999999999999545</v>
      </c>
      <c r="K14">
        <f t="shared" si="2"/>
        <v>1.8000000000000114</v>
      </c>
      <c r="S14">
        <f t="shared" si="3"/>
        <v>4.1000000000000227</v>
      </c>
      <c r="T14">
        <f t="shared" si="4"/>
        <v>-1.7999999999999545</v>
      </c>
      <c r="U14">
        <f t="shared" si="5"/>
        <v>-1.8000000000000114</v>
      </c>
    </row>
    <row r="15" spans="1:21" x14ac:dyDescent="0.25">
      <c r="A15">
        <v>500</v>
      </c>
      <c r="B15">
        <v>850</v>
      </c>
      <c r="C15">
        <v>90</v>
      </c>
      <c r="E15">
        <v>501.5</v>
      </c>
      <c r="F15">
        <v>850.2</v>
      </c>
      <c r="G15">
        <v>93.5</v>
      </c>
      <c r="I15">
        <f t="shared" si="0"/>
        <v>1.5</v>
      </c>
      <c r="J15">
        <f t="shared" si="1"/>
        <v>0.20000000000004547</v>
      </c>
      <c r="K15">
        <f t="shared" si="2"/>
        <v>3.5</v>
      </c>
      <c r="S15">
        <f t="shared" si="3"/>
        <v>-1.5</v>
      </c>
      <c r="T15">
        <f t="shared" si="4"/>
        <v>-0.20000000000004547</v>
      </c>
      <c r="U15">
        <f t="shared" si="5"/>
        <v>-3.5</v>
      </c>
    </row>
    <row r="16" spans="1:21" x14ac:dyDescent="0.25">
      <c r="A16">
        <v>200</v>
      </c>
      <c r="B16">
        <v>850</v>
      </c>
      <c r="C16">
        <v>180</v>
      </c>
      <c r="E16">
        <v>196.3</v>
      </c>
      <c r="F16">
        <v>841.6</v>
      </c>
      <c r="G16">
        <v>177.5</v>
      </c>
      <c r="I16">
        <f t="shared" si="0"/>
        <v>3.6999999999999886</v>
      </c>
      <c r="J16">
        <f t="shared" si="1"/>
        <v>8.3999999999999773</v>
      </c>
      <c r="K16">
        <f t="shared" si="2"/>
        <v>2.5</v>
      </c>
      <c r="S16">
        <f t="shared" si="3"/>
        <v>3.6999999999999886</v>
      </c>
      <c r="T16">
        <f t="shared" si="4"/>
        <v>8.3999999999999773</v>
      </c>
      <c r="U16">
        <f t="shared" si="5"/>
        <v>2.5</v>
      </c>
    </row>
    <row r="17" spans="1:21" x14ac:dyDescent="0.25">
      <c r="A17">
        <v>200</v>
      </c>
      <c r="B17">
        <v>750</v>
      </c>
      <c r="C17">
        <v>270</v>
      </c>
      <c r="E17">
        <v>196.8</v>
      </c>
      <c r="F17">
        <v>752.5</v>
      </c>
      <c r="G17">
        <v>270.2</v>
      </c>
      <c r="I17">
        <f t="shared" si="0"/>
        <v>3.1999999999999886</v>
      </c>
      <c r="J17">
        <f t="shared" si="1"/>
        <v>2.5</v>
      </c>
      <c r="K17">
        <f t="shared" si="2"/>
        <v>0.19999999999998863</v>
      </c>
      <c r="S17">
        <f t="shared" si="3"/>
        <v>3.1999999999999886</v>
      </c>
      <c r="T17">
        <f t="shared" si="4"/>
        <v>-2.5</v>
      </c>
      <c r="U17">
        <f t="shared" si="5"/>
        <v>-0.19999999999998863</v>
      </c>
    </row>
    <row r="18" spans="1:21" x14ac:dyDescent="0.25">
      <c r="A18">
        <v>50</v>
      </c>
      <c r="B18">
        <v>600</v>
      </c>
      <c r="C18">
        <v>210</v>
      </c>
      <c r="E18">
        <v>52.5</v>
      </c>
      <c r="F18">
        <v>597.1</v>
      </c>
      <c r="G18">
        <v>210.6</v>
      </c>
      <c r="I18">
        <f t="shared" si="0"/>
        <v>2.5</v>
      </c>
      <c r="J18">
        <f t="shared" si="1"/>
        <v>2.8999999999999773</v>
      </c>
      <c r="K18">
        <f t="shared" si="2"/>
        <v>0.59999999999999432</v>
      </c>
      <c r="S18">
        <f t="shared" si="3"/>
        <v>-2.5</v>
      </c>
      <c r="T18">
        <f t="shared" si="4"/>
        <v>2.8999999999999773</v>
      </c>
      <c r="U18">
        <f t="shared" si="5"/>
        <v>-0.59999999999999432</v>
      </c>
    </row>
    <row r="19" spans="1:21" x14ac:dyDescent="0.25">
      <c r="A19">
        <v>100</v>
      </c>
      <c r="B19">
        <v>750</v>
      </c>
      <c r="C19">
        <v>70</v>
      </c>
      <c r="E19">
        <v>91.8</v>
      </c>
      <c r="F19">
        <v>730.1</v>
      </c>
      <c r="G19">
        <v>75.5</v>
      </c>
      <c r="I19">
        <f t="shared" si="0"/>
        <v>8.2000000000000028</v>
      </c>
      <c r="J19">
        <f t="shared" si="1"/>
        <v>19.899999999999977</v>
      </c>
      <c r="K19">
        <f t="shared" si="2"/>
        <v>5.5</v>
      </c>
      <c r="S19">
        <f t="shared" si="3"/>
        <v>8.2000000000000028</v>
      </c>
      <c r="T19">
        <f t="shared" si="4"/>
        <v>19.899999999999977</v>
      </c>
      <c r="U19">
        <f t="shared" si="5"/>
        <v>-5.5</v>
      </c>
    </row>
    <row r="20" spans="1:21" x14ac:dyDescent="0.25">
      <c r="A20">
        <v>100</v>
      </c>
      <c r="B20">
        <v>800</v>
      </c>
      <c r="C20">
        <v>90</v>
      </c>
      <c r="E20">
        <v>93.9</v>
      </c>
      <c r="F20">
        <v>791.7</v>
      </c>
      <c r="G20">
        <v>86.1</v>
      </c>
      <c r="I20">
        <f t="shared" si="0"/>
        <v>6.0999999999999943</v>
      </c>
      <c r="J20">
        <f t="shared" si="1"/>
        <v>8.2999999999999545</v>
      </c>
      <c r="K20">
        <f t="shared" si="2"/>
        <v>3.9000000000000057</v>
      </c>
      <c r="S20">
        <f t="shared" si="3"/>
        <v>6.0999999999999943</v>
      </c>
      <c r="T20">
        <f t="shared" si="4"/>
        <v>8.2999999999999545</v>
      </c>
      <c r="U20">
        <f t="shared" si="5"/>
        <v>3.9000000000000057</v>
      </c>
    </row>
    <row r="21" spans="1:21" x14ac:dyDescent="0.25">
      <c r="A21">
        <v>100</v>
      </c>
      <c r="B21">
        <v>850</v>
      </c>
      <c r="C21">
        <v>90</v>
      </c>
      <c r="E21">
        <v>107.9</v>
      </c>
      <c r="F21">
        <v>830.5</v>
      </c>
      <c r="G21">
        <v>89.1</v>
      </c>
      <c r="I21">
        <f t="shared" si="0"/>
        <v>7.9000000000000057</v>
      </c>
      <c r="J21">
        <f t="shared" si="1"/>
        <v>19.5</v>
      </c>
      <c r="K21">
        <f t="shared" si="2"/>
        <v>0.90000000000000568</v>
      </c>
      <c r="S21">
        <f t="shared" si="3"/>
        <v>-7.9000000000000057</v>
      </c>
      <c r="T21">
        <f t="shared" si="4"/>
        <v>19.5</v>
      </c>
      <c r="U21">
        <f t="shared" si="5"/>
        <v>0.90000000000000568</v>
      </c>
    </row>
    <row r="24" spans="1:21" x14ac:dyDescent="0.25">
      <c r="A24" t="s">
        <v>0</v>
      </c>
      <c r="B24" t="s">
        <v>1</v>
      </c>
      <c r="C24" t="s">
        <v>2</v>
      </c>
      <c r="E24" t="s">
        <v>6</v>
      </c>
      <c r="F24" t="s">
        <v>7</v>
      </c>
      <c r="G24" t="s">
        <v>8</v>
      </c>
      <c r="I24" t="s">
        <v>18</v>
      </c>
      <c r="J24" t="s">
        <v>19</v>
      </c>
      <c r="K24" t="s">
        <v>20</v>
      </c>
      <c r="O24" t="s">
        <v>15</v>
      </c>
      <c r="P24" t="s">
        <v>16</v>
      </c>
      <c r="Q24" t="s">
        <v>17</v>
      </c>
      <c r="S24" t="s">
        <v>18</v>
      </c>
      <c r="T24" t="s">
        <v>19</v>
      </c>
      <c r="U24" t="s">
        <v>20</v>
      </c>
    </row>
    <row r="25" spans="1:21" x14ac:dyDescent="0.25">
      <c r="A25">
        <v>100</v>
      </c>
      <c r="B25">
        <v>150</v>
      </c>
      <c r="C25">
        <v>90</v>
      </c>
      <c r="E25">
        <v>98.9</v>
      </c>
      <c r="F25">
        <v>159.69999999999999</v>
      </c>
      <c r="G25">
        <v>90.9</v>
      </c>
      <c r="I25">
        <f>ABS(A25-E25)</f>
        <v>1.0999999999999943</v>
      </c>
      <c r="J25">
        <f>ABS(B25-F25)</f>
        <v>9.6999999999999886</v>
      </c>
      <c r="K25">
        <f>ABS(C25-G25)</f>
        <v>0.90000000000000568</v>
      </c>
      <c r="N25" t="s">
        <v>12</v>
      </c>
      <c r="O25">
        <f>AVERAGE(I25:I44)</f>
        <v>24.074999999999999</v>
      </c>
      <c r="P25">
        <f>AVERAGE(J25:J44)</f>
        <v>35.644999999999996</v>
      </c>
      <c r="Q25">
        <f>AVERAGE(K25:K44)</f>
        <v>2.6849999999999987</v>
      </c>
      <c r="S25">
        <f>A25-E25</f>
        <v>1.0999999999999943</v>
      </c>
      <c r="T25">
        <f>B25-F25</f>
        <v>-9.6999999999999886</v>
      </c>
      <c r="U25">
        <f>C25-G25</f>
        <v>-0.90000000000000568</v>
      </c>
    </row>
    <row r="26" spans="1:21" x14ac:dyDescent="0.25">
      <c r="A26">
        <v>200</v>
      </c>
      <c r="B26">
        <v>250</v>
      </c>
      <c r="C26">
        <v>60</v>
      </c>
      <c r="E26">
        <v>197.3</v>
      </c>
      <c r="F26">
        <v>267.3</v>
      </c>
      <c r="G26">
        <v>60.4</v>
      </c>
      <c r="I26">
        <f t="shared" ref="I26:I44" si="6">ABS(A26-E26)</f>
        <v>2.6999999999999886</v>
      </c>
      <c r="J26">
        <f t="shared" ref="J26:J44" si="7">ABS(B26-F26)</f>
        <v>17.300000000000011</v>
      </c>
      <c r="K26">
        <f t="shared" ref="K26:K44" si="8">ABS(C26-G26)</f>
        <v>0.39999999999999858</v>
      </c>
      <c r="N26" t="s">
        <v>13</v>
      </c>
      <c r="O26">
        <f>STDEV(I25:I44)</f>
        <v>18.378330346247164</v>
      </c>
      <c r="P26">
        <f>STDEV(J25:J44)</f>
        <v>17.071936806226432</v>
      </c>
      <c r="Q26">
        <f>STDEV(K25:K44)</f>
        <v>1.9897831143381617</v>
      </c>
      <c r="R26" t="s">
        <v>21</v>
      </c>
      <c r="S26">
        <f t="shared" ref="S26:S44" si="9">A26-E26</f>
        <v>2.6999999999999886</v>
      </c>
      <c r="T26">
        <f t="shared" ref="T26:T44" si="10">B26-F26</f>
        <v>-17.300000000000011</v>
      </c>
      <c r="U26">
        <f t="shared" ref="U26:U44" si="11">C26-G26</f>
        <v>-0.39999999999999858</v>
      </c>
    </row>
    <row r="27" spans="1:21" x14ac:dyDescent="0.25">
      <c r="A27">
        <v>300</v>
      </c>
      <c r="B27">
        <v>300</v>
      </c>
      <c r="C27">
        <v>20</v>
      </c>
      <c r="E27">
        <v>295.39999999999998</v>
      </c>
      <c r="F27">
        <v>321.2</v>
      </c>
      <c r="G27">
        <v>20.7</v>
      </c>
      <c r="I27">
        <f t="shared" si="6"/>
        <v>4.6000000000000227</v>
      </c>
      <c r="J27">
        <f t="shared" si="7"/>
        <v>21.199999999999989</v>
      </c>
      <c r="K27">
        <f t="shared" si="8"/>
        <v>0.69999999999999929</v>
      </c>
      <c r="N27" t="s">
        <v>14</v>
      </c>
      <c r="O27">
        <f>MAX(I25:I44)</f>
        <v>53.5</v>
      </c>
      <c r="P27">
        <f>MAX(J25:J44)</f>
        <v>73.299999999999955</v>
      </c>
      <c r="Q27">
        <f>MAX(K25:K44)</f>
        <v>6.2000000000000028</v>
      </c>
      <c r="S27">
        <f t="shared" si="9"/>
        <v>4.6000000000000227</v>
      </c>
      <c r="T27">
        <f t="shared" si="10"/>
        <v>-21.199999999999989</v>
      </c>
      <c r="U27">
        <f t="shared" si="11"/>
        <v>-0.69999999999999929</v>
      </c>
    </row>
    <row r="28" spans="1:21" x14ac:dyDescent="0.25">
      <c r="A28">
        <v>500</v>
      </c>
      <c r="B28">
        <v>100</v>
      </c>
      <c r="C28">
        <v>340</v>
      </c>
      <c r="E28">
        <v>505.8</v>
      </c>
      <c r="F28">
        <v>123.5</v>
      </c>
      <c r="G28">
        <v>341.4</v>
      </c>
      <c r="I28">
        <f t="shared" si="6"/>
        <v>5.8000000000000114</v>
      </c>
      <c r="J28">
        <f t="shared" si="7"/>
        <v>23.5</v>
      </c>
      <c r="K28">
        <f t="shared" si="8"/>
        <v>1.3999999999999773</v>
      </c>
      <c r="S28">
        <f t="shared" si="9"/>
        <v>-5.8000000000000114</v>
      </c>
      <c r="T28">
        <f t="shared" si="10"/>
        <v>-23.5</v>
      </c>
      <c r="U28">
        <f t="shared" si="11"/>
        <v>-1.3999999999999773</v>
      </c>
    </row>
    <row r="29" spans="1:21" x14ac:dyDescent="0.25">
      <c r="A29">
        <v>550</v>
      </c>
      <c r="B29">
        <v>150</v>
      </c>
      <c r="C29">
        <v>30</v>
      </c>
      <c r="E29">
        <v>554.9</v>
      </c>
      <c r="F29">
        <v>179.5</v>
      </c>
      <c r="G29">
        <v>35.799999999999997</v>
      </c>
      <c r="I29">
        <f t="shared" si="6"/>
        <v>4.8999999999999773</v>
      </c>
      <c r="J29">
        <f t="shared" si="7"/>
        <v>29.5</v>
      </c>
      <c r="K29">
        <f t="shared" si="8"/>
        <v>5.7999999999999972</v>
      </c>
      <c r="S29">
        <f t="shared" si="9"/>
        <v>-4.8999999999999773</v>
      </c>
      <c r="T29">
        <f t="shared" si="10"/>
        <v>-29.5</v>
      </c>
      <c r="U29">
        <f t="shared" si="11"/>
        <v>-5.7999999999999972</v>
      </c>
    </row>
    <row r="30" spans="1:21" x14ac:dyDescent="0.25">
      <c r="A30">
        <v>550</v>
      </c>
      <c r="B30">
        <v>400</v>
      </c>
      <c r="C30">
        <v>90</v>
      </c>
      <c r="E30">
        <v>542.79999999999995</v>
      </c>
      <c r="F30">
        <v>443.5</v>
      </c>
      <c r="G30">
        <v>91.3</v>
      </c>
      <c r="I30">
        <f t="shared" si="6"/>
        <v>7.2000000000000455</v>
      </c>
      <c r="J30">
        <f t="shared" si="7"/>
        <v>43.5</v>
      </c>
      <c r="K30">
        <f t="shared" si="8"/>
        <v>1.2999999999999972</v>
      </c>
      <c r="N30" t="s">
        <v>13</v>
      </c>
      <c r="O30">
        <f>STDEV(S25:S44)</f>
        <v>19.768408476258532</v>
      </c>
      <c r="P30">
        <f>STDEV(T25:T44)</f>
        <v>17.071936806226432</v>
      </c>
      <c r="Q30">
        <f>STDEV(U25:U44)</f>
        <v>1.9897831143381617</v>
      </c>
      <c r="S30">
        <f t="shared" si="9"/>
        <v>7.2000000000000455</v>
      </c>
      <c r="T30">
        <f t="shared" si="10"/>
        <v>-43.5</v>
      </c>
      <c r="U30">
        <f t="shared" si="11"/>
        <v>-1.2999999999999972</v>
      </c>
    </row>
    <row r="31" spans="1:21" x14ac:dyDescent="0.25">
      <c r="A31">
        <v>400</v>
      </c>
      <c r="B31">
        <v>400</v>
      </c>
      <c r="C31">
        <v>180</v>
      </c>
      <c r="E31">
        <v>392.1</v>
      </c>
      <c r="F31">
        <v>437.5</v>
      </c>
      <c r="G31">
        <v>180</v>
      </c>
      <c r="I31">
        <f t="shared" si="6"/>
        <v>7.8999999999999773</v>
      </c>
      <c r="J31">
        <f t="shared" si="7"/>
        <v>37.5</v>
      </c>
      <c r="K31">
        <f t="shared" si="8"/>
        <v>0</v>
      </c>
      <c r="S31">
        <f t="shared" si="9"/>
        <v>7.8999999999999773</v>
      </c>
      <c r="T31">
        <f t="shared" si="10"/>
        <v>-37.5</v>
      </c>
      <c r="U31">
        <f t="shared" si="11"/>
        <v>0</v>
      </c>
    </row>
    <row r="32" spans="1:21" x14ac:dyDescent="0.25">
      <c r="A32">
        <v>500</v>
      </c>
      <c r="B32">
        <v>600</v>
      </c>
      <c r="C32">
        <v>45</v>
      </c>
      <c r="E32">
        <v>485.2</v>
      </c>
      <c r="F32">
        <v>647.1</v>
      </c>
      <c r="G32">
        <v>48.5</v>
      </c>
      <c r="I32">
        <f t="shared" si="6"/>
        <v>14.800000000000011</v>
      </c>
      <c r="J32">
        <f t="shared" si="7"/>
        <v>47.100000000000023</v>
      </c>
      <c r="K32">
        <f t="shared" si="8"/>
        <v>3.5</v>
      </c>
      <c r="S32">
        <f t="shared" si="9"/>
        <v>14.800000000000011</v>
      </c>
      <c r="T32">
        <f t="shared" si="10"/>
        <v>-47.100000000000023</v>
      </c>
      <c r="U32">
        <f t="shared" si="11"/>
        <v>-3.5</v>
      </c>
    </row>
    <row r="33" spans="1:21" x14ac:dyDescent="0.25">
      <c r="A33">
        <v>350</v>
      </c>
      <c r="B33">
        <v>600</v>
      </c>
      <c r="C33">
        <v>180</v>
      </c>
      <c r="E33">
        <v>329.9</v>
      </c>
      <c r="F33">
        <v>638.1</v>
      </c>
      <c r="G33">
        <v>182.5</v>
      </c>
      <c r="I33">
        <f t="shared" si="6"/>
        <v>20.100000000000023</v>
      </c>
      <c r="J33">
        <f t="shared" si="7"/>
        <v>38.100000000000023</v>
      </c>
      <c r="K33">
        <f t="shared" si="8"/>
        <v>2.5</v>
      </c>
      <c r="S33">
        <f t="shared" si="9"/>
        <v>20.100000000000023</v>
      </c>
      <c r="T33">
        <f t="shared" si="10"/>
        <v>-38.100000000000023</v>
      </c>
      <c r="U33">
        <f t="shared" si="11"/>
        <v>-2.5</v>
      </c>
    </row>
    <row r="34" spans="1:21" x14ac:dyDescent="0.25">
      <c r="A34">
        <v>150</v>
      </c>
      <c r="B34">
        <v>400</v>
      </c>
      <c r="C34">
        <v>200</v>
      </c>
      <c r="E34">
        <v>136.4</v>
      </c>
      <c r="F34">
        <v>419.8</v>
      </c>
      <c r="G34">
        <v>201.7</v>
      </c>
      <c r="I34">
        <f t="shared" si="6"/>
        <v>13.599999999999994</v>
      </c>
      <c r="J34">
        <f t="shared" si="7"/>
        <v>19.800000000000011</v>
      </c>
      <c r="K34">
        <f t="shared" si="8"/>
        <v>1.6999999999999886</v>
      </c>
      <c r="S34">
        <f t="shared" si="9"/>
        <v>13.599999999999994</v>
      </c>
      <c r="T34">
        <f t="shared" si="10"/>
        <v>-19.800000000000011</v>
      </c>
      <c r="U34">
        <f t="shared" si="11"/>
        <v>-1.6999999999999886</v>
      </c>
    </row>
    <row r="35" spans="1:21" x14ac:dyDescent="0.25">
      <c r="A35">
        <v>50</v>
      </c>
      <c r="B35">
        <v>450</v>
      </c>
      <c r="C35">
        <v>160</v>
      </c>
      <c r="E35">
        <v>33.6</v>
      </c>
      <c r="F35">
        <v>464.6</v>
      </c>
      <c r="G35">
        <v>160.6</v>
      </c>
      <c r="I35">
        <f t="shared" si="6"/>
        <v>16.399999999999999</v>
      </c>
      <c r="J35">
        <f t="shared" si="7"/>
        <v>14.600000000000023</v>
      </c>
      <c r="K35">
        <f t="shared" si="8"/>
        <v>0.59999999999999432</v>
      </c>
      <c r="S35">
        <f t="shared" si="9"/>
        <v>16.399999999999999</v>
      </c>
      <c r="T35">
        <f t="shared" si="10"/>
        <v>-14.600000000000023</v>
      </c>
      <c r="U35">
        <f t="shared" si="11"/>
        <v>-0.59999999999999432</v>
      </c>
    </row>
    <row r="36" spans="1:21" x14ac:dyDescent="0.25">
      <c r="A36">
        <v>350</v>
      </c>
      <c r="B36">
        <v>750</v>
      </c>
      <c r="C36">
        <v>40</v>
      </c>
      <c r="E36">
        <v>312.60000000000002</v>
      </c>
      <c r="F36">
        <v>801.4</v>
      </c>
      <c r="G36">
        <v>44.8</v>
      </c>
      <c r="I36">
        <f t="shared" si="6"/>
        <v>37.399999999999977</v>
      </c>
      <c r="J36">
        <f t="shared" si="7"/>
        <v>51.399999999999977</v>
      </c>
      <c r="K36">
        <f t="shared" si="8"/>
        <v>4.7999999999999972</v>
      </c>
      <c r="S36">
        <f t="shared" si="9"/>
        <v>37.399999999999977</v>
      </c>
      <c r="T36">
        <f t="shared" si="10"/>
        <v>-51.399999999999977</v>
      </c>
      <c r="U36">
        <f t="shared" si="11"/>
        <v>-4.7999999999999972</v>
      </c>
    </row>
    <row r="37" spans="1:21" x14ac:dyDescent="0.25">
      <c r="A37">
        <v>550</v>
      </c>
      <c r="B37">
        <v>700</v>
      </c>
      <c r="C37">
        <v>350</v>
      </c>
      <c r="E37">
        <v>517</v>
      </c>
      <c r="F37">
        <v>769.9</v>
      </c>
      <c r="G37">
        <v>355.1</v>
      </c>
      <c r="I37">
        <f t="shared" si="6"/>
        <v>33</v>
      </c>
      <c r="J37">
        <f t="shared" si="7"/>
        <v>69.899999999999977</v>
      </c>
      <c r="K37">
        <f t="shared" si="8"/>
        <v>5.1000000000000227</v>
      </c>
      <c r="S37">
        <f t="shared" si="9"/>
        <v>33</v>
      </c>
      <c r="T37">
        <f t="shared" si="10"/>
        <v>-69.899999999999977</v>
      </c>
      <c r="U37">
        <f t="shared" si="11"/>
        <v>-5.1000000000000227</v>
      </c>
    </row>
    <row r="38" spans="1:21" x14ac:dyDescent="0.25">
      <c r="A38">
        <v>500</v>
      </c>
      <c r="B38">
        <v>850</v>
      </c>
      <c r="C38">
        <v>90</v>
      </c>
      <c r="E38">
        <v>453.2</v>
      </c>
      <c r="F38">
        <v>923.3</v>
      </c>
      <c r="G38">
        <v>92.1</v>
      </c>
      <c r="I38">
        <f t="shared" si="6"/>
        <v>46.800000000000011</v>
      </c>
      <c r="J38">
        <f t="shared" si="7"/>
        <v>73.299999999999955</v>
      </c>
      <c r="K38">
        <f t="shared" si="8"/>
        <v>2.0999999999999943</v>
      </c>
      <c r="S38">
        <f t="shared" si="9"/>
        <v>46.800000000000011</v>
      </c>
      <c r="T38">
        <f t="shared" si="10"/>
        <v>-73.299999999999955</v>
      </c>
      <c r="U38">
        <f t="shared" si="11"/>
        <v>-2.0999999999999943</v>
      </c>
    </row>
    <row r="39" spans="1:21" x14ac:dyDescent="0.25">
      <c r="A39">
        <v>200</v>
      </c>
      <c r="B39">
        <v>850</v>
      </c>
      <c r="C39">
        <v>180</v>
      </c>
      <c r="E39">
        <v>151.30000000000001</v>
      </c>
      <c r="F39">
        <v>895.8</v>
      </c>
      <c r="G39">
        <v>183.4</v>
      </c>
      <c r="I39">
        <f t="shared" si="6"/>
        <v>48.699999999999989</v>
      </c>
      <c r="J39">
        <f t="shared" si="7"/>
        <v>45.799999999999955</v>
      </c>
      <c r="K39">
        <f t="shared" si="8"/>
        <v>3.4000000000000057</v>
      </c>
      <c r="S39">
        <f t="shared" si="9"/>
        <v>48.699999999999989</v>
      </c>
      <c r="T39">
        <f t="shared" si="10"/>
        <v>-45.799999999999955</v>
      </c>
      <c r="U39">
        <f t="shared" si="11"/>
        <v>-3.4000000000000057</v>
      </c>
    </row>
    <row r="40" spans="1:21" x14ac:dyDescent="0.25">
      <c r="A40">
        <v>200</v>
      </c>
      <c r="B40">
        <v>750</v>
      </c>
      <c r="C40">
        <v>270</v>
      </c>
      <c r="E40">
        <v>158.30000000000001</v>
      </c>
      <c r="F40">
        <v>789.4</v>
      </c>
      <c r="G40">
        <v>272</v>
      </c>
      <c r="I40">
        <f t="shared" si="6"/>
        <v>41.699999999999989</v>
      </c>
      <c r="J40">
        <f t="shared" si="7"/>
        <v>39.399999999999977</v>
      </c>
      <c r="K40">
        <f t="shared" si="8"/>
        <v>2</v>
      </c>
      <c r="S40">
        <f t="shared" si="9"/>
        <v>41.699999999999989</v>
      </c>
      <c r="T40">
        <f t="shared" si="10"/>
        <v>-39.399999999999977</v>
      </c>
      <c r="U40">
        <f t="shared" si="11"/>
        <v>-2</v>
      </c>
    </row>
    <row r="41" spans="1:21" x14ac:dyDescent="0.25">
      <c r="A41">
        <v>50</v>
      </c>
      <c r="B41">
        <v>600</v>
      </c>
      <c r="C41">
        <v>210</v>
      </c>
      <c r="E41">
        <v>19.8</v>
      </c>
      <c r="F41">
        <v>619.5</v>
      </c>
      <c r="G41">
        <v>212.5</v>
      </c>
      <c r="I41">
        <f t="shared" si="6"/>
        <v>30.2</v>
      </c>
      <c r="J41">
        <f t="shared" si="7"/>
        <v>19.5</v>
      </c>
      <c r="K41">
        <f t="shared" si="8"/>
        <v>2.5</v>
      </c>
      <c r="S41">
        <f t="shared" si="9"/>
        <v>30.2</v>
      </c>
      <c r="T41">
        <f t="shared" si="10"/>
        <v>-19.5</v>
      </c>
      <c r="U41">
        <f t="shared" si="11"/>
        <v>-2.5</v>
      </c>
    </row>
    <row r="42" spans="1:21" x14ac:dyDescent="0.25">
      <c r="A42">
        <v>100</v>
      </c>
      <c r="B42">
        <v>750</v>
      </c>
      <c r="C42">
        <v>70</v>
      </c>
      <c r="E42">
        <v>57.5</v>
      </c>
      <c r="F42">
        <v>784.4</v>
      </c>
      <c r="G42">
        <v>76.2</v>
      </c>
      <c r="I42">
        <f t="shared" si="6"/>
        <v>42.5</v>
      </c>
      <c r="J42">
        <f t="shared" si="7"/>
        <v>34.399999999999977</v>
      </c>
      <c r="K42">
        <f t="shared" si="8"/>
        <v>6.2000000000000028</v>
      </c>
      <c r="S42">
        <f t="shared" si="9"/>
        <v>42.5</v>
      </c>
      <c r="T42">
        <f t="shared" si="10"/>
        <v>-34.399999999999977</v>
      </c>
      <c r="U42">
        <f t="shared" si="11"/>
        <v>-6.2000000000000028</v>
      </c>
    </row>
    <row r="43" spans="1:21" x14ac:dyDescent="0.25">
      <c r="A43">
        <v>100</v>
      </c>
      <c r="B43">
        <v>800</v>
      </c>
      <c r="C43">
        <v>90</v>
      </c>
      <c r="E43">
        <v>51.4</v>
      </c>
      <c r="F43">
        <v>838.7</v>
      </c>
      <c r="G43">
        <v>92.6</v>
      </c>
      <c r="I43">
        <f t="shared" si="6"/>
        <v>48.6</v>
      </c>
      <c r="J43">
        <f t="shared" si="7"/>
        <v>38.700000000000045</v>
      </c>
      <c r="K43">
        <f t="shared" si="8"/>
        <v>2.5999999999999943</v>
      </c>
      <c r="S43">
        <f t="shared" si="9"/>
        <v>48.6</v>
      </c>
      <c r="T43">
        <f t="shared" si="10"/>
        <v>-38.700000000000045</v>
      </c>
      <c r="U43">
        <f t="shared" si="11"/>
        <v>-2.5999999999999943</v>
      </c>
    </row>
    <row r="44" spans="1:21" x14ac:dyDescent="0.25">
      <c r="A44">
        <v>100</v>
      </c>
      <c r="B44">
        <v>850</v>
      </c>
      <c r="C44">
        <v>90</v>
      </c>
      <c r="E44">
        <v>46.5</v>
      </c>
      <c r="F44">
        <v>888.7</v>
      </c>
      <c r="G44">
        <v>96.2</v>
      </c>
      <c r="I44">
        <f t="shared" si="6"/>
        <v>53.5</v>
      </c>
      <c r="J44">
        <f t="shared" si="7"/>
        <v>38.700000000000045</v>
      </c>
      <c r="K44">
        <f t="shared" si="8"/>
        <v>6.2000000000000028</v>
      </c>
      <c r="S44">
        <f t="shared" si="9"/>
        <v>53.5</v>
      </c>
      <c r="T44">
        <f t="shared" si="10"/>
        <v>-38.700000000000045</v>
      </c>
      <c r="U44">
        <f t="shared" si="11"/>
        <v>-6.2000000000000028</v>
      </c>
    </row>
    <row r="46" spans="1:21" x14ac:dyDescent="0.25">
      <c r="A46" t="s">
        <v>0</v>
      </c>
      <c r="B46" t="s">
        <v>1</v>
      </c>
      <c r="C46" t="s">
        <v>2</v>
      </c>
      <c r="E46" t="s">
        <v>9</v>
      </c>
      <c r="F46" t="s">
        <v>10</v>
      </c>
      <c r="G46" t="s">
        <v>11</v>
      </c>
      <c r="I46" t="s">
        <v>18</v>
      </c>
      <c r="J46" t="s">
        <v>19</v>
      </c>
      <c r="K46" t="s">
        <v>20</v>
      </c>
      <c r="O46" t="s">
        <v>15</v>
      </c>
      <c r="P46" t="s">
        <v>16</v>
      </c>
      <c r="Q46" t="s">
        <v>17</v>
      </c>
      <c r="S46" t="s">
        <v>18</v>
      </c>
      <c r="T46" t="s">
        <v>19</v>
      </c>
      <c r="U46" t="s">
        <v>20</v>
      </c>
    </row>
    <row r="47" spans="1:21" x14ac:dyDescent="0.25">
      <c r="A47">
        <v>100</v>
      </c>
      <c r="B47">
        <v>150</v>
      </c>
      <c r="C47">
        <v>90</v>
      </c>
      <c r="E47">
        <v>93</v>
      </c>
      <c r="F47">
        <v>145.1</v>
      </c>
      <c r="G47">
        <v>90.2</v>
      </c>
      <c r="I47">
        <f>ABS(A47-E47)</f>
        <v>7</v>
      </c>
      <c r="J47">
        <f>ABS(B47-F47)</f>
        <v>4.9000000000000057</v>
      </c>
      <c r="K47">
        <f>ABS(C47-G47)</f>
        <v>0.20000000000000284</v>
      </c>
      <c r="N47" t="s">
        <v>12</v>
      </c>
      <c r="O47">
        <f>AVERAGE(I47:I66)</f>
        <v>10.484999999999999</v>
      </c>
      <c r="P47">
        <f>AVERAGE(J47:J66)</f>
        <v>7.5550000000000015</v>
      </c>
      <c r="Q47">
        <f>AVERAGE(K47:K66)</f>
        <v>1.9100000000000015</v>
      </c>
      <c r="S47">
        <f>A47-E47</f>
        <v>7</v>
      </c>
      <c r="T47">
        <f>B47-F47</f>
        <v>4.9000000000000057</v>
      </c>
      <c r="U47">
        <f>C47-G47</f>
        <v>-0.20000000000000284</v>
      </c>
    </row>
    <row r="48" spans="1:21" x14ac:dyDescent="0.25">
      <c r="A48">
        <v>200</v>
      </c>
      <c r="B48">
        <v>250</v>
      </c>
      <c r="C48">
        <v>60</v>
      </c>
      <c r="E48">
        <v>187.2</v>
      </c>
      <c r="F48">
        <v>249.2</v>
      </c>
      <c r="G48">
        <v>61.2</v>
      </c>
      <c r="I48">
        <f t="shared" ref="I48:I66" si="12">ABS(A48-E48)</f>
        <v>12.800000000000011</v>
      </c>
      <c r="J48">
        <f t="shared" ref="J48:J66" si="13">ABS(B48-F48)</f>
        <v>0.80000000000001137</v>
      </c>
      <c r="K48">
        <f t="shared" ref="K48:K66" si="14">ABS(C48-G48)</f>
        <v>1.2000000000000028</v>
      </c>
      <c r="N48" t="s">
        <v>13</v>
      </c>
      <c r="O48">
        <f>STDEV(I47:I66)</f>
        <v>7.8124916842060959</v>
      </c>
      <c r="P48">
        <f>STDEV(J47:J66)</f>
        <v>6.8015845677002948</v>
      </c>
      <c r="Q48">
        <f>STDEV(K47:K66)</f>
        <v>1.2285635600377511</v>
      </c>
      <c r="R48" t="s">
        <v>21</v>
      </c>
      <c r="S48">
        <f t="shared" ref="S48:S66" si="15">A48-E48</f>
        <v>12.800000000000011</v>
      </c>
      <c r="T48">
        <f t="shared" ref="T48:T66" si="16">B48-F48</f>
        <v>0.80000000000001137</v>
      </c>
      <c r="U48">
        <f t="shared" ref="U48:U66" si="17">C48-G48</f>
        <v>-1.2000000000000028</v>
      </c>
    </row>
    <row r="49" spans="1:21" x14ac:dyDescent="0.25">
      <c r="A49">
        <v>300</v>
      </c>
      <c r="B49">
        <v>300</v>
      </c>
      <c r="C49">
        <v>20</v>
      </c>
      <c r="E49">
        <v>285.10000000000002</v>
      </c>
      <c r="F49">
        <v>306.39999999999998</v>
      </c>
      <c r="G49">
        <v>21.7</v>
      </c>
      <c r="I49">
        <f t="shared" si="12"/>
        <v>14.899999999999977</v>
      </c>
      <c r="J49">
        <f t="shared" si="13"/>
        <v>6.3999999999999773</v>
      </c>
      <c r="K49">
        <f t="shared" si="14"/>
        <v>1.6999999999999993</v>
      </c>
      <c r="N49" t="s">
        <v>14</v>
      </c>
      <c r="O49">
        <f>MAX(I47:I66)</f>
        <v>26.5</v>
      </c>
      <c r="P49">
        <f>MAX(J47:J66)</f>
        <v>21.799999999999955</v>
      </c>
      <c r="Q49">
        <f>MAX(K47:K66)</f>
        <v>4.4000000000000057</v>
      </c>
      <c r="S49">
        <f t="shared" si="15"/>
        <v>14.899999999999977</v>
      </c>
      <c r="T49">
        <f t="shared" si="16"/>
        <v>-6.3999999999999773</v>
      </c>
      <c r="U49">
        <f t="shared" si="17"/>
        <v>-1.6999999999999993</v>
      </c>
    </row>
    <row r="50" spans="1:21" x14ac:dyDescent="0.25">
      <c r="A50">
        <v>500</v>
      </c>
      <c r="B50">
        <v>100</v>
      </c>
      <c r="C50">
        <v>340</v>
      </c>
      <c r="E50">
        <v>499.3</v>
      </c>
      <c r="F50">
        <v>112.2</v>
      </c>
      <c r="G50">
        <v>343.1</v>
      </c>
      <c r="I50">
        <f t="shared" si="12"/>
        <v>0.69999999999998863</v>
      </c>
      <c r="J50">
        <f t="shared" si="13"/>
        <v>12.200000000000003</v>
      </c>
      <c r="K50">
        <f t="shared" si="14"/>
        <v>3.1000000000000227</v>
      </c>
      <c r="S50">
        <f t="shared" si="15"/>
        <v>0.69999999999998863</v>
      </c>
      <c r="T50">
        <f t="shared" si="16"/>
        <v>-12.200000000000003</v>
      </c>
      <c r="U50">
        <f t="shared" si="17"/>
        <v>-3.1000000000000227</v>
      </c>
    </row>
    <row r="51" spans="1:21" x14ac:dyDescent="0.25">
      <c r="A51">
        <v>550</v>
      </c>
      <c r="B51">
        <v>150</v>
      </c>
      <c r="C51">
        <v>30</v>
      </c>
      <c r="E51">
        <v>549.6</v>
      </c>
      <c r="F51">
        <v>134.5</v>
      </c>
      <c r="G51">
        <v>31.5</v>
      </c>
      <c r="I51">
        <f t="shared" si="12"/>
        <v>0.39999999999997726</v>
      </c>
      <c r="J51">
        <f t="shared" si="13"/>
        <v>15.5</v>
      </c>
      <c r="K51">
        <f t="shared" si="14"/>
        <v>1.5</v>
      </c>
      <c r="S51">
        <f t="shared" si="15"/>
        <v>0.39999999999997726</v>
      </c>
      <c r="T51">
        <f t="shared" si="16"/>
        <v>15.5</v>
      </c>
      <c r="U51">
        <f t="shared" si="17"/>
        <v>-1.5</v>
      </c>
    </row>
    <row r="52" spans="1:21" x14ac:dyDescent="0.25">
      <c r="A52">
        <v>550</v>
      </c>
      <c r="B52">
        <v>400</v>
      </c>
      <c r="C52">
        <v>90</v>
      </c>
      <c r="E52">
        <v>536.4</v>
      </c>
      <c r="F52">
        <v>397.9</v>
      </c>
      <c r="G52">
        <v>90.9</v>
      </c>
      <c r="I52">
        <f t="shared" si="12"/>
        <v>13.600000000000023</v>
      </c>
      <c r="J52">
        <f t="shared" si="13"/>
        <v>2.1000000000000227</v>
      </c>
      <c r="K52">
        <f t="shared" si="14"/>
        <v>0.90000000000000568</v>
      </c>
      <c r="N52" t="s">
        <v>13</v>
      </c>
      <c r="O52">
        <f>STDEV(S47:S66)</f>
        <v>13.294449771872548</v>
      </c>
      <c r="P52">
        <f>STDEV(T47:T66)</f>
        <v>9.8814485939961934</v>
      </c>
      <c r="Q52">
        <f>STDEV(U47:U66)</f>
        <v>2.3055082782442229</v>
      </c>
      <c r="S52">
        <f t="shared" si="15"/>
        <v>13.600000000000023</v>
      </c>
      <c r="T52">
        <f t="shared" si="16"/>
        <v>2.1000000000000227</v>
      </c>
      <c r="U52">
        <f t="shared" si="17"/>
        <v>-0.90000000000000568</v>
      </c>
    </row>
    <row r="53" spans="1:21" x14ac:dyDescent="0.25">
      <c r="A53">
        <v>400</v>
      </c>
      <c r="B53">
        <v>400</v>
      </c>
      <c r="C53">
        <v>180</v>
      </c>
      <c r="E53">
        <v>426.5</v>
      </c>
      <c r="F53">
        <v>403.6</v>
      </c>
      <c r="G53">
        <v>179.3</v>
      </c>
      <c r="I53">
        <f t="shared" si="12"/>
        <v>26.5</v>
      </c>
      <c r="J53">
        <f t="shared" si="13"/>
        <v>3.6000000000000227</v>
      </c>
      <c r="K53">
        <f t="shared" si="14"/>
        <v>0.69999999999998863</v>
      </c>
      <c r="S53">
        <f t="shared" si="15"/>
        <v>-26.5</v>
      </c>
      <c r="T53">
        <f t="shared" si="16"/>
        <v>-3.6000000000000227</v>
      </c>
      <c r="U53">
        <f t="shared" si="17"/>
        <v>0.69999999999998863</v>
      </c>
    </row>
    <row r="54" spans="1:21" x14ac:dyDescent="0.25">
      <c r="A54">
        <v>500</v>
      </c>
      <c r="B54">
        <v>600</v>
      </c>
      <c r="C54">
        <v>45</v>
      </c>
      <c r="E54">
        <v>523.5</v>
      </c>
      <c r="F54">
        <v>613.79999999999995</v>
      </c>
      <c r="G54">
        <v>47.5</v>
      </c>
      <c r="I54">
        <f t="shared" si="12"/>
        <v>23.5</v>
      </c>
      <c r="J54">
        <f t="shared" si="13"/>
        <v>13.799999999999955</v>
      </c>
      <c r="K54">
        <f t="shared" si="14"/>
        <v>2.5</v>
      </c>
      <c r="S54">
        <f t="shared" si="15"/>
        <v>-23.5</v>
      </c>
      <c r="T54">
        <f t="shared" si="16"/>
        <v>-13.799999999999955</v>
      </c>
      <c r="U54">
        <f t="shared" si="17"/>
        <v>-2.5</v>
      </c>
    </row>
    <row r="55" spans="1:21" x14ac:dyDescent="0.25">
      <c r="A55">
        <v>350</v>
      </c>
      <c r="B55">
        <v>600</v>
      </c>
      <c r="C55">
        <v>180</v>
      </c>
      <c r="E55">
        <v>374.7</v>
      </c>
      <c r="F55">
        <v>578.20000000000005</v>
      </c>
      <c r="G55">
        <v>176.4</v>
      </c>
      <c r="I55">
        <f t="shared" si="12"/>
        <v>24.699999999999989</v>
      </c>
      <c r="J55">
        <f t="shared" si="13"/>
        <v>21.799999999999955</v>
      </c>
      <c r="K55">
        <f t="shared" si="14"/>
        <v>3.5999999999999943</v>
      </c>
      <c r="S55">
        <f t="shared" si="15"/>
        <v>-24.699999999999989</v>
      </c>
      <c r="T55">
        <f t="shared" si="16"/>
        <v>21.799999999999955</v>
      </c>
      <c r="U55">
        <f t="shared" si="17"/>
        <v>3.5999999999999943</v>
      </c>
    </row>
    <row r="56" spans="1:21" x14ac:dyDescent="0.25">
      <c r="A56">
        <v>150</v>
      </c>
      <c r="B56">
        <v>400</v>
      </c>
      <c r="C56">
        <v>200</v>
      </c>
      <c r="E56">
        <v>163.9</v>
      </c>
      <c r="F56">
        <v>379.2</v>
      </c>
      <c r="G56">
        <v>196.5</v>
      </c>
      <c r="I56">
        <f t="shared" si="12"/>
        <v>13.900000000000006</v>
      </c>
      <c r="J56">
        <f t="shared" si="13"/>
        <v>20.800000000000011</v>
      </c>
      <c r="K56">
        <f t="shared" si="14"/>
        <v>3.5</v>
      </c>
      <c r="S56">
        <f t="shared" si="15"/>
        <v>-13.900000000000006</v>
      </c>
      <c r="T56">
        <f t="shared" si="16"/>
        <v>20.800000000000011</v>
      </c>
      <c r="U56">
        <f t="shared" si="17"/>
        <v>3.5</v>
      </c>
    </row>
    <row r="57" spans="1:21" x14ac:dyDescent="0.25">
      <c r="A57">
        <v>50</v>
      </c>
      <c r="B57">
        <v>450</v>
      </c>
      <c r="C57">
        <v>160</v>
      </c>
      <c r="E57">
        <v>65.099999999999994</v>
      </c>
      <c r="F57">
        <v>434</v>
      </c>
      <c r="G57">
        <v>155.6</v>
      </c>
      <c r="I57">
        <f t="shared" si="12"/>
        <v>15.099999999999994</v>
      </c>
      <c r="J57">
        <f t="shared" si="13"/>
        <v>16</v>
      </c>
      <c r="K57">
        <f t="shared" si="14"/>
        <v>4.4000000000000057</v>
      </c>
      <c r="S57">
        <f t="shared" si="15"/>
        <v>-15.099999999999994</v>
      </c>
      <c r="T57">
        <f t="shared" si="16"/>
        <v>16</v>
      </c>
      <c r="U57">
        <f t="shared" si="17"/>
        <v>4.4000000000000057</v>
      </c>
    </row>
    <row r="58" spans="1:21" x14ac:dyDescent="0.25">
      <c r="A58">
        <v>350</v>
      </c>
      <c r="B58">
        <v>750</v>
      </c>
      <c r="C58">
        <v>40</v>
      </c>
      <c r="E58">
        <v>337.1</v>
      </c>
      <c r="F58">
        <v>745.1</v>
      </c>
      <c r="G58">
        <v>39.200000000000003</v>
      </c>
      <c r="I58">
        <f t="shared" si="12"/>
        <v>12.899999999999977</v>
      </c>
      <c r="J58">
        <f t="shared" si="13"/>
        <v>4.8999999999999773</v>
      </c>
      <c r="K58">
        <f t="shared" si="14"/>
        <v>0.79999999999999716</v>
      </c>
      <c r="S58">
        <f t="shared" si="15"/>
        <v>12.899999999999977</v>
      </c>
      <c r="T58">
        <f t="shared" si="16"/>
        <v>4.8999999999999773</v>
      </c>
      <c r="U58">
        <f t="shared" si="17"/>
        <v>0.79999999999999716</v>
      </c>
    </row>
    <row r="59" spans="1:21" x14ac:dyDescent="0.25">
      <c r="A59">
        <v>550</v>
      </c>
      <c r="B59">
        <v>700</v>
      </c>
      <c r="C59">
        <v>350</v>
      </c>
      <c r="E59">
        <v>542.5</v>
      </c>
      <c r="F59">
        <v>699.1</v>
      </c>
      <c r="G59">
        <v>349.7</v>
      </c>
      <c r="I59">
        <f t="shared" si="12"/>
        <v>7.5</v>
      </c>
      <c r="J59">
        <f t="shared" si="13"/>
        <v>0.89999999999997726</v>
      </c>
      <c r="K59">
        <f t="shared" si="14"/>
        <v>0.30000000000001137</v>
      </c>
      <c r="S59">
        <f t="shared" si="15"/>
        <v>7.5</v>
      </c>
      <c r="T59">
        <f t="shared" si="16"/>
        <v>0.89999999999997726</v>
      </c>
      <c r="U59">
        <f t="shared" si="17"/>
        <v>0.30000000000001137</v>
      </c>
    </row>
    <row r="60" spans="1:21" x14ac:dyDescent="0.25">
      <c r="A60">
        <v>500</v>
      </c>
      <c r="B60">
        <v>850</v>
      </c>
      <c r="C60">
        <v>90</v>
      </c>
      <c r="E60">
        <v>499.5</v>
      </c>
      <c r="F60">
        <v>850.2</v>
      </c>
      <c r="G60">
        <v>93.5</v>
      </c>
      <c r="I60">
        <f t="shared" si="12"/>
        <v>0.5</v>
      </c>
      <c r="J60">
        <f t="shared" si="13"/>
        <v>0.20000000000004547</v>
      </c>
      <c r="K60">
        <f t="shared" si="14"/>
        <v>3.5</v>
      </c>
      <c r="S60">
        <f t="shared" si="15"/>
        <v>0.5</v>
      </c>
      <c r="T60">
        <f t="shared" si="16"/>
        <v>-0.20000000000004547</v>
      </c>
      <c r="U60">
        <f t="shared" si="17"/>
        <v>-3.5</v>
      </c>
    </row>
    <row r="61" spans="1:21" x14ac:dyDescent="0.25">
      <c r="A61">
        <v>200</v>
      </c>
      <c r="B61">
        <v>850</v>
      </c>
      <c r="C61">
        <v>180</v>
      </c>
      <c r="E61">
        <v>196.1</v>
      </c>
      <c r="F61">
        <v>843.8</v>
      </c>
      <c r="G61">
        <v>178.5</v>
      </c>
      <c r="I61">
        <f t="shared" si="12"/>
        <v>3.9000000000000057</v>
      </c>
      <c r="J61">
        <f t="shared" si="13"/>
        <v>6.2000000000000455</v>
      </c>
      <c r="K61">
        <f t="shared" si="14"/>
        <v>1.5</v>
      </c>
      <c r="S61">
        <f t="shared" si="15"/>
        <v>3.9000000000000057</v>
      </c>
      <c r="T61">
        <f t="shared" si="16"/>
        <v>6.2000000000000455</v>
      </c>
      <c r="U61">
        <f t="shared" si="17"/>
        <v>1.5</v>
      </c>
    </row>
    <row r="62" spans="1:21" x14ac:dyDescent="0.25">
      <c r="A62">
        <v>200</v>
      </c>
      <c r="B62">
        <v>750</v>
      </c>
      <c r="C62">
        <v>270</v>
      </c>
      <c r="E62">
        <v>195.2</v>
      </c>
      <c r="F62">
        <v>748.7</v>
      </c>
      <c r="G62">
        <v>267</v>
      </c>
      <c r="I62">
        <f t="shared" si="12"/>
        <v>4.8000000000000114</v>
      </c>
      <c r="J62">
        <f t="shared" si="13"/>
        <v>1.2999999999999545</v>
      </c>
      <c r="K62">
        <f t="shared" si="14"/>
        <v>3</v>
      </c>
      <c r="S62">
        <f t="shared" si="15"/>
        <v>4.8000000000000114</v>
      </c>
      <c r="T62">
        <f t="shared" si="16"/>
        <v>1.2999999999999545</v>
      </c>
      <c r="U62">
        <f t="shared" si="17"/>
        <v>3</v>
      </c>
    </row>
    <row r="63" spans="1:21" x14ac:dyDescent="0.25">
      <c r="A63">
        <v>50</v>
      </c>
      <c r="B63">
        <v>600</v>
      </c>
      <c r="C63">
        <v>210</v>
      </c>
      <c r="E63">
        <v>45</v>
      </c>
      <c r="F63">
        <v>590.9</v>
      </c>
      <c r="G63">
        <v>207.9</v>
      </c>
      <c r="I63">
        <f t="shared" si="12"/>
        <v>5</v>
      </c>
      <c r="J63">
        <f t="shared" si="13"/>
        <v>9.1000000000000227</v>
      </c>
      <c r="K63">
        <f t="shared" si="14"/>
        <v>2.0999999999999943</v>
      </c>
      <c r="S63">
        <f t="shared" si="15"/>
        <v>5</v>
      </c>
      <c r="T63">
        <f t="shared" si="16"/>
        <v>9.1000000000000227</v>
      </c>
      <c r="U63">
        <f t="shared" si="17"/>
        <v>2.0999999999999943</v>
      </c>
    </row>
    <row r="64" spans="1:21" x14ac:dyDescent="0.25">
      <c r="A64">
        <v>100</v>
      </c>
      <c r="B64">
        <v>750</v>
      </c>
      <c r="C64">
        <v>70</v>
      </c>
      <c r="E64">
        <v>94.3</v>
      </c>
      <c r="F64">
        <v>751.2</v>
      </c>
      <c r="G64">
        <v>71.3</v>
      </c>
      <c r="I64">
        <f t="shared" si="12"/>
        <v>5.7000000000000028</v>
      </c>
      <c r="J64">
        <f t="shared" si="13"/>
        <v>1.2000000000000455</v>
      </c>
      <c r="K64">
        <f t="shared" si="14"/>
        <v>1.2999999999999972</v>
      </c>
      <c r="S64">
        <f t="shared" si="15"/>
        <v>5.7000000000000028</v>
      </c>
      <c r="T64">
        <f t="shared" si="16"/>
        <v>-1.2000000000000455</v>
      </c>
      <c r="U64">
        <f t="shared" si="17"/>
        <v>-1.2999999999999972</v>
      </c>
    </row>
    <row r="65" spans="1:21" x14ac:dyDescent="0.25">
      <c r="A65">
        <v>100</v>
      </c>
      <c r="B65">
        <v>800</v>
      </c>
      <c r="C65">
        <v>90</v>
      </c>
      <c r="E65">
        <v>92.4</v>
      </c>
      <c r="F65">
        <v>804.1</v>
      </c>
      <c r="G65">
        <v>89</v>
      </c>
      <c r="I65">
        <f t="shared" si="12"/>
        <v>7.5999999999999943</v>
      </c>
      <c r="J65">
        <f t="shared" si="13"/>
        <v>4.1000000000000227</v>
      </c>
      <c r="K65">
        <f t="shared" si="14"/>
        <v>1</v>
      </c>
      <c r="S65">
        <f t="shared" si="15"/>
        <v>7.5999999999999943</v>
      </c>
      <c r="T65">
        <f t="shared" si="16"/>
        <v>-4.1000000000000227</v>
      </c>
      <c r="U65">
        <f t="shared" si="17"/>
        <v>1</v>
      </c>
    </row>
    <row r="66" spans="1:21" x14ac:dyDescent="0.25">
      <c r="A66">
        <v>100</v>
      </c>
      <c r="B66">
        <v>850</v>
      </c>
      <c r="C66">
        <v>90</v>
      </c>
      <c r="E66">
        <v>91.3</v>
      </c>
      <c r="F66">
        <v>855.3</v>
      </c>
      <c r="G66">
        <v>91.4</v>
      </c>
      <c r="I66">
        <f t="shared" si="12"/>
        <v>8.7000000000000028</v>
      </c>
      <c r="J66">
        <f t="shared" si="13"/>
        <v>5.2999999999999545</v>
      </c>
      <c r="K66">
        <f t="shared" si="14"/>
        <v>1.4000000000000057</v>
      </c>
      <c r="S66">
        <f t="shared" si="15"/>
        <v>8.7000000000000028</v>
      </c>
      <c r="T66">
        <f t="shared" si="16"/>
        <v>-5.2999999999999545</v>
      </c>
      <c r="U66">
        <f t="shared" si="17"/>
        <v>-1.4000000000000057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AZHAR</dc:creator>
  <cp:lastModifiedBy>AZHAR</cp:lastModifiedBy>
  <dcterms:created xsi:type="dcterms:W3CDTF">2022-03-30T02:54:31Z</dcterms:created>
  <dcterms:modified xsi:type="dcterms:W3CDTF">2022-04-14T11:23:52Z</dcterms:modified>
</cp:coreProperties>
</file>