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eid/QUIC-vs-TCP-A-Performance-Evaluation-over-LTE-with-NS-3/Results/"/>
    </mc:Choice>
  </mc:AlternateContent>
  <xr:revisionPtr revIDLastSave="0" documentId="13_ncr:1_{F271DE67-7D3D-EA41-86F7-0BCB8713B4F7}" xr6:coauthVersionLast="47" xr6:coauthVersionMax="47" xr10:uidLastSave="{00000000-0000-0000-0000-000000000000}"/>
  <bookViews>
    <workbookView xWindow="0" yWindow="760" windowWidth="30240" windowHeight="17520" xr2:uid="{F39ACBC6-E416-9A48-862C-2D5A23947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3" i="1"/>
  <c r="H3" i="1" s="1"/>
  <c r="G4" i="1"/>
  <c r="H4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F12" i="1"/>
  <c r="F7" i="1"/>
  <c r="F8" i="1"/>
  <c r="F9" i="1"/>
  <c r="F10" i="1"/>
  <c r="F11" i="1"/>
  <c r="F5" i="1"/>
  <c r="F6" i="1"/>
  <c r="F4" i="1"/>
</calcChain>
</file>

<file path=xl/sharedStrings.xml><?xml version="1.0" encoding="utf-8"?>
<sst xmlns="http://schemas.openxmlformats.org/spreadsheetml/2006/main" count="7" uniqueCount="6">
  <si>
    <t>Reduction (%)</t>
  </si>
  <si>
    <t>Avg. TCP DLT (Mbps)</t>
  </si>
  <si>
    <t>Avg. QUIC DLT (Mbps)</t>
  </si>
  <si>
    <t>File Size</t>
  </si>
  <si>
    <t>Time saved</t>
  </si>
  <si>
    <t>Time saved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</si>
</sst>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 dirty="0">
                <a:solidFill>
                  <a:prstClr val="white">
                    <a:lumMod val="85000"/>
                  </a:prstClr>
                </a:solidFill>
              </a:rPr>
              <a:t>Avg. Download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Avg. TCP DLT (Mbps)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64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3072</c:v>
                </c:pt>
                <c:pt idx="6">
                  <c:v>5120</c:v>
                </c:pt>
                <c:pt idx="7">
                  <c:v>10240</c:v>
                </c:pt>
                <c:pt idx="8">
                  <c:v>15360</c:v>
                </c:pt>
                <c:pt idx="9">
                  <c:v>20480</c:v>
                </c:pt>
                <c:pt idx="10">
                  <c:v>25600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3.4</c:v>
                </c:pt>
                <c:pt idx="1">
                  <c:v>3.76</c:v>
                </c:pt>
                <c:pt idx="2">
                  <c:v>4.38</c:v>
                </c:pt>
                <c:pt idx="3">
                  <c:v>6.62</c:v>
                </c:pt>
                <c:pt idx="4">
                  <c:v>17.600000000000001</c:v>
                </c:pt>
                <c:pt idx="5">
                  <c:v>31.42</c:v>
                </c:pt>
                <c:pt idx="6">
                  <c:v>58.22</c:v>
                </c:pt>
                <c:pt idx="7">
                  <c:v>128.93</c:v>
                </c:pt>
                <c:pt idx="8">
                  <c:v>197.51</c:v>
                </c:pt>
                <c:pt idx="9">
                  <c:v>262.83999999999997</c:v>
                </c:pt>
                <c:pt idx="10">
                  <c:v>330.45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8-3A41-BE75-B4A2088EBE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Avg. QUIC DLT (Mbps)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64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3072</c:v>
                </c:pt>
                <c:pt idx="6">
                  <c:v>5120</c:v>
                </c:pt>
                <c:pt idx="7">
                  <c:v>10240</c:v>
                </c:pt>
                <c:pt idx="8">
                  <c:v>15360</c:v>
                </c:pt>
                <c:pt idx="9">
                  <c:v>20480</c:v>
                </c:pt>
                <c:pt idx="10">
                  <c:v>25600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2">
                  <c:v>0.62</c:v>
                </c:pt>
                <c:pt idx="3">
                  <c:v>1.58</c:v>
                </c:pt>
                <c:pt idx="4">
                  <c:v>4.4400000000000004</c:v>
                </c:pt>
                <c:pt idx="5">
                  <c:v>7.67</c:v>
                </c:pt>
                <c:pt idx="6">
                  <c:v>12.65</c:v>
                </c:pt>
                <c:pt idx="7">
                  <c:v>30.79</c:v>
                </c:pt>
                <c:pt idx="8">
                  <c:v>46.96</c:v>
                </c:pt>
                <c:pt idx="9">
                  <c:v>56.69</c:v>
                </c:pt>
                <c:pt idx="10">
                  <c:v>79.59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8-3A41-BE75-B4A2088EB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03872"/>
        <c:axId val="830177504"/>
      </c:scatterChart>
      <c:valAx>
        <c:axId val="8297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 dirty="0">
                    <a:solidFill>
                      <a:prstClr val="white">
                        <a:lumMod val="75000"/>
                      </a:prstClr>
                    </a:solidFill>
                  </a:rPr>
                  <a:t>File Size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0177504"/>
        <c:crosses val="autoZero"/>
        <c:crossBetween val="midCat"/>
      </c:valAx>
      <c:valAx>
        <c:axId val="8301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 dirty="0">
                    <a:solidFill>
                      <a:prstClr val="white">
                        <a:lumMod val="75000"/>
                      </a:prstClr>
                    </a:solidFill>
                  </a:rPr>
                  <a:t>Download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2970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Reduction (%)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Sheet1!$E$2:$E$12</c:f>
              <c:numCache>
                <c:formatCode>General</c:formatCode>
                <c:ptCount val="11"/>
                <c:pt idx="0">
                  <c:v>64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3072</c:v>
                </c:pt>
                <c:pt idx="6">
                  <c:v>5120</c:v>
                </c:pt>
                <c:pt idx="7">
                  <c:v>10240</c:v>
                </c:pt>
                <c:pt idx="8">
                  <c:v>15360</c:v>
                </c:pt>
                <c:pt idx="9">
                  <c:v>20480</c:v>
                </c:pt>
                <c:pt idx="10">
                  <c:v>25600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2">
                  <c:v>85.844748858447488</c:v>
                </c:pt>
                <c:pt idx="3">
                  <c:v>76.13293051359517</c:v>
                </c:pt>
                <c:pt idx="4">
                  <c:v>74.772727272727266</c:v>
                </c:pt>
                <c:pt idx="5">
                  <c:v>75.588796944621265</c:v>
                </c:pt>
                <c:pt idx="6">
                  <c:v>78.272071453108907</c:v>
                </c:pt>
                <c:pt idx="7">
                  <c:v>76.118824168153267</c:v>
                </c:pt>
                <c:pt idx="8">
                  <c:v>76.223988658802071</c:v>
                </c:pt>
                <c:pt idx="9">
                  <c:v>78.431745548622729</c:v>
                </c:pt>
                <c:pt idx="10">
                  <c:v>75.914661824784375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4-D448-916C-BCDA013EC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37648"/>
        <c:axId val="964253583"/>
      </c:scatterChart>
      <c:valAx>
        <c:axId val="147633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64253583"/>
        <c:crosses val="autoZero"/>
        <c:crossBetween val="midCat"/>
      </c:valAx>
      <c:valAx>
        <c:axId val="9642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763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811337</xdr:colOff>
      <xdr:row>14</xdr:row>
      <xdr:rowOff>26314</xdr:rowOff>
    </xdr:from>
    <xdr:to>
      <xdr:col>2</xdr:col>
      <xdr:colOff>1947941</xdr:colOff>
      <xdr:row>27</xdr:row>
      <xdr:rowOff>156421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32345-18F5-326C-666E-C2DF0E1FE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1071734</xdr:colOff>
      <xdr:row>14</xdr:row>
      <xdr:rowOff>44587</xdr:rowOff>
    </xdr:from>
    <xdr:to>
      <xdr:col>7</xdr:col>
      <xdr:colOff>1477403</xdr:colOff>
      <xdr:row>27</xdr:row>
      <xdr:rowOff>174694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E75940-C2CB-B6DD-E2B2-D69D8A039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CC41-2414-4345-B181-FE8F3407EF9B}">
  <dimension ref="A1:H12"/>
  <sheetViews>
    <sheetView tabSelected="1" topLeftCell="A4" zoomScale="139" zoomScaleNormal="140" workbookViewId="0">
      <selection activeCell="E1" sqref="E1:F12"/>
    </sheetView>
  </sheetViews>
  <sheetFormatPr baseColWidth="10" defaultRowHeight="16" x14ac:dyDescent="0.2"/>
  <cols>
    <col min="1" max="1" width="20.33203125" bestFit="1" customWidth="1"/>
    <col min="2" max="2" width="24.6640625" bestFit="1" customWidth="1"/>
    <col min="3" max="3" width="25.83203125" bestFit="1" customWidth="1"/>
    <col min="4" max="4" width="20.33203125" bestFit="1" customWidth="1"/>
    <col min="6" max="6" width="13" bestFit="1" customWidth="1"/>
    <col min="7" max="7" width="10.5" bestFit="1" customWidth="1"/>
    <col min="8" max="8" width="20" bestFit="1" customWidth="1"/>
  </cols>
  <sheetData>
    <row r="1" spans="1:8" x14ac:dyDescent="0.2">
      <c r="A1" t="s">
        <v>3</v>
      </c>
      <c r="B1" t="s">
        <v>1</v>
      </c>
      <c r="C1" t="s">
        <v>2</v>
      </c>
      <c r="E1" t="s">
        <v>3</v>
      </c>
      <c r="F1" t="s">
        <v>0</v>
      </c>
      <c r="G1" t="s">
        <v>4</v>
      </c>
      <c r="H1" t="s">
        <v>5</v>
      </c>
    </row>
    <row r="2" spans="1:8" x14ac:dyDescent="0.2">
      <c r="A2">
        <v>64</v>
      </c>
      <c r="B2">
        <v>3.4</v>
      </c>
      <c r="E2">
        <v>64</v>
      </c>
      <c r="G2">
        <f>(B2-C2)</f>
        <v>3.4</v>
      </c>
      <c r="H2">
        <f>(G2/60)</f>
        <v>5.6666666666666664E-2</v>
      </c>
    </row>
    <row r="3" spans="1:8" x14ac:dyDescent="0.2">
      <c r="A3">
        <v>256</v>
      </c>
      <c r="B3">
        <v>3.76</v>
      </c>
      <c r="E3">
        <v>256</v>
      </c>
      <c r="G3">
        <f>(B3-C3)</f>
        <v>3.76</v>
      </c>
      <c r="H3">
        <f t="shared" ref="H3:H12" si="0">(G3/60)</f>
        <v>6.2666666666666662E-2</v>
      </c>
    </row>
    <row r="4" spans="1:8" x14ac:dyDescent="0.2">
      <c r="A4">
        <v>512</v>
      </c>
      <c r="B4">
        <v>4.38</v>
      </c>
      <c r="C4">
        <v>0.62</v>
      </c>
      <c r="E4">
        <v>512</v>
      </c>
      <c r="F4">
        <f>((B4-C4)/B4)*100</f>
        <v>85.844748858447488</v>
      </c>
      <c r="G4">
        <f>(B4-C4)</f>
        <v>3.76</v>
      </c>
      <c r="H4">
        <f t="shared" si="0"/>
        <v>6.2666666666666662E-2</v>
      </c>
    </row>
    <row r="5" spans="1:8" x14ac:dyDescent="0.2">
      <c r="A5">
        <v>1024</v>
      </c>
      <c r="B5">
        <v>6.62</v>
      </c>
      <c r="C5">
        <v>1.58</v>
      </c>
      <c r="E5">
        <v>1024</v>
      </c>
      <c r="F5">
        <f>((B5-C5)/B5)*100</f>
        <v>76.13293051359517</v>
      </c>
      <c r="G5">
        <f>(B5-C5)</f>
        <v>5.04</v>
      </c>
      <c r="H5">
        <f t="shared" si="0"/>
        <v>8.4000000000000005E-2</v>
      </c>
    </row>
    <row r="6" spans="1:8" x14ac:dyDescent="0.2">
      <c r="A6">
        <v>2048</v>
      </c>
      <c r="B6">
        <v>17.600000000000001</v>
      </c>
      <c r="C6">
        <v>4.4400000000000004</v>
      </c>
      <c r="E6">
        <v>2048</v>
      </c>
      <c r="F6">
        <f>((B6-C6)/B6)*100</f>
        <v>74.772727272727266</v>
      </c>
      <c r="G6">
        <f>(B6-C6)</f>
        <v>13.16</v>
      </c>
      <c r="H6">
        <f t="shared" si="0"/>
        <v>0.21933333333333332</v>
      </c>
    </row>
    <row r="7" spans="1:8" x14ac:dyDescent="0.2">
      <c r="A7">
        <v>3072</v>
      </c>
      <c r="B7">
        <v>31.42</v>
      </c>
      <c r="C7">
        <v>7.67</v>
      </c>
      <c r="E7">
        <v>3072</v>
      </c>
      <c r="F7">
        <f>((B7-C7)/B7)*100</f>
        <v>75.588796944621265</v>
      </c>
      <c r="G7">
        <f>(B7-C7)</f>
        <v>23.75</v>
      </c>
      <c r="H7">
        <f t="shared" si="0"/>
        <v>0.39583333333333331</v>
      </c>
    </row>
    <row r="8" spans="1:8" x14ac:dyDescent="0.2">
      <c r="A8">
        <v>5120</v>
      </c>
      <c r="B8">
        <v>58.22</v>
      </c>
      <c r="C8">
        <v>12.65</v>
      </c>
      <c r="E8">
        <v>5120</v>
      </c>
      <c r="F8">
        <f>((B8-C8)/B8)*100</f>
        <v>78.272071453108907</v>
      </c>
      <c r="G8">
        <f>(B8-C8)</f>
        <v>45.57</v>
      </c>
      <c r="H8">
        <f t="shared" si="0"/>
        <v>0.75949999999999995</v>
      </c>
    </row>
    <row r="9" spans="1:8" x14ac:dyDescent="0.2">
      <c r="A9">
        <v>10240</v>
      </c>
      <c r="B9">
        <v>128.93</v>
      </c>
      <c r="C9">
        <v>30.79</v>
      </c>
      <c r="E9">
        <v>10240</v>
      </c>
      <c r="F9">
        <f>((B9-C9)/B9)*100</f>
        <v>76.118824168153267</v>
      </c>
      <c r="G9">
        <f>(B9-C9)</f>
        <v>98.140000000000015</v>
      </c>
      <c r="H9">
        <f t="shared" si="0"/>
        <v>1.6356666666666668</v>
      </c>
    </row>
    <row r="10" spans="1:8" x14ac:dyDescent="0.2">
      <c r="A10">
        <v>15360</v>
      </c>
      <c r="B10">
        <v>197.51</v>
      </c>
      <c r="C10">
        <v>46.96</v>
      </c>
      <c r="E10">
        <v>15360</v>
      </c>
      <c r="F10">
        <f>((B10-C10)/B10)*100</f>
        <v>76.223988658802071</v>
      </c>
      <c r="G10">
        <f>(B10-C10)</f>
        <v>150.54999999999998</v>
      </c>
      <c r="H10">
        <f t="shared" si="0"/>
        <v>2.5091666666666663</v>
      </c>
    </row>
    <row r="11" spans="1:8" x14ac:dyDescent="0.2">
      <c r="A11">
        <v>20480</v>
      </c>
      <c r="B11">
        <v>262.83999999999997</v>
      </c>
      <c r="C11">
        <v>56.69</v>
      </c>
      <c r="E11">
        <v>20480</v>
      </c>
      <c r="F11">
        <f>((B11-C11)/B11)*100</f>
        <v>78.431745548622729</v>
      </c>
      <c r="G11">
        <f>(B11-C11)</f>
        <v>206.14999999999998</v>
      </c>
      <c r="H11">
        <f t="shared" si="0"/>
        <v>3.4358333333333331</v>
      </c>
    </row>
    <row r="12" spans="1:8" x14ac:dyDescent="0.2">
      <c r="A12">
        <v>25600</v>
      </c>
      <c r="B12">
        <v>330.45</v>
      </c>
      <c r="C12">
        <v>79.59</v>
      </c>
      <c r="E12">
        <v>25600</v>
      </c>
      <c r="F12">
        <f>((B12-C12)/B12)*100</f>
        <v>75.914661824784375</v>
      </c>
      <c r="G12">
        <f>(B12-C12)</f>
        <v>250.85999999999999</v>
      </c>
      <c r="H12">
        <f t="shared" si="0"/>
        <v>4.181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Eid</dc:creator>
  <cp:lastModifiedBy>Muhammad Eid</cp:lastModifiedBy>
  <dcterms:created xsi:type="dcterms:W3CDTF">2024-03-12T11:09:21Z</dcterms:created>
  <dcterms:modified xsi:type="dcterms:W3CDTF">2024-04-01T23:42:35Z</dcterms:modified>
</cp:coreProperties>
</file>