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CQI &amp; OBE\CDL-CQI REPORT\Laporan CDL OBE-ANAS\LAPORAN CDL OBE-ANAS_CEEM243\MAR'25-JUL'25\"/>
    </mc:Choice>
  </mc:AlternateContent>
  <bookViews>
    <workbookView xWindow="0" yWindow="0" windowWidth="19152" windowHeight="8592" tabRatio="612" firstSheet="6" activeTab="10"/>
  </bookViews>
  <sheets>
    <sheet name="INTAKE SEMESTER" sheetId="1" r:id="rId1"/>
    <sheet name=" ID 15 EM110" sheetId="31" state="hidden" r:id="rId2"/>
    <sheet name="ID 26 CEEM243 ETAC" sheetId="50" r:id="rId3"/>
    <sheet name="ID 30 CEEM243 ETAC" sheetId="53" r:id="rId4"/>
    <sheet name="ID 31 CEEM243 ETAC" sheetId="57" r:id="rId5"/>
    <sheet name="ID 29 CEEM243 ETAC" sheetId="56" r:id="rId6"/>
    <sheet name="ID 34 CEEM243 ETAC" sheetId="59" r:id="rId7"/>
    <sheet name="ID 35 CEEM243 ETAC" sheetId="61" r:id="rId8"/>
    <sheet name="ID 33 CEEM243 ETAC" sheetId="58" r:id="rId9"/>
    <sheet name="ID 38 CEEM243 ETAC" sheetId="63" r:id="rId10"/>
    <sheet name="ID 37 CEEM243 ETAC" sheetId="62" r:id="rId11"/>
  </sheets>
  <definedNames>
    <definedName name="_xlnm.Print_Area" localSheetId="1">' ID 15 EM110'!$Q$7:$AG$47</definedName>
    <definedName name="_xlnm.Print_Area" localSheetId="2">'ID 26 CEEM243 ETAC'!$Q$7:$AG$33</definedName>
    <definedName name="_xlnm.Print_Area" localSheetId="5">'ID 29 CEEM243 ETAC'!$Q$7:$AG$34</definedName>
    <definedName name="_xlnm.Print_Area" localSheetId="3">'ID 30 CEEM243 ETAC'!$Q$7:$AG$34</definedName>
    <definedName name="_xlnm.Print_Area" localSheetId="4">'ID 31 CEEM243 ETAC'!$Q$7:$AG$34</definedName>
    <definedName name="_xlnm.Print_Area" localSheetId="8">'ID 33 CEEM243 ETAC'!$Q$7:$AG$34</definedName>
    <definedName name="_xlnm.Print_Area" localSheetId="6">'ID 34 CEEM243 ETAC'!$Q$7:$AG$34</definedName>
    <definedName name="_xlnm.Print_Area" localSheetId="7">'ID 35 CEEM243 ETAC'!$Q$7:$AG$34</definedName>
    <definedName name="_xlnm.Print_Area" localSheetId="10">'ID 37 CEEM243 ETAC'!$Q$7:$AG$34</definedName>
    <definedName name="_xlnm.Print_Area" localSheetId="9">'ID 38 CEEM243 ETAC'!$Q$7:$AG$34</definedName>
    <definedName name="_xlnm.Print_Area" localSheetId="0">'INTAKE SEMESTER'!$A$1:$O$19</definedName>
  </definedNames>
  <calcPr calcId="162913"/>
</workbook>
</file>

<file path=xl/calcChain.xml><?xml version="1.0" encoding="utf-8"?>
<calcChain xmlns="http://schemas.openxmlformats.org/spreadsheetml/2006/main">
  <c r="AD11" i="56" l="1"/>
  <c r="AD13" i="56"/>
  <c r="AD15" i="56"/>
  <c r="Q1" i="50"/>
  <c r="Q2" i="50"/>
  <c r="Q3" i="50"/>
  <c r="Q4" i="50"/>
  <c r="Q5" i="50"/>
  <c r="AD11" i="50"/>
  <c r="AD13" i="50"/>
  <c r="AD15" i="50"/>
  <c r="AD15" i="63" l="1"/>
  <c r="AD13" i="63"/>
  <c r="AD11" i="63"/>
  <c r="AD13" i="61"/>
  <c r="AD11" i="62"/>
  <c r="AD15" i="62"/>
  <c r="AD13" i="62"/>
  <c r="O79" i="63"/>
  <c r="N79" i="63"/>
  <c r="M79" i="63"/>
  <c r="L79" i="63"/>
  <c r="H79" i="63"/>
  <c r="F79" i="63"/>
  <c r="E79" i="63"/>
  <c r="D79" i="63"/>
  <c r="Q5" i="63"/>
  <c r="Q4" i="63"/>
  <c r="AA9" i="63" s="1"/>
  <c r="A3" i="63"/>
  <c r="Q3" i="63" s="1"/>
  <c r="A2" i="63"/>
  <c r="Q2" i="63" s="1"/>
  <c r="A1" i="63"/>
  <c r="Q1" i="63" s="1"/>
  <c r="O79" i="62"/>
  <c r="N79" i="62"/>
  <c r="M79" i="62"/>
  <c r="L79" i="62"/>
  <c r="H79" i="62"/>
  <c r="F79" i="62"/>
  <c r="E79" i="62"/>
  <c r="D79" i="62"/>
  <c r="Q5" i="62"/>
  <c r="Q4" i="62"/>
  <c r="AA9" i="62" s="1"/>
  <c r="A3" i="62"/>
  <c r="Q3" i="62" s="1"/>
  <c r="A2" i="62"/>
  <c r="Q2" i="62" s="1"/>
  <c r="A1" i="62"/>
  <c r="Q1" i="62" s="1"/>
  <c r="AD15" i="61" l="1"/>
  <c r="AD11" i="61"/>
  <c r="O79" i="61" l="1"/>
  <c r="N79" i="61"/>
  <c r="M79" i="61"/>
  <c r="L79" i="61"/>
  <c r="H79" i="61"/>
  <c r="F79" i="61"/>
  <c r="E79" i="61"/>
  <c r="D79" i="61"/>
  <c r="Q5" i="61"/>
  <c r="Q4" i="61"/>
  <c r="AA9" i="61" s="1"/>
  <c r="A3" i="61"/>
  <c r="Q3" i="61" s="1"/>
  <c r="A2" i="61"/>
  <c r="Q2" i="61" s="1"/>
  <c r="A1" i="61"/>
  <c r="Q1" i="61" s="1"/>
  <c r="J77" i="50"/>
  <c r="K77" i="50"/>
  <c r="AD15" i="58" l="1"/>
  <c r="AD15" i="59"/>
  <c r="AD13" i="59"/>
  <c r="AD11" i="59"/>
  <c r="AD13" i="58"/>
  <c r="AD11" i="58"/>
  <c r="AD15" i="57"/>
  <c r="AD13" i="57"/>
  <c r="AD11" i="57"/>
  <c r="O79" i="59" l="1"/>
  <c r="N79" i="59"/>
  <c r="M79" i="59"/>
  <c r="L79" i="59"/>
  <c r="H79" i="59"/>
  <c r="F79" i="59"/>
  <c r="E79" i="59"/>
  <c r="D79" i="59"/>
  <c r="Q5" i="59"/>
  <c r="Q4" i="59"/>
  <c r="AA9" i="59" s="1"/>
  <c r="A3" i="59"/>
  <c r="Q3" i="59" s="1"/>
  <c r="A2" i="59"/>
  <c r="Q2" i="59" s="1"/>
  <c r="A1" i="59"/>
  <c r="Q1" i="59" s="1"/>
  <c r="O79" i="58"/>
  <c r="N79" i="58"/>
  <c r="M79" i="58"/>
  <c r="L79" i="58"/>
  <c r="H79" i="58"/>
  <c r="F79" i="58"/>
  <c r="E79" i="58"/>
  <c r="D79" i="58"/>
  <c r="Q5" i="58"/>
  <c r="Q4" i="58"/>
  <c r="AA9" i="58" s="1"/>
  <c r="A3" i="58"/>
  <c r="Q3" i="58" s="1"/>
  <c r="A2" i="58"/>
  <c r="Q2" i="58" s="1"/>
  <c r="A1" i="58"/>
  <c r="Q1" i="58" s="1"/>
  <c r="I79" i="56" l="1"/>
  <c r="M79" i="56"/>
  <c r="D77" i="50"/>
  <c r="O79" i="57" l="1"/>
  <c r="N79" i="57"/>
  <c r="M79" i="57"/>
  <c r="L79" i="57"/>
  <c r="H79" i="57"/>
  <c r="F79" i="57"/>
  <c r="E79" i="57"/>
  <c r="D79" i="57"/>
  <c r="Q5" i="57"/>
  <c r="Q4" i="57"/>
  <c r="AA9" i="57" s="1"/>
  <c r="A3" i="57"/>
  <c r="Q3" i="57" s="1"/>
  <c r="A2" i="57"/>
  <c r="Q2" i="57" s="1"/>
  <c r="A1" i="57"/>
  <c r="Q1" i="57" s="1"/>
  <c r="AD15" i="53" l="1"/>
  <c r="AD13" i="53"/>
  <c r="AD11" i="53"/>
  <c r="D79" i="56" l="1"/>
  <c r="E77" i="50"/>
  <c r="L79" i="56" l="1"/>
  <c r="K79" i="56"/>
  <c r="H79" i="56"/>
  <c r="F79" i="56"/>
  <c r="E79" i="56"/>
  <c r="Q5" i="56"/>
  <c r="Q4" i="56"/>
  <c r="AA9" i="56" s="1"/>
  <c r="A3" i="56"/>
  <c r="Q3" i="56" s="1"/>
  <c r="A2" i="56"/>
  <c r="Q2" i="56" s="1"/>
  <c r="A1" i="56"/>
  <c r="Q1" i="56" s="1"/>
  <c r="A3" i="53"/>
  <c r="O79" i="53" l="1"/>
  <c r="N79" i="53"/>
  <c r="M79" i="53"/>
  <c r="L79" i="53"/>
  <c r="I79" i="53"/>
  <c r="H79" i="53"/>
  <c r="G79" i="53"/>
  <c r="F79" i="53"/>
  <c r="E79" i="53"/>
  <c r="D79" i="53"/>
  <c r="Q5" i="53"/>
  <c r="Q4" i="53"/>
  <c r="AA9" i="53" s="1"/>
  <c r="Q3" i="53"/>
  <c r="A2" i="53"/>
  <c r="Q2" i="53" s="1"/>
  <c r="A1" i="53"/>
  <c r="Q1" i="53" s="1"/>
  <c r="O77" i="50"/>
  <c r="A1" i="50" l="1"/>
  <c r="AA9" i="50"/>
  <c r="G77" i="50"/>
  <c r="N77" i="50" l="1"/>
  <c r="M77" i="50"/>
  <c r="L77" i="50"/>
  <c r="I77" i="50"/>
  <c r="H77" i="50"/>
  <c r="F77" i="50"/>
  <c r="A3" i="50" l="1"/>
  <c r="A2" i="50"/>
  <c r="AD13" i="31" l="1"/>
  <c r="AD15" i="31"/>
  <c r="AD11" i="31"/>
  <c r="Q5" i="31" l="1"/>
  <c r="A3" i="31"/>
  <c r="A2" i="31"/>
  <c r="A1" i="31"/>
  <c r="Q4" i="31" l="1"/>
  <c r="AA9" i="31" s="1"/>
  <c r="Q3" i="31"/>
  <c r="Q2" i="31"/>
  <c r="Q1" i="31"/>
</calcChain>
</file>

<file path=xl/sharedStrings.xml><?xml version="1.0" encoding="utf-8"?>
<sst xmlns="http://schemas.openxmlformats.org/spreadsheetml/2006/main" count="786" uniqueCount="356">
  <si>
    <t>Sep13-Jan14</t>
  </si>
  <si>
    <t>Mar14-Jul14</t>
  </si>
  <si>
    <t>Sep14-Jan15</t>
  </si>
  <si>
    <t>Mar15-Jul15</t>
  </si>
  <si>
    <t>Sep15-Jan16</t>
  </si>
  <si>
    <t>Mar16-Jul16</t>
  </si>
  <si>
    <t>Sep16-Jan17</t>
  </si>
  <si>
    <t>Mar17-Jul17</t>
  </si>
  <si>
    <t>Sep17-Jan18</t>
  </si>
  <si>
    <t>Mar18-Jul18</t>
  </si>
  <si>
    <t>1</t>
  </si>
  <si>
    <t>3</t>
  </si>
  <si>
    <t>2</t>
  </si>
  <si>
    <t>4</t>
  </si>
  <si>
    <t>5</t>
  </si>
  <si>
    <t>6</t>
  </si>
  <si>
    <t>7</t>
  </si>
  <si>
    <t>8</t>
  </si>
  <si>
    <t>10</t>
  </si>
  <si>
    <t>ID</t>
  </si>
  <si>
    <t>11</t>
  </si>
  <si>
    <t>12</t>
  </si>
  <si>
    <t>Sep18-Jan19</t>
  </si>
  <si>
    <t>Mar19-Jul19</t>
  </si>
  <si>
    <t>Sep19-Jan20</t>
  </si>
  <si>
    <t>Mar20-Jul20</t>
  </si>
  <si>
    <t>13</t>
  </si>
  <si>
    <t>SEMESTER</t>
  </si>
  <si>
    <t>Intake Semester</t>
  </si>
  <si>
    <t>PO Density</t>
  </si>
  <si>
    <t>PO Average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</si>
  <si>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</si>
  <si>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</si>
  <si>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</si>
  <si>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</si>
  <si>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</si>
  <si>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</si>
  <si>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</si>
  <si>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</si>
  <si>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</si>
  <si>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</si>
  <si>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</si>
  <si>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</si>
  <si>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Name</t>
  </si>
  <si>
    <t>UiTM ID</t>
  </si>
  <si>
    <t>Isu</t>
  </si>
  <si>
    <t>Tindakan</t>
  </si>
  <si>
    <t xml:space="preserve">Isu </t>
  </si>
  <si>
    <t>UNIVERSITI TEKNOLOGI MARA CAWANGAN PULAU PINANG</t>
  </si>
  <si>
    <t>SUMMARY</t>
  </si>
  <si>
    <t>**PO DENSITY --&gt; PERCENTAGE OF STUDENTS ATTAINED MINIMUM 50% SCORE (MARK) FOR THAT PO</t>
  </si>
  <si>
    <t>* PO AVERAGE  --&gt; AVERAGE SCORE (MARK) ATTAINED BY STUDENTS FOR THAT PO</t>
  </si>
  <si>
    <t>14</t>
  </si>
  <si>
    <t>15</t>
  </si>
  <si>
    <t>16</t>
  </si>
  <si>
    <t>17</t>
  </si>
  <si>
    <t>18</t>
  </si>
  <si>
    <t>19</t>
  </si>
  <si>
    <t>20</t>
  </si>
  <si>
    <t>INTAKE</t>
  </si>
  <si>
    <t>SEMESTER END</t>
  </si>
  <si>
    <t>Entering Semester</t>
  </si>
  <si>
    <t xml:space="preserve">ENTERING SEMESTER </t>
  </si>
  <si>
    <t>Semester End</t>
  </si>
  <si>
    <t>September 2019</t>
  </si>
  <si>
    <t>September 2018</t>
  </si>
  <si>
    <t>September 2013</t>
  </si>
  <si>
    <t>September 2014</t>
  </si>
  <si>
    <t>September 2015</t>
  </si>
  <si>
    <t>September 2017</t>
  </si>
  <si>
    <t>March 2014</t>
  </si>
  <si>
    <t>March 2015</t>
  </si>
  <si>
    <t>March 2018</t>
  </si>
  <si>
    <t>Sep20-Jan21</t>
  </si>
  <si>
    <t>Mar21-Jul21</t>
  </si>
  <si>
    <t>Sep21-Jan22</t>
  </si>
  <si>
    <t>Mar22-Jul22</t>
  </si>
  <si>
    <t>Sep22-Jan23</t>
  </si>
  <si>
    <t>Mar23-Jul23</t>
  </si>
  <si>
    <t>Evaluated</t>
  </si>
  <si>
    <t>CURRENT SEMESTER</t>
  </si>
  <si>
    <t>PO dibawah KPI :</t>
  </si>
  <si>
    <t>No</t>
  </si>
  <si>
    <t>BATCH ID : 15</t>
  </si>
  <si>
    <t>complete</t>
  </si>
  <si>
    <t>Sep23-Jan24</t>
  </si>
  <si>
    <t>September 2020</t>
  </si>
  <si>
    <t>ATIFAH BINTI DRANI</t>
  </si>
  <si>
    <t>ABD HARIS FARHAN BIN ABD GHAFAR</t>
  </si>
  <si>
    <t>ABDUL AZIM BIN AHMAD TAREDI</t>
  </si>
  <si>
    <t>ABDUL SYAKUR BIN ROSDI</t>
  </si>
  <si>
    <t>ABDULL MUKMIN BIN AHMAD</t>
  </si>
  <si>
    <t>ADAM AIMAN NAZMI BIN ABDUL HALIM</t>
  </si>
  <si>
    <t>AHMAD FITRI MUMTAZ BIN OTHMAN</t>
  </si>
  <si>
    <t>AHMAD YUSRI BIN AZIZAN</t>
  </si>
  <si>
    <t>AMIR ASYRAFF BIN AHMAD AFENDI</t>
  </si>
  <si>
    <t>AMIRUL IZZAT BIN TAMRIJAN</t>
  </si>
  <si>
    <t>AMIRUL AIMAN BIN SUZAIMI</t>
  </si>
  <si>
    <t>AMIRUL SYAZWAN BIN AZHAR</t>
  </si>
  <si>
    <t>AMMAR ARFAN BIN JAMALLUDIN</t>
  </si>
  <si>
    <t>ANDREW BIN ROBERT MARTIN HUGHES</t>
  </si>
  <si>
    <t>DANISH AFDAL BIN AZMAN</t>
  </si>
  <si>
    <t>DANISH AFIQ BIN YUSNIZAM</t>
  </si>
  <si>
    <t>EZZAD AJWAD BIN AHMAD</t>
  </si>
  <si>
    <t>FARAHANA NABILA BINTI MAHMUD RIYADH</t>
  </si>
  <si>
    <t>HAMIZAH BINTI AHMAD</t>
  </si>
  <si>
    <t>HARRIS ILHAM SHAH BIN ALLY BASIRA</t>
  </si>
  <si>
    <t>HAZIQ HADIFHAZMI BIN KAMARUDIN</t>
  </si>
  <si>
    <t>HUDA NASUHA BINTI KHOLIB</t>
  </si>
  <si>
    <t>IZZAT AZIZI BIN KHAIRUL AZIMIN</t>
  </si>
  <si>
    <t>JOHAIKAL BIN JAMALUDDIN</t>
  </si>
  <si>
    <t>KHAIRIN ASRI BIN KHAIRUL ANUAR</t>
  </si>
  <si>
    <t>KHAIRUL IKHWAN BIN KAMARULZAMAN</t>
  </si>
  <si>
    <t>MEOR AL IMRAN BIN JUNID</t>
  </si>
  <si>
    <t>MOHAMAD AHYAR AIMAN BIN MOHAMAD ATIA</t>
  </si>
  <si>
    <t>MOHAMAD FADZIL BIN RADZALI</t>
  </si>
  <si>
    <t>MOHAMAD HAKIMI BIN AZHAR</t>
  </si>
  <si>
    <t>MOHAMAD NORAIMAN BIN HALIM</t>
  </si>
  <si>
    <t>MOHAMAD NUR ADAM BIN MOHAMAD FAHMI</t>
  </si>
  <si>
    <t>MOHAMAD ZULKHAIRY BIN SHUHAIMI</t>
  </si>
  <si>
    <t>MOHAMED AZIM BIN AZAHAR</t>
  </si>
  <si>
    <t>MOHAMMAD DANIEL IRFAN BIN MOHD IZHAR</t>
  </si>
  <si>
    <t>MOHAMMAD EMIR FAIZ BIN NADZRI</t>
  </si>
  <si>
    <t>MOHAMMAD FAHMI NASRUDDIN BIN MOHAMMAD ISA</t>
  </si>
  <si>
    <t>MOHAMMAD HAZIQ BIN ABDULLATIF</t>
  </si>
  <si>
    <t>MOHD ARIF ISKANDAR BIN EZANY</t>
  </si>
  <si>
    <t>MUHAMAD ADIB SHAUFI BIN BUSRO</t>
  </si>
  <si>
    <t>MUHAMAD ADID BIN JAFFERI</t>
  </si>
  <si>
    <t>MUHAMAD ARIFF FAHMI BIN MD AMIN HAMZAS</t>
  </si>
  <si>
    <t>MUHAMAD HAFIZUDIN BIN MOHD DAUD</t>
  </si>
  <si>
    <t>MUHAMAD IZZAT FIKRY BIN MARDI</t>
  </si>
  <si>
    <t>MUHAMAD ZAFRI HARIS BIN ZAMZURI</t>
  </si>
  <si>
    <t>MUHAMAD ZAHIRUDDIN BIN RAZLAN</t>
  </si>
  <si>
    <t>MUHAMMAD ADLI BIN AHMAD</t>
  </si>
  <si>
    <t>MUHAMMAD ADY IRFAN BIN AHMAD KAMIL</t>
  </si>
  <si>
    <t>MUHAMMAD AFIQ FIRDAUS BIN NAZMI</t>
  </si>
  <si>
    <t>MUHAMMAD AFIQ HAKIM BIN SAMSUL</t>
  </si>
  <si>
    <t>MUHAMMAD AHYAT BIN ZAKARIA</t>
  </si>
  <si>
    <t>MUHAMMAD AIMAN BIN AZIZAN</t>
  </si>
  <si>
    <t>MUHAMMAD AIMAN BIN SHUKRI</t>
  </si>
  <si>
    <t>MUHAMMAD AJMAL BIN ZAINAL AZHAR</t>
  </si>
  <si>
    <t>MUHAMMAD AL FALAH BIN SUHAIMI</t>
  </si>
  <si>
    <t>MUHAMMAD ALIFF FIKRI BIN MOHD FARISH</t>
  </si>
  <si>
    <t>MUHAMMAD AMMAR ASYRAF BIN KHAIRUL NIZA</t>
  </si>
  <si>
    <t>MUHAMMAD AMMAR BIN AHMAD</t>
  </si>
  <si>
    <t>MUHAMMAD ARIEF FIRZAN BIN AZEMI</t>
  </si>
  <si>
    <t>MUHAMMAD ARIEF FITRI BIN MOHD KHAIRI</t>
  </si>
  <si>
    <t>MUHAMMAD BUKHARI BIN SAMSUDIN</t>
  </si>
  <si>
    <t>MUHAMMAD DANIAL LUQMAN BIN RAZMAN</t>
  </si>
  <si>
    <t>MUHAMMAD DANIEL HAKIM BIN ROMZI</t>
  </si>
  <si>
    <t>MUHAMMAD FAIQ BIN FAUZAN</t>
  </si>
  <si>
    <t>MUHAMMAD FAIZ IQMAL BIN MOHD ZAMRI</t>
  </si>
  <si>
    <t>MUHAMMAD FARHAN BIN CHE OMAR</t>
  </si>
  <si>
    <t>MUHAMMAD FIRDAUS BIN MOHD TERMIZI</t>
  </si>
  <si>
    <t>MUHAMMAD HAFIZ SYAZWAN BIN MOHAMAD ZUKI</t>
  </si>
  <si>
    <t>MUHAMMAD HAKIMI BIN AHMAD BADRI</t>
  </si>
  <si>
    <t>MUHAMMAD HAZIM BIN MOHAMAD ZAIDI</t>
  </si>
  <si>
    <t>MUHAMMAD IDHAM HAFIZ BIN IBRAHIM</t>
  </si>
  <si>
    <t>MUHAMMAD IMRAN FAKHRUDDIN BIN IBRAHIM</t>
  </si>
  <si>
    <t>MUHAMMAD IQBAL BIN MUHAMAD MAHAZI</t>
  </si>
  <si>
    <t>MUHAMMAD IRFAN BIN MOHD KAMAL</t>
  </si>
  <si>
    <t>MUHAMMAD IRFAN BIN PAUZI</t>
  </si>
  <si>
    <t>MUHAMMAD IRFAN BIN RASIDI</t>
  </si>
  <si>
    <t>MUHAMMAD KHAIRUL AKMAL BIN AHMAD RADZI</t>
  </si>
  <si>
    <t>MUHAMMAD KHAIRUL AMMAR BIN ABDUL NASIR</t>
  </si>
  <si>
    <t>MUHAMMAD NAJMI ZUHAIRI BIN MOHD SYUKUR</t>
  </si>
  <si>
    <t>MUHAMMAD NAUFAL BIN MOHD NAJIB</t>
  </si>
  <si>
    <t>MUHAMMAD NAZRIN BIN NAZRULNIZAM</t>
  </si>
  <si>
    <t>MUHAMMAD NORSYAIFUL BIN GHAZALI</t>
  </si>
  <si>
    <t>MUHAMMAD RAZIMAN BIN MUHAMMAD MAHATHIR</t>
  </si>
  <si>
    <t>MUHAMMAD RIDZUAN BIN RUSHDI</t>
  </si>
  <si>
    <t>MUHAMMAD SHAMEL BIN SHAIPUDIN</t>
  </si>
  <si>
    <t>MUHAMMAD SYAFIQ BIN MHD SUHAIMIN</t>
  </si>
  <si>
    <t>MUHAMMAD SYAHMI BIN ASMA ZAKI</t>
  </si>
  <si>
    <t>MUHAMMAD SYAMIL BIN NAZRI</t>
  </si>
  <si>
    <t>MUHAMMAD SYAUQI BIN MOHD SHUKRI</t>
  </si>
  <si>
    <t>MUHAMMAD SYAZWAN BIN MOHD SABIDI</t>
  </si>
  <si>
    <t>MUHAMMAD ZULHILMI BIN KAMARULZAMAN</t>
  </si>
  <si>
    <t>NOR ADLI BIN NOR RIZAN</t>
  </si>
  <si>
    <t>NORFADHILLAH BINTI AZHAR</t>
  </si>
  <si>
    <t>NUR FATIN AMIRAH BINTI ABDUL RANI</t>
  </si>
  <si>
    <t>NUR HAZWANI BINTI AZAHA</t>
  </si>
  <si>
    <t>NUR IZATI ATIKAH BINTI MD ISA</t>
  </si>
  <si>
    <t>NURNAJIDAH BINTI MOHD ZAKIR</t>
  </si>
  <si>
    <t>NURUL ALLISA NATASHA BINTI MALEK</t>
  </si>
  <si>
    <t>NURUL DIEANA SHAFIEKAH BINTI MOHD ROSLI</t>
  </si>
  <si>
    <t>NURUL FATIHAH BINTI ZAINAL</t>
  </si>
  <si>
    <t>NURUL HUSNA BINTI MD AKHIR</t>
  </si>
  <si>
    <t>NURUL IZZATI BINTI ZAINOL ABIDIN</t>
  </si>
  <si>
    <t>NURUL QISTINA BALQIS BINTI ABDULLAH</t>
  </si>
  <si>
    <t>SHAHRUL FAIZI BIN TUAH SHAARANI</t>
  </si>
  <si>
    <t>SITI KHADIJAH BINTI ADNAN</t>
  </si>
  <si>
    <t>SITI NUR AQIRAH BINTI MOHD FAUZI</t>
  </si>
  <si>
    <t>SYED HAFIZUL NAJMI BIN SYED ABDUL HAFIZ</t>
  </si>
  <si>
    <t>SYED MOHD ABBAS BIN TUAN SAYED AMRAN</t>
  </si>
  <si>
    <t>SYED MOHD AFFENDY BIN TUAN SAYED AMRAN</t>
  </si>
  <si>
    <t>SYED NAJMI BIN SYED ALWI</t>
  </si>
  <si>
    <t>UMMI SOLEHAH BINTI SHUHAIMI</t>
  </si>
  <si>
    <t>YASMIN BINTI YAHYA</t>
  </si>
  <si>
    <t>ZARUL HAZIM BIN JAMALUDIN</t>
  </si>
  <si>
    <t>March 2019</t>
  </si>
  <si>
    <t>TIADA</t>
  </si>
  <si>
    <t>March 2020</t>
  </si>
  <si>
    <t>KPI (65%)</t>
  </si>
  <si>
    <t>CURRENT SEMESTER: 6</t>
  </si>
  <si>
    <t>March 2021</t>
  </si>
  <si>
    <t>September 2021</t>
  </si>
  <si>
    <t>Mar24-Jul24</t>
  </si>
  <si>
    <t>BATCH ID : 26</t>
  </si>
  <si>
    <t>AHMAD SYAHMI BIN ANUAR</t>
  </si>
  <si>
    <t>AMIRAH SAHIRA BINTI HARIRI</t>
  </si>
  <si>
    <t>DANISH HANAFI BIN TAINI ACHIM</t>
  </si>
  <si>
    <t>EMILY CEMPAKA BINTI MOHD FAZEIER</t>
  </si>
  <si>
    <t>IKHWAN NURUDDIN BIN KHAIRUDDIN</t>
  </si>
  <si>
    <t>MUHAMMAD SYAHMI SYAZANI BIN MD SAAD</t>
  </si>
  <si>
    <t>RAFAEL ISMA BIN MUHAMAD NIZAM</t>
  </si>
  <si>
    <t>MUHAMMAD HAQEEMIL HARITH BIN MAZLAN</t>
  </si>
  <si>
    <t>MUHAMMAD HAZIM BIN MOHAMAD ROZI</t>
  </si>
  <si>
    <t>MUHAMMAD NAZHAN BIN NOR AZMI</t>
  </si>
  <si>
    <t>MUHAMMAD RAOF BIN BAKHTIAR JAMILI</t>
  </si>
  <si>
    <t>MUHAMMAD RUSYDAN BIN SAZALI</t>
  </si>
  <si>
    <t>NUR AFIQAH BINTI MD YUSOFF</t>
  </si>
  <si>
    <t>July 2025</t>
  </si>
  <si>
    <t>Sep24-Jan25</t>
  </si>
  <si>
    <t>Mar25-Jul25</t>
  </si>
  <si>
    <t>PUSAT PENGAJIAN KEJURUTERAAN MEKANIKAL</t>
  </si>
  <si>
    <t>September 2022</t>
  </si>
  <si>
    <t>MOHAMAD AIMAN SHAFIQ BIN MOHAMAD SHABRI</t>
  </si>
  <si>
    <t>MUHAMMAD IKRAM BIN ZAKARIA</t>
  </si>
  <si>
    <t>MUHAMMAD NABIL BIN MOHD NASRUDDIN</t>
  </si>
  <si>
    <t>NUR ALIA BINTI MOHAMAD SAFARI</t>
  </si>
  <si>
    <t>SHEIKH ALIF AMZAR BUX BIN SHEIKH MUNIR BUX</t>
  </si>
  <si>
    <t>WAN MUHAMMAD AZAM IDRUS BIN WAN SHAMSUDDIN</t>
  </si>
  <si>
    <t>AISAR BIN ZAINOL ARIFFIN</t>
  </si>
  <si>
    <t>MUHAMMAD HAZIQ BIN NOOR HAMZAH</t>
  </si>
  <si>
    <t>SYAKIR NABIL BIN SHAJEHAN</t>
  </si>
  <si>
    <t>BATCH ID : 30</t>
  </si>
  <si>
    <t>MUHAMMAD NURFARHAN BIN MOHD DASUKI</t>
  </si>
  <si>
    <t>NOR HASNA BINTI ANUAR</t>
  </si>
  <si>
    <t>NORUS-SAADAH BINTI MOHAMAD</t>
  </si>
  <si>
    <t>NURATIKAH AMIL BINTI ABDUL AZIIZ</t>
  </si>
  <si>
    <t>NURUL ALIFAH ILYANA BINTI ZAIMI</t>
  </si>
  <si>
    <t>ABDUL FAHIM AKMAL BIN ABD HAMID</t>
  </si>
  <si>
    <t>ALIF SYAFIQ BIN ZULKEFLI</t>
  </si>
  <si>
    <t>KHAIRULRAFI BIN MOHD NOH</t>
  </si>
  <si>
    <t>MEGAT ABDUL HADI BIN NOR RAMLE</t>
  </si>
  <si>
    <t>MOHAMAD MURSYID BIN ROSLAN</t>
  </si>
  <si>
    <t>MOHAMED ABDUL AZIZ BIN BASRI</t>
  </si>
  <si>
    <t>MUHAMMAD BAIHAKI BIN MOHD NASLI</t>
  </si>
  <si>
    <t>BATCH ID : 29</t>
  </si>
  <si>
    <t>March 2022</t>
  </si>
  <si>
    <t>Sep25-Jan26</t>
  </si>
  <si>
    <t>Mar26-Jul26</t>
  </si>
  <si>
    <t>July 2026</t>
  </si>
  <si>
    <t>Issue(s)</t>
  </si>
  <si>
    <t>Action(s) to be taken</t>
  </si>
  <si>
    <t>NONE</t>
  </si>
  <si>
    <t xml:space="preserve">Provide more examples and exercises especially on the high level </t>
  </si>
  <si>
    <t>questions</t>
  </si>
  <si>
    <t>PO(s) that are below KPI :</t>
  </si>
  <si>
    <t>BATCH ID : 31</t>
  </si>
  <si>
    <t>MOHAMMAD AIMAN AFIF BIN MOHD AFFANDI</t>
  </si>
  <si>
    <t>MUHAMMAD ASYRAF BIN MOHD APPENDI</t>
  </si>
  <si>
    <t>NUR FAKHIRA BATRISYA BINTI NOR HIZULMY</t>
  </si>
  <si>
    <t>March 2023</t>
  </si>
  <si>
    <t>January 2026</t>
  </si>
  <si>
    <t>September 2023</t>
  </si>
  <si>
    <t>Sep26-Jan27</t>
  </si>
  <si>
    <t>Mar27-Jul27</t>
  </si>
  <si>
    <t>July 2027</t>
  </si>
  <si>
    <t>BATCH ID : 33</t>
  </si>
  <si>
    <t>BATCH ID : 34</t>
  </si>
  <si>
    <t>ARMANN FARKHAN BIN MAZLAN</t>
  </si>
  <si>
    <t>MOHAMAD HAZRIN IRFAN BIN HARYADI</t>
  </si>
  <si>
    <t>MUHAMMAD IDHAM BIN ABD HALIM</t>
  </si>
  <si>
    <t>NUR UMAIRAH BINTI ABDUL RAZAK</t>
  </si>
  <si>
    <t>MUHAMMED SHAH IZZLAN BIN MUHAMMED BRENAN</t>
  </si>
  <si>
    <t>HUSEIN FARUQ BIN KAMALUDDIN</t>
  </si>
  <si>
    <t>NUR ATHIQAH BINTI JOHARI</t>
  </si>
  <si>
    <t>MUHAMMAD AMINURRASHID BIN MUZAPAR</t>
  </si>
  <si>
    <t>FATINI AZ-ZAHARA BINTI BAHAROM</t>
  </si>
  <si>
    <t>IZZAT HAFIZIE BIN ROSLI</t>
  </si>
  <si>
    <t>NUR NAJWA BINTI MOHD ZAKI</t>
  </si>
  <si>
    <t>MUHAMMAD AKRAM BIN MOKHTAR</t>
  </si>
  <si>
    <t>MUHAMMAD LUQMAN HAKIM BIN MOHAMMAD NIZAM</t>
  </si>
  <si>
    <t>MUHAMMAD KHAIRUL FATHIHEEN BIN MUSA</t>
  </si>
  <si>
    <t>MUHAMMAD NAZMI BIN ISKANDAR</t>
  </si>
  <si>
    <t>MUHAMMAD RIDHWAN ARIFF BIN ASMADI</t>
  </si>
  <si>
    <t>MUHAMMAD FARIS DANIAL BIN BAHZAN</t>
  </si>
  <si>
    <t>YUSUF BIN AZMAN</t>
  </si>
  <si>
    <t>ABDULLAH FAHIM BIN ABDUL LATIFF</t>
  </si>
  <si>
    <t>MUHAMMAD HANIF BIN KAMAL</t>
  </si>
  <si>
    <t>MUHAMMAD KAMIL HAKIMI BIN ZULKERNAIN</t>
  </si>
  <si>
    <t>MUHAMMAD NUR THAQIF BIN NOOR HISHAMUDDIN SHAH</t>
  </si>
  <si>
    <t>MUHAMMAD NABIL BIN MOHAMAD NASRAN</t>
  </si>
  <si>
    <t>MUHAMMAD DANIAL AMIR BIN MOHD SUBKI</t>
  </si>
  <si>
    <t>March 2024</t>
  </si>
  <si>
    <t>KPI (50%)</t>
  </si>
  <si>
    <t>BATCH ID : 35</t>
  </si>
  <si>
    <t>DANIAL IZZUDIN BIN MOHD RIZALHUDIN</t>
  </si>
  <si>
    <t>HAFIZ ARMANI BIN MASZLAN</t>
  </si>
  <si>
    <t>MOHAMAD ADAM BIN ZAINAL ABIDDIN</t>
  </si>
  <si>
    <t>MOHAMAD UZAIR HAFIZ BIN ABDUL FATAH</t>
  </si>
  <si>
    <t>MUHAMMAD AKMAL HAZIM BIN HALIM</t>
  </si>
  <si>
    <t>MUHAMMAD AMIR ZULHAKIM BIN ZAIMI</t>
  </si>
  <si>
    <t>MUHAMMAD AMIRUL HASIF PUTRA BIN ZULKIFLI</t>
  </si>
  <si>
    <t>MUHAMMAD FIRAS NAUFAL BIN AZRI NURFIZ</t>
  </si>
  <si>
    <t>MUHAMMAD HAZIQ NAIM BIN ABDUL MANAN</t>
  </si>
  <si>
    <t>MUHAMMAD NADZMI BIN ZAIDI</t>
  </si>
  <si>
    <t>MUHAMMAD SYAZWAN SYAFIK BIN MOHD RASHIDI</t>
  </si>
  <si>
    <t>MUHAMMAD ZAID BIN NAZMI</t>
  </si>
  <si>
    <t>ZULKARNAIN BIN AMIN KHAIRUDDIN</t>
  </si>
  <si>
    <t>CURRENT SEMESTER: 5 (PENERAPAN SEMESTER 3)</t>
  </si>
  <si>
    <t>January 2027</t>
  </si>
  <si>
    <t>September 2024</t>
  </si>
  <si>
    <t>Sep27-Jan28</t>
  </si>
  <si>
    <t>Mar28-Jul28</t>
  </si>
  <si>
    <t>July 2028</t>
  </si>
  <si>
    <t>CURRENT SEMESTER: 7 (PENERAPAN SEMESTER 3)</t>
  </si>
  <si>
    <t>KHAIRUL FAHMI BIN AMRAN</t>
  </si>
  <si>
    <t>MOHAMMAD IZZUDDIN BIN MOHAMAD ZAMRUL</t>
  </si>
  <si>
    <t>MUHAMMAD ADAM HAIQAL SHAARI BIN ISMAIL</t>
  </si>
  <si>
    <t>MUHAMMAD AMIRUL HUZAIMY BIN SALAMUN</t>
  </si>
  <si>
    <t>AMIR HAMZAH PUTRA</t>
  </si>
  <si>
    <t>MUHAMMAD ADAM HARRIS BIN AZHAR</t>
  </si>
  <si>
    <t>MUHAMMAD FIRDAUS HAKIMI MOHD NORDIN</t>
  </si>
  <si>
    <t>BATCH ID : 37</t>
  </si>
  <si>
    <t>BATCH ID : 38</t>
  </si>
  <si>
    <t>AHMAD SHAMSUL DANIAL BIN SHAIFULFAZLI</t>
  </si>
  <si>
    <t>AMMAR MUQRI BIN ROHAMEZAN</t>
  </si>
  <si>
    <t>LUQMAN HAFIZ BIN HASRUL EFFENDI</t>
  </si>
  <si>
    <t>MUHAMMAD ADIB BIN SYAMSULBAHRIN</t>
  </si>
  <si>
    <t>NOOR MISHA ATIRAH BINTI MOHD AZMI</t>
  </si>
  <si>
    <t>NUR ATHIRAH BINTI AZAHAR</t>
  </si>
  <si>
    <t>MUHAMMAD AFIQ LUKMAN BIN AHMAD ROSLI</t>
  </si>
  <si>
    <t>MUHAMMAD AZIM BIN MUHAMAD SUKURI</t>
  </si>
  <si>
    <t>MOHAMMAD KAMAL BIN MD FAUZI</t>
  </si>
  <si>
    <t>NUR SYATIROH BT AZMI</t>
  </si>
  <si>
    <t>MUHAMAD ASHRAF DANIEL BIN NORMAN RIZAL</t>
  </si>
  <si>
    <t>MUHAMMAD AQIL DANIAL BIN AZHARI</t>
  </si>
  <si>
    <t>MUHAMMAD FAHIM BIN MOHD NIDZAM</t>
  </si>
  <si>
    <t>MUHAMMAD AZIF BIN ALIAS</t>
  </si>
  <si>
    <t>CURRENT SEMESTER: 8</t>
  </si>
  <si>
    <t>CDL OBE-ANAS REPORT_MAR 2025-JUL 2025</t>
  </si>
  <si>
    <t>CURRENT SEMESTER: 8 (PENERAPAN SEMESTER 3)</t>
  </si>
  <si>
    <t>CURRENT SEMESTER: 6 (PENERAPAN SEMESTER 3)</t>
  </si>
  <si>
    <t>CURRENT SEMESTER: 4</t>
  </si>
  <si>
    <t>CURRENT SEMESTER: 4 (PENERAPAN SEMESTER 3)</t>
  </si>
  <si>
    <t>CURRENT SEMESTER: 2</t>
  </si>
  <si>
    <t>PO Attainment</t>
  </si>
  <si>
    <t>NUR ILLIANI FADZIL</t>
  </si>
  <si>
    <t>NUR SYAZLIYANA BINTI ZAIDE</t>
  </si>
  <si>
    <t>PUTERI NOR AISYAH BINTI MEGAT SHAHARUDDIN</t>
  </si>
  <si>
    <t>MUHAMMAD IZZAT ZAKIYUDDIN BIN ISMAIL</t>
  </si>
  <si>
    <t>NURHIDAYAH ABIDAH BINTI MOHD SULAIMAN</t>
  </si>
  <si>
    <t>ANIS AZIEYANA BINTI ALLAWDDIN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</si>
</sst>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3" borderId="1" xfId="0" applyFill="1" applyBorder="1" applyAlignment="1">
      <alignment horizontal="center"/>
    </xf>
    <xf numFmtId="0" fontId="1" fillId="3" borderId="7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7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7" fontId="0" fillId="0" borderId="1" xfId="0" quotePrefix="1" applyNumberForma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8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1" fillId="3" borderId="9" xfId="0" applyFont="1" applyFill="1" applyBorder="1"/>
    <xf numFmtId="0" fontId="1" fillId="3" borderId="8" xfId="0" applyFont="1" applyFill="1" applyBorder="1"/>
    <xf numFmtId="0" fontId="0" fillId="3" borderId="0" xfId="0" applyFill="1" applyAlignment="1">
      <alignment vertical="top" wrapText="1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7" fontId="0" fillId="3" borderId="0" xfId="0" applyNumberFormat="1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3" borderId="11" xfId="0" applyNumberFormat="1" applyFill="1" applyBorder="1" applyAlignment="1">
      <alignment horizontal="left" vertical="center"/>
    </xf>
    <xf numFmtId="1" fontId="0" fillId="3" borderId="11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8" xfId="0" quotePrefix="1" applyFill="1" applyBorder="1" applyAlignment="1">
      <alignment vertical="top"/>
    </xf>
    <xf numFmtId="0" fontId="0" fillId="3" borderId="0" xfId="0" quotePrefix="1" applyFill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/>
    <xf numFmtId="2" fontId="0" fillId="0" borderId="1" xfId="0" applyNumberForma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5" xfId="0" quotePrefix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7" fontId="0" fillId="0" borderId="1" xfId="0" quotePrefix="1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3" xfId="0" applyBorder="1"/>
    <xf numFmtId="0" fontId="0" fillId="3" borderId="8" xfId="0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3" borderId="8" xfId="0" quotePrefix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7" xfId="0" applyFont="1" applyFill="1" applyBorder="1" applyAlignment="1">
      <alignment vertical="top"/>
    </xf>
    <xf numFmtId="0" fontId="0" fillId="3" borderId="9" xfId="0" applyFont="1" applyFill="1" applyBorder="1" applyAlignment="1">
      <alignment vertical="top" wrapText="1"/>
    </xf>
    <xf numFmtId="0" fontId="0" fillId="3" borderId="10" xfId="0" applyFont="1" applyFill="1" applyBorder="1" applyAlignment="1">
      <alignment vertical="top" wrapText="1"/>
    </xf>
    <xf numFmtId="0" fontId="0" fillId="0" borderId="8" xfId="0" applyFont="1" applyBorder="1"/>
    <xf numFmtId="0" fontId="0" fillId="3" borderId="0" xfId="0" applyFont="1" applyFill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top" wrapText="1"/>
    </xf>
    <xf numFmtId="0" fontId="0" fillId="3" borderId="7" xfId="0" applyFont="1" applyFill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3" borderId="1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3" borderId="1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vertical="top" wrapText="1"/>
    </xf>
    <xf numFmtId="0" fontId="0" fillId="3" borderId="0" xfId="0" applyFill="1" applyBorder="1"/>
    <xf numFmtId="0" fontId="1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7" fontId="0" fillId="3" borderId="0" xfId="0" applyNumberFormat="1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3" borderId="11" xfId="0" applyFill="1" applyBorder="1" applyAlignment="1"/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7" fontId="0" fillId="3" borderId="0" xfId="0" applyNumberFormat="1" applyFill="1" applyBorder="1" applyAlignment="1">
      <alignment horizontal="left"/>
    </xf>
    <xf numFmtId="17" fontId="0" fillId="3" borderId="11" xfId="0" applyNumberFormat="1" applyFill="1" applyBorder="1" applyAlignment="1">
      <alignment horizontal="left"/>
    </xf>
    <xf numFmtId="1" fontId="0" fillId="3" borderId="0" xfId="0" applyNumberFormat="1" applyFill="1" applyBorder="1" applyAlignment="1">
      <alignment horizontal="left"/>
    </xf>
    <xf numFmtId="1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PO ATTAINMENT </a:t>
            </a:r>
            <a:r>
              <a:rPr lang="en-GB" sz="1400" b="0" i="0" u="none" strike="noStrike" baseline="0">
                <a:effectLst/>
              </a:rPr>
              <a:t>BATCH </a:t>
            </a:r>
            <a:r>
              <a:rPr lang="en-GB">
                <a:solidFill>
                  <a:sysClr val="windowText" lastClr="000000"/>
                </a:solidFill>
              </a:rPr>
              <a:t>#15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 ID 15 EM110'!$Q$51:$R$51</c:f>
              <c:strCache>
                <c:ptCount val="2"/>
                <c:pt idx="0">
                  <c:v>PO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EM110'!$S$51:$AD$51</c15:sqref>
                  </c15:fullRef>
                </c:ext>
              </c:extLst>
              <c:f>' ID 15 EM110'!$S$51:$AC$51</c:f>
              <c:numCache>
                <c:formatCode>0.00</c:formatCode>
                <c:ptCount val="11"/>
                <c:pt idx="0">
                  <c:v>68.77</c:v>
                </c:pt>
                <c:pt idx="1">
                  <c:v>76.39</c:v>
                </c:pt>
                <c:pt idx="2">
                  <c:v>74.989999999999995</c:v>
                </c:pt>
                <c:pt idx="3">
                  <c:v>71.31</c:v>
                </c:pt>
                <c:pt idx="4">
                  <c:v>73.010000000000005</c:v>
                </c:pt>
                <c:pt idx="5">
                  <c:v>72.36</c:v>
                </c:pt>
                <c:pt idx="6">
                  <c:v>76.45</c:v>
                </c:pt>
                <c:pt idx="7">
                  <c:v>79.8</c:v>
                </c:pt>
                <c:pt idx="8">
                  <c:v>66.08</c:v>
                </c:pt>
                <c:pt idx="9">
                  <c:v>76.27</c:v>
                </c:pt>
                <c:pt idx="10" formatCode="General">
                  <c:v>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8-47DE-9DD5-BE1ED69A3317}"/>
            </c:ext>
          </c:extLst>
        </c:ser>
        <c:ser>
          <c:idx val="1"/>
          <c:order val="1"/>
          <c:tx>
            <c:strRef>
              <c:f>' ID 15 EM110'!$Q$52:$R$52</c:f>
              <c:strCache>
                <c:ptCount val="2"/>
                <c:pt idx="0">
                  <c:v>PO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EM110'!$S$52:$AD$52</c15:sqref>
                  </c15:fullRef>
                </c:ext>
              </c:extLst>
              <c:f>' ID 15 EM110'!$S$52:$AC$52</c:f>
              <c:numCache>
                <c:formatCode>0.00</c:formatCode>
                <c:ptCount val="11"/>
                <c:pt idx="0">
                  <c:v>94.64</c:v>
                </c:pt>
                <c:pt idx="1">
                  <c:v>97.22</c:v>
                </c:pt>
                <c:pt idx="2">
                  <c:v>100</c:v>
                </c:pt>
                <c:pt idx="3">
                  <c:v>96.43</c:v>
                </c:pt>
                <c:pt idx="4">
                  <c:v>93.75</c:v>
                </c:pt>
                <c:pt idx="5">
                  <c:v>92.79</c:v>
                </c:pt>
                <c:pt idx="6">
                  <c:v>85.85</c:v>
                </c:pt>
                <c:pt idx="7">
                  <c:v>75.510000000000005</c:v>
                </c:pt>
                <c:pt idx="8">
                  <c:v>87.25</c:v>
                </c:pt>
                <c:pt idx="9">
                  <c:v>94.12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8-47DE-9DD5-BE1ED69A3317}"/>
            </c:ext>
          </c:extLst>
        </c:ser>
        <c:ser>
          <c:idx val="2"/>
          <c:order val="2"/>
          <c:tx>
            <c:strRef>
              <c:f>' ID 15 EM110'!$Q$53:$R$53</c:f>
              <c:strCache>
                <c:ptCount val="2"/>
                <c:pt idx="0">
                  <c:v>KPI (65%)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EM110'!$S$53:$AD$53</c15:sqref>
                  </c15:fullRef>
                </c:ext>
              </c:extLst>
              <c:f>' ID 15 EM110'!$S$53:$AC$53</c:f>
              <c:numCache>
                <c:formatCode>0.00</c:formatCode>
                <c:ptCount val="1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8-47DE-9DD5-BE1ED69A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 NOR HASNA </a:t>
            </a:r>
          </a:p>
        </c:rich>
      </c:tx>
      <c:layout>
        <c:manualLayout>
          <c:xMode val="edge"/>
          <c:yMode val="edge"/>
          <c:x val="0.29485901420780686"/>
          <c:y val="1.4062501730130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29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29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29 CEEM243 ETAC'!$S$38:$AD$38</c:f>
              <c:numCache>
                <c:formatCode>0.00</c:formatCode>
                <c:ptCount val="12"/>
                <c:pt idx="0">
                  <c:v>71.73</c:v>
                </c:pt>
                <c:pt idx="1">
                  <c:v>60.91</c:v>
                </c:pt>
                <c:pt idx="2">
                  <c:v>63.67</c:v>
                </c:pt>
                <c:pt idx="3">
                  <c:v>69.599999999999994</c:v>
                </c:pt>
                <c:pt idx="4">
                  <c:v>81.23</c:v>
                </c:pt>
                <c:pt idx="5">
                  <c:v>70.16</c:v>
                </c:pt>
                <c:pt idx="6">
                  <c:v>78.08</c:v>
                </c:pt>
                <c:pt idx="7">
                  <c:v>87</c:v>
                </c:pt>
                <c:pt idx="8">
                  <c:v>81.13</c:v>
                </c:pt>
                <c:pt idx="9">
                  <c:v>71.27</c:v>
                </c:pt>
                <c:pt idx="10">
                  <c:v>75.83</c:v>
                </c:pt>
                <c:pt idx="11">
                  <c:v>60.84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9-46ED-92C9-D662B290D0E4}"/>
            </c:ext>
          </c:extLst>
        </c:ser>
        <c:ser>
          <c:idx val="2"/>
          <c:order val="1"/>
          <c:tx>
            <c:strRef>
              <c:f>'ID 29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29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29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9-46ED-92C9-D662B290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</a:t>
            </a:r>
            <a:r>
              <a:rPr lang="en-US" sz="1000" baseline="0">
                <a:solidFill>
                  <a:sysClr val="windowText" lastClr="000000"/>
                </a:solidFill>
              </a:rPr>
              <a:t> NOR HASNA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369674490158903E-2"/>
          <c:y val="1.99504302269579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29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29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29 CEEM243 ETAC'!$S$38:$AD$38</c:f>
              <c:numCache>
                <c:formatCode>0.00</c:formatCode>
                <c:ptCount val="12"/>
                <c:pt idx="0">
                  <c:v>71.73</c:v>
                </c:pt>
                <c:pt idx="1">
                  <c:v>60.91</c:v>
                </c:pt>
                <c:pt idx="2">
                  <c:v>63.67</c:v>
                </c:pt>
                <c:pt idx="3">
                  <c:v>69.599999999999994</c:v>
                </c:pt>
                <c:pt idx="4">
                  <c:v>81.23</c:v>
                </c:pt>
                <c:pt idx="5">
                  <c:v>70.16</c:v>
                </c:pt>
                <c:pt idx="6">
                  <c:v>78.08</c:v>
                </c:pt>
                <c:pt idx="7">
                  <c:v>87</c:v>
                </c:pt>
                <c:pt idx="8">
                  <c:v>81.13</c:v>
                </c:pt>
                <c:pt idx="9">
                  <c:v>71.27</c:v>
                </c:pt>
                <c:pt idx="10">
                  <c:v>75.83</c:v>
                </c:pt>
                <c:pt idx="11">
                  <c:v>60.84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8-4B52-8F4A-493F36F9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29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29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29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98-4B52-8F4A-493F36F996A5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29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29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29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8-4B52-8F4A-493F36F9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</a:t>
            </a:r>
            <a:r>
              <a:rPr lang="en-GB" b="1" baseline="0">
                <a:solidFill>
                  <a:sysClr val="windowText" lastClr="000000"/>
                </a:solidFill>
              </a:rPr>
              <a:t> </a:t>
            </a:r>
            <a:r>
              <a:rPr lang="en-GB" sz="1400" b="1" i="0" u="none" strike="noStrike" baseline="0">
                <a:effectLst/>
              </a:rPr>
              <a:t>NUR NAJWA</a:t>
            </a:r>
            <a:endParaRPr lang="en-GB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362848427613525"/>
          <c:y val="1.3719510548359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34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34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34 CEEM243 ETAC'!$S$38:$AD$38</c:f>
              <c:numCache>
                <c:formatCode>0.00</c:formatCode>
                <c:ptCount val="12"/>
                <c:pt idx="0">
                  <c:v>75.63</c:v>
                </c:pt>
                <c:pt idx="1">
                  <c:v>70.11</c:v>
                </c:pt>
                <c:pt idx="2">
                  <c:v>78.599999999999994</c:v>
                </c:pt>
                <c:pt idx="3">
                  <c:v>86.4</c:v>
                </c:pt>
                <c:pt idx="4">
                  <c:v>79.25</c:v>
                </c:pt>
                <c:pt idx="5">
                  <c:v>82</c:v>
                </c:pt>
                <c:pt idx="6">
                  <c:v>83.33</c:v>
                </c:pt>
                <c:pt idx="8">
                  <c:v>81.069999999999993</c:v>
                </c:pt>
                <c:pt idx="9">
                  <c:v>84.37</c:v>
                </c:pt>
                <c:pt idx="10">
                  <c:v>76.44</c:v>
                </c:pt>
                <c:pt idx="11">
                  <c:v>75.42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8-4E03-A4E3-BE218D2753FA}"/>
            </c:ext>
          </c:extLst>
        </c:ser>
        <c:ser>
          <c:idx val="2"/>
          <c:order val="1"/>
          <c:tx>
            <c:strRef>
              <c:f>'ID 34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34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34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8-4E03-A4E3-BE218D27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</a:t>
            </a:r>
            <a:r>
              <a:rPr lang="en-US" sz="1000" baseline="0">
                <a:solidFill>
                  <a:sysClr val="windowText" lastClr="000000"/>
                </a:solidFill>
              </a:rPr>
              <a:t> </a:t>
            </a:r>
            <a:r>
              <a:rPr lang="en-US" sz="1000">
                <a:solidFill>
                  <a:sysClr val="windowText" lastClr="000000"/>
                </a:solidFill>
              </a:rPr>
              <a:t>NUR NAJWA</a:t>
            </a:r>
          </a:p>
        </c:rich>
      </c:tx>
      <c:layout>
        <c:manualLayout>
          <c:xMode val="edge"/>
          <c:yMode val="edge"/>
          <c:x val="9.5063502356381321E-2"/>
          <c:y val="2.56086732400302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34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34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34 CEEM243 ETAC'!$S$38:$AD$38</c:f>
              <c:numCache>
                <c:formatCode>0.00</c:formatCode>
                <c:ptCount val="12"/>
                <c:pt idx="0">
                  <c:v>75.63</c:v>
                </c:pt>
                <c:pt idx="1">
                  <c:v>70.11</c:v>
                </c:pt>
                <c:pt idx="2">
                  <c:v>78.599999999999994</c:v>
                </c:pt>
                <c:pt idx="3">
                  <c:v>86.4</c:v>
                </c:pt>
                <c:pt idx="4">
                  <c:v>79.25</c:v>
                </c:pt>
                <c:pt idx="5">
                  <c:v>82</c:v>
                </c:pt>
                <c:pt idx="6">
                  <c:v>83.33</c:v>
                </c:pt>
                <c:pt idx="8">
                  <c:v>81.069999999999993</c:v>
                </c:pt>
                <c:pt idx="9">
                  <c:v>84.37</c:v>
                </c:pt>
                <c:pt idx="10">
                  <c:v>76.44</c:v>
                </c:pt>
                <c:pt idx="11">
                  <c:v>75.42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291-BCCD-9B961EE8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34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34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34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70-4291-BCCD-9B961EE8BE40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34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34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34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291-BCCD-9B961EE8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 ABD HARIS </a:t>
            </a:r>
          </a:p>
        </c:rich>
      </c:tx>
      <c:layout>
        <c:manualLayout>
          <c:xMode val="edge"/>
          <c:yMode val="edge"/>
          <c:x val="0.30337162343319102"/>
          <c:y val="1.8292680731145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35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35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35 CEEM243 ETAC'!$S$38:$AD$38</c:f>
              <c:numCache>
                <c:formatCode>0.00</c:formatCode>
                <c:ptCount val="12"/>
                <c:pt idx="0">
                  <c:v>70.33</c:v>
                </c:pt>
                <c:pt idx="1">
                  <c:v>67.14</c:v>
                </c:pt>
                <c:pt idx="2">
                  <c:v>59.05</c:v>
                </c:pt>
                <c:pt idx="3">
                  <c:v>73.099999999999994</c:v>
                </c:pt>
                <c:pt idx="4">
                  <c:v>80.13</c:v>
                </c:pt>
                <c:pt idx="5">
                  <c:v>73.33</c:v>
                </c:pt>
                <c:pt idx="6">
                  <c:v>79.17</c:v>
                </c:pt>
                <c:pt idx="8">
                  <c:v>72.599999999999994</c:v>
                </c:pt>
                <c:pt idx="9">
                  <c:v>73.73</c:v>
                </c:pt>
                <c:pt idx="10">
                  <c:v>68.67</c:v>
                </c:pt>
                <c:pt idx="11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2AC-91F8-589BD6A02363}"/>
            </c:ext>
          </c:extLst>
        </c:ser>
        <c:ser>
          <c:idx val="2"/>
          <c:order val="1"/>
          <c:tx>
            <c:strRef>
              <c:f>'ID 35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35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35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5-42AC-91F8-589BD6A0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ABD HARIS</a:t>
            </a:r>
          </a:p>
        </c:rich>
      </c:tx>
      <c:layout>
        <c:manualLayout>
          <c:xMode val="edge"/>
          <c:yMode val="edge"/>
          <c:x val="9.5063502356381321E-2"/>
          <c:y val="2.56086732400302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35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35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35 CEEM243 ETAC'!$S$38:$AD$38</c:f>
              <c:numCache>
                <c:formatCode>0.00</c:formatCode>
                <c:ptCount val="12"/>
                <c:pt idx="0">
                  <c:v>70.33</c:v>
                </c:pt>
                <c:pt idx="1">
                  <c:v>67.14</c:v>
                </c:pt>
                <c:pt idx="2">
                  <c:v>59.05</c:v>
                </c:pt>
                <c:pt idx="3">
                  <c:v>73.099999999999994</c:v>
                </c:pt>
                <c:pt idx="4">
                  <c:v>80.13</c:v>
                </c:pt>
                <c:pt idx="5">
                  <c:v>73.33</c:v>
                </c:pt>
                <c:pt idx="6">
                  <c:v>79.17</c:v>
                </c:pt>
                <c:pt idx="8">
                  <c:v>72.599999999999994</c:v>
                </c:pt>
                <c:pt idx="9">
                  <c:v>73.73</c:v>
                </c:pt>
                <c:pt idx="10">
                  <c:v>68.67</c:v>
                </c:pt>
                <c:pt idx="11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5-415C-9E2E-F6F39007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35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35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35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45-415C-9E2E-F6F39007748B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35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35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35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5-415C-9E2E-F6F39007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 ARMANN </a:t>
            </a:r>
          </a:p>
        </c:rich>
      </c:tx>
      <c:layout>
        <c:manualLayout>
          <c:xMode val="edge"/>
          <c:yMode val="edge"/>
          <c:x val="0.31788433876029953"/>
          <c:y val="1.8575853657377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33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33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33 CEEM243 ETAC'!$S$38:$AD$38</c:f>
              <c:numCache>
                <c:formatCode>0.00</c:formatCode>
                <c:ptCount val="12"/>
                <c:pt idx="0">
                  <c:v>69.7</c:v>
                </c:pt>
                <c:pt idx="1">
                  <c:v>60.3</c:v>
                </c:pt>
                <c:pt idx="2">
                  <c:v>56.84</c:v>
                </c:pt>
                <c:pt idx="3">
                  <c:v>66</c:v>
                </c:pt>
                <c:pt idx="4">
                  <c:v>76.95</c:v>
                </c:pt>
                <c:pt idx="5">
                  <c:v>80.760000000000005</c:v>
                </c:pt>
                <c:pt idx="7">
                  <c:v>86.3</c:v>
                </c:pt>
                <c:pt idx="8">
                  <c:v>85.17</c:v>
                </c:pt>
                <c:pt idx="9">
                  <c:v>74.64</c:v>
                </c:pt>
                <c:pt idx="10">
                  <c:v>74</c:v>
                </c:pt>
                <c:pt idx="11">
                  <c:v>41.67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9-45A3-B5AD-57FFFFDF7DC0}"/>
            </c:ext>
          </c:extLst>
        </c:ser>
        <c:ser>
          <c:idx val="2"/>
          <c:order val="1"/>
          <c:tx>
            <c:strRef>
              <c:f>'ID 33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33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33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9-45A3-B5AD-57FFFFDF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ARMANN</a:t>
            </a:r>
          </a:p>
        </c:rich>
      </c:tx>
      <c:layout>
        <c:manualLayout>
          <c:xMode val="edge"/>
          <c:yMode val="edge"/>
          <c:x val="9.5063502356381321E-2"/>
          <c:y val="2.56086732400302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33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33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33 CEEM243 ETAC'!$S$38:$AD$38</c:f>
              <c:numCache>
                <c:formatCode>0.00</c:formatCode>
                <c:ptCount val="12"/>
                <c:pt idx="0">
                  <c:v>69.7</c:v>
                </c:pt>
                <c:pt idx="1">
                  <c:v>60.3</c:v>
                </c:pt>
                <c:pt idx="2">
                  <c:v>56.84</c:v>
                </c:pt>
                <c:pt idx="3">
                  <c:v>66</c:v>
                </c:pt>
                <c:pt idx="4">
                  <c:v>76.95</c:v>
                </c:pt>
                <c:pt idx="5">
                  <c:v>80.760000000000005</c:v>
                </c:pt>
                <c:pt idx="7">
                  <c:v>86.3</c:v>
                </c:pt>
                <c:pt idx="8">
                  <c:v>85.17</c:v>
                </c:pt>
                <c:pt idx="9">
                  <c:v>74.64</c:v>
                </c:pt>
                <c:pt idx="10">
                  <c:v>74</c:v>
                </c:pt>
                <c:pt idx="11">
                  <c:v>41.67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689-A17D-D95F4507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33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33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33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BF8-4689-A17D-D95F4507824D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33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33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33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8-4689-A17D-D95F4507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</a:t>
            </a:r>
            <a:r>
              <a:rPr lang="en-GB" sz="1400" b="1" i="0" u="none" strike="noStrike" baseline="0">
                <a:effectLst/>
              </a:rPr>
              <a:t>: AHMAD SHAMSUL</a:t>
            </a:r>
            <a:endParaRPr lang="en-GB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46451602877323"/>
          <c:y val="1.3719510548359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38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38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38 CEEM243 ETAC'!$S$38:$AD$38</c:f>
              <c:numCache>
                <c:formatCode>0.00</c:formatCode>
                <c:ptCount val="12"/>
                <c:pt idx="0">
                  <c:v>66.17</c:v>
                </c:pt>
                <c:pt idx="1">
                  <c:v>78.510000000000005</c:v>
                </c:pt>
                <c:pt idx="2">
                  <c:v>79.5</c:v>
                </c:pt>
                <c:pt idx="3">
                  <c:v>66</c:v>
                </c:pt>
                <c:pt idx="4">
                  <c:v>84.11</c:v>
                </c:pt>
                <c:pt idx="5">
                  <c:v>88.33</c:v>
                </c:pt>
                <c:pt idx="8">
                  <c:v>88</c:v>
                </c:pt>
                <c:pt idx="9">
                  <c:v>84.91</c:v>
                </c:pt>
                <c:pt idx="10">
                  <c:v>78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486C-8F61-DD64AE0F8627}"/>
            </c:ext>
          </c:extLst>
        </c:ser>
        <c:ser>
          <c:idx val="2"/>
          <c:order val="1"/>
          <c:tx>
            <c:strRef>
              <c:f>'ID 38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38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38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F-486C-8F61-DD64AE0F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AHMAD SHAMSUL</a:t>
            </a:r>
          </a:p>
        </c:rich>
      </c:tx>
      <c:layout>
        <c:manualLayout>
          <c:xMode val="edge"/>
          <c:yMode val="edge"/>
          <c:x val="9.5063502356381321E-2"/>
          <c:y val="1.99504302269579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38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38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38 CEEM243 ETAC'!$S$38:$AD$38</c:f>
              <c:numCache>
                <c:formatCode>0.00</c:formatCode>
                <c:ptCount val="12"/>
                <c:pt idx="0">
                  <c:v>66.17</c:v>
                </c:pt>
                <c:pt idx="1">
                  <c:v>78.510000000000005</c:v>
                </c:pt>
                <c:pt idx="2">
                  <c:v>79.5</c:v>
                </c:pt>
                <c:pt idx="3">
                  <c:v>66</c:v>
                </c:pt>
                <c:pt idx="4">
                  <c:v>84.11</c:v>
                </c:pt>
                <c:pt idx="5">
                  <c:v>88.33</c:v>
                </c:pt>
                <c:pt idx="8">
                  <c:v>88</c:v>
                </c:pt>
                <c:pt idx="9">
                  <c:v>84.91</c:v>
                </c:pt>
                <c:pt idx="10">
                  <c:v>78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E-4C77-AB4C-082AFCC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38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38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38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DE-4C77-AB4C-082AFCC993D5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38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38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38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E-4C77-AB4C-082AFCC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</a:t>
            </a:r>
            <a:r>
              <a:rPr lang="en-US" sz="1000" baseline="0">
                <a:solidFill>
                  <a:sysClr val="windowText" lastClr="000000"/>
                </a:solidFill>
              </a:rPr>
              <a:t> DENSITY BATCH #15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2656789769160418"/>
          <c:y val="1.33000796433903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 ID 15 EM110'!$Q$52:$R$52</c:f>
              <c:strCache>
                <c:ptCount val="2"/>
                <c:pt idx="0">
                  <c:v>PO Density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EM110'!$S$52:$AD$52</c15:sqref>
                  </c15:fullRef>
                </c:ext>
              </c:extLst>
              <c:f>' ID 15 EM110'!$S$52:$AC$52</c:f>
              <c:numCache>
                <c:formatCode>0.00</c:formatCode>
                <c:ptCount val="11"/>
                <c:pt idx="0">
                  <c:v>94.64</c:v>
                </c:pt>
                <c:pt idx="1">
                  <c:v>97.22</c:v>
                </c:pt>
                <c:pt idx="2">
                  <c:v>100</c:v>
                </c:pt>
                <c:pt idx="3">
                  <c:v>96.43</c:v>
                </c:pt>
                <c:pt idx="4">
                  <c:v>93.75</c:v>
                </c:pt>
                <c:pt idx="5">
                  <c:v>92.79</c:v>
                </c:pt>
                <c:pt idx="6">
                  <c:v>85.85</c:v>
                </c:pt>
                <c:pt idx="7">
                  <c:v>75.510000000000005</c:v>
                </c:pt>
                <c:pt idx="8">
                  <c:v>87.25</c:v>
                </c:pt>
                <c:pt idx="9">
                  <c:v>94.12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30D-9232-34E6F23E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2256"/>
        <c:axId val="14609612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 ID 15 EM110'!$Q$51:$R$51</c15:sqref>
                        </c15:formulaRef>
                      </c:ext>
                    </c:extLst>
                    <c:strCache>
                      <c:ptCount val="2"/>
                      <c:pt idx="0">
                        <c:v>PO Average</c:v>
                      </c:pt>
                    </c:strCache>
                  </c:strRef>
                </c:tx>
                <c:spPr>
                  <a:solidFill>
                    <a:srgbClr val="C00000"/>
                  </a:solidFill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 ID 15 EM110'!$S$50:$AD$50</c15:sqref>
                        </c15:fullRef>
                        <c15:formulaRef>
                          <c15:sqref>' ID 15 EM110'!$S$50:$AC$50</c15:sqref>
                        </c15:formulaRef>
                      </c:ext>
                    </c:extLst>
                    <c:strCache>
                      <c:ptCount val="11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 ID 15 EM110'!$S$51:$AD$51</c15:sqref>
                        </c15:fullRef>
                        <c15:formulaRef>
                          <c15:sqref>' ID 15 EM110'!$S$51:$AC$51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68.77</c:v>
                      </c:pt>
                      <c:pt idx="1">
                        <c:v>76.39</c:v>
                      </c:pt>
                      <c:pt idx="2">
                        <c:v>74.989999999999995</c:v>
                      </c:pt>
                      <c:pt idx="3">
                        <c:v>71.31</c:v>
                      </c:pt>
                      <c:pt idx="4">
                        <c:v>73.010000000000005</c:v>
                      </c:pt>
                      <c:pt idx="5">
                        <c:v>72.36</c:v>
                      </c:pt>
                      <c:pt idx="6">
                        <c:v>76.45</c:v>
                      </c:pt>
                      <c:pt idx="7">
                        <c:v>79.8</c:v>
                      </c:pt>
                      <c:pt idx="8">
                        <c:v>66.08</c:v>
                      </c:pt>
                      <c:pt idx="9">
                        <c:v>76.27</c:v>
                      </c:pt>
                      <c:pt idx="10" formatCode="General">
                        <c:v>85.61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80-430D-9232-34E6F23E134F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1"/>
          <c:order val="2"/>
          <c:tx>
            <c:strRef>
              <c:f>' ID 15 EM110'!$Q$53:$R$53</c:f>
              <c:strCache>
                <c:ptCount val="2"/>
                <c:pt idx="0">
                  <c:v>KPI (65%)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EM110'!$S$53:$AD$53</c15:sqref>
                  </c15:fullRef>
                </c:ext>
              </c:extLst>
              <c:f>' ID 15 EM110'!$S$53:$AC$53</c:f>
              <c:numCache>
                <c:formatCode>0.00</c:formatCode>
                <c:ptCount val="1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0-430D-9232-34E6F23E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2256"/>
        <c:axId val="146096128"/>
      </c:lineChart>
      <c:catAx>
        <c:axId val="1453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6128"/>
        <c:crosses val="autoZero"/>
        <c:auto val="1"/>
        <c:lblAlgn val="ctr"/>
        <c:lblOffset val="100"/>
        <c:noMultiLvlLbl val="0"/>
      </c:catAx>
      <c:valAx>
        <c:axId val="146096128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312256"/>
        <c:crosses val="autoZero"/>
        <c:crossBetween val="between"/>
        <c:majorUnit val="2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</a:t>
            </a:r>
            <a:r>
              <a:rPr lang="en-GB" sz="1400" b="1" i="0" u="none" strike="noStrike" baseline="0">
                <a:effectLst/>
              </a:rPr>
              <a:t>: AMIR HAMZAH</a:t>
            </a:r>
            <a:endParaRPr lang="en-GB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491331899947863"/>
          <c:y val="1.8292680731145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37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37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37 CEEM243 ETAC'!$S$38:$AD$38</c:f>
              <c:numCache>
                <c:formatCode>0.00</c:formatCode>
                <c:ptCount val="12"/>
                <c:pt idx="0">
                  <c:v>64.78</c:v>
                </c:pt>
                <c:pt idx="1">
                  <c:v>65.5</c:v>
                </c:pt>
                <c:pt idx="2">
                  <c:v>56.09</c:v>
                </c:pt>
                <c:pt idx="4">
                  <c:v>73.94</c:v>
                </c:pt>
                <c:pt idx="5">
                  <c:v>87.04</c:v>
                </c:pt>
                <c:pt idx="7">
                  <c:v>85.5</c:v>
                </c:pt>
                <c:pt idx="8">
                  <c:v>75.33</c:v>
                </c:pt>
                <c:pt idx="9">
                  <c:v>74.08</c:v>
                </c:pt>
                <c:pt idx="10">
                  <c:v>74</c:v>
                </c:pt>
                <c:pt idx="11">
                  <c:v>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C-4288-92F5-DDBB9ACB3769}"/>
            </c:ext>
          </c:extLst>
        </c:ser>
        <c:ser>
          <c:idx val="2"/>
          <c:order val="1"/>
          <c:tx>
            <c:strRef>
              <c:f>'ID 37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37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37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C-4288-92F5-DDBB9ACB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AMIR HAMZAH</a:t>
            </a:r>
          </a:p>
        </c:rich>
      </c:tx>
      <c:layout>
        <c:manualLayout>
          <c:xMode val="edge"/>
          <c:yMode val="edge"/>
          <c:x val="9.2757330222603712E-2"/>
          <c:y val="2.560867324003024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37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37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37 CEEM243 ETAC'!$S$38:$AD$38</c:f>
              <c:numCache>
                <c:formatCode>0.00</c:formatCode>
                <c:ptCount val="12"/>
                <c:pt idx="0">
                  <c:v>64.78</c:v>
                </c:pt>
                <c:pt idx="1">
                  <c:v>65.5</c:v>
                </c:pt>
                <c:pt idx="2">
                  <c:v>56.09</c:v>
                </c:pt>
                <c:pt idx="4">
                  <c:v>73.94</c:v>
                </c:pt>
                <c:pt idx="5">
                  <c:v>87.04</c:v>
                </c:pt>
                <c:pt idx="7">
                  <c:v>85.5</c:v>
                </c:pt>
                <c:pt idx="8">
                  <c:v>75.33</c:v>
                </c:pt>
                <c:pt idx="9">
                  <c:v>74.08</c:v>
                </c:pt>
                <c:pt idx="10">
                  <c:v>74</c:v>
                </c:pt>
                <c:pt idx="11">
                  <c:v>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0-4CB0-A5F0-1D5A8A3D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37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37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37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20-4CB0-A5F0-1D5A8A3DB779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37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37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37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0-4CB0-A5F0-1D5A8A3D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AVERAGE BATCH</a:t>
            </a:r>
            <a:r>
              <a:rPr lang="en-US" sz="1000" baseline="0">
                <a:solidFill>
                  <a:sysClr val="windowText" lastClr="000000"/>
                </a:solidFill>
              </a:rPr>
              <a:t> #15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886098804847571"/>
          <c:y val="1.99503187101612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ID 15 EM110'!$Q$51:$R$51</c:f>
              <c:strCache>
                <c:ptCount val="2"/>
                <c:pt idx="0">
                  <c:v>PO Average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EM110'!$S$51:$AD$51</c15:sqref>
                  </c15:fullRef>
                </c:ext>
              </c:extLst>
              <c:f>' ID 15 EM110'!$S$51:$AC$51</c:f>
              <c:numCache>
                <c:formatCode>0.00</c:formatCode>
                <c:ptCount val="11"/>
                <c:pt idx="0">
                  <c:v>68.77</c:v>
                </c:pt>
                <c:pt idx="1">
                  <c:v>76.39</c:v>
                </c:pt>
                <c:pt idx="2">
                  <c:v>74.989999999999995</c:v>
                </c:pt>
                <c:pt idx="3">
                  <c:v>71.31</c:v>
                </c:pt>
                <c:pt idx="4">
                  <c:v>73.010000000000005</c:v>
                </c:pt>
                <c:pt idx="5">
                  <c:v>72.36</c:v>
                </c:pt>
                <c:pt idx="6">
                  <c:v>76.45</c:v>
                </c:pt>
                <c:pt idx="7">
                  <c:v>79.8</c:v>
                </c:pt>
                <c:pt idx="8">
                  <c:v>66.08</c:v>
                </c:pt>
                <c:pt idx="9">
                  <c:v>76.27</c:v>
                </c:pt>
                <c:pt idx="10" formatCode="General">
                  <c:v>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1-4F42-A24B-B4A37113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 ID 15 EM110'!$Q$52:$R$52</c15:sqref>
                        </c15:formulaRef>
                      </c:ext>
                    </c:extLst>
                    <c:strCache>
                      <c:ptCount val="2"/>
                      <c:pt idx="0">
                        <c:v>PO Density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 ID 15 EM110'!$S$50:$AD$50</c15:sqref>
                        </c15:fullRef>
                        <c15:formulaRef>
                          <c15:sqref>' ID 15 EM110'!$S$50:$AC$50</c15:sqref>
                        </c15:formulaRef>
                      </c:ext>
                    </c:extLst>
                    <c:strCache>
                      <c:ptCount val="11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 ID 15 EM110'!$S$52:$AD$52</c15:sqref>
                        </c15:fullRef>
                        <c15:formulaRef>
                          <c15:sqref>' ID 15 EM110'!$S$52:$AC$52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94.64</c:v>
                      </c:pt>
                      <c:pt idx="1">
                        <c:v>97.22</c:v>
                      </c:pt>
                      <c:pt idx="2">
                        <c:v>100</c:v>
                      </c:pt>
                      <c:pt idx="3">
                        <c:v>96.43</c:v>
                      </c:pt>
                      <c:pt idx="4">
                        <c:v>93.75</c:v>
                      </c:pt>
                      <c:pt idx="5">
                        <c:v>92.79</c:v>
                      </c:pt>
                      <c:pt idx="6">
                        <c:v>85.85</c:v>
                      </c:pt>
                      <c:pt idx="7">
                        <c:v>75.510000000000005</c:v>
                      </c:pt>
                      <c:pt idx="8">
                        <c:v>87.25</c:v>
                      </c:pt>
                      <c:pt idx="9">
                        <c:v>94.12</c:v>
                      </c:pt>
                      <c:pt idx="1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C1-4F42-A24B-B4A371133612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 ID 15 EM110'!$Q$53:$R$53</c:f>
              <c:strCache>
                <c:ptCount val="2"/>
                <c:pt idx="0">
                  <c:v>KPI (65%)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ID 15 EM110'!$S$50:$AD$50</c15:sqref>
                  </c15:fullRef>
                </c:ext>
              </c:extLst>
              <c:f>' ID 15 EM110'!$S$50:$AC$50</c:f>
              <c:strCache>
                <c:ptCount val="11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ID 15 EM110'!$S$53:$AD$53</c15:sqref>
                  </c15:fullRef>
                </c:ext>
              </c:extLst>
              <c:f>' ID 15 EM110'!$S$53:$AC$53</c:f>
              <c:numCache>
                <c:formatCode>0.00</c:formatCode>
                <c:ptCount val="1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1-4F42-A24B-B4A37113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 AHMAD SYAHMI </a:t>
            </a:r>
          </a:p>
        </c:rich>
      </c:tx>
      <c:layout>
        <c:manualLayout>
          <c:xMode val="edge"/>
          <c:yMode val="edge"/>
          <c:x val="0.26268607768539626"/>
          <c:y val="2.0134225527899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26 CEEM243 ETAC'!$Q$37:$R$37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26 CEEM243 ETAC'!$S$36:$AD$36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26 CEEM243 ETAC'!$S$37:$AD$37</c:f>
              <c:numCache>
                <c:formatCode>0.00</c:formatCode>
                <c:ptCount val="12"/>
                <c:pt idx="0">
                  <c:v>71.930000000000007</c:v>
                </c:pt>
                <c:pt idx="1">
                  <c:v>70.62</c:v>
                </c:pt>
                <c:pt idx="2">
                  <c:v>66.81</c:v>
                </c:pt>
                <c:pt idx="3">
                  <c:v>76.25</c:v>
                </c:pt>
                <c:pt idx="4">
                  <c:v>80.37</c:v>
                </c:pt>
                <c:pt idx="5">
                  <c:v>77.239999999999995</c:v>
                </c:pt>
                <c:pt idx="6">
                  <c:v>82.5</c:v>
                </c:pt>
                <c:pt idx="7">
                  <c:v>96.15</c:v>
                </c:pt>
                <c:pt idx="8">
                  <c:v>82.52</c:v>
                </c:pt>
                <c:pt idx="9">
                  <c:v>76.67</c:v>
                </c:pt>
                <c:pt idx="10">
                  <c:v>80.37</c:v>
                </c:pt>
                <c:pt idx="1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8-4699-A9AC-D3BA6247B8CD}"/>
            </c:ext>
          </c:extLst>
        </c:ser>
        <c:ser>
          <c:idx val="2"/>
          <c:order val="1"/>
          <c:tx>
            <c:strRef>
              <c:f>'ID 26 CEEM243 ETAC'!$Q$38:$R$38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26 CEEM243 ETAC'!$S$36:$AD$36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26 CEEM243 ETAC'!$S$38:$AD$38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8-4699-A9AC-D3BA6247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AHMAD SYAHMI</a:t>
            </a:r>
          </a:p>
        </c:rich>
      </c:tx>
      <c:layout>
        <c:manualLayout>
          <c:xMode val="edge"/>
          <c:yMode val="edge"/>
          <c:x val="9.5063502356381321E-2"/>
          <c:y val="1.99504302269579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26 CEEM243 ETAC'!$Q$37:$R$37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26 CEEM243 ETAC'!$S$36:$AD$36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26 CEEM243 ETAC'!$S$37:$AD$37</c:f>
              <c:numCache>
                <c:formatCode>0.00</c:formatCode>
                <c:ptCount val="12"/>
                <c:pt idx="0">
                  <c:v>71.930000000000007</c:v>
                </c:pt>
                <c:pt idx="1">
                  <c:v>70.62</c:v>
                </c:pt>
                <c:pt idx="2">
                  <c:v>66.81</c:v>
                </c:pt>
                <c:pt idx="3">
                  <c:v>76.25</c:v>
                </c:pt>
                <c:pt idx="4">
                  <c:v>80.37</c:v>
                </c:pt>
                <c:pt idx="5">
                  <c:v>77.239999999999995</c:v>
                </c:pt>
                <c:pt idx="6">
                  <c:v>82.5</c:v>
                </c:pt>
                <c:pt idx="7">
                  <c:v>96.15</c:v>
                </c:pt>
                <c:pt idx="8">
                  <c:v>82.52</c:v>
                </c:pt>
                <c:pt idx="9">
                  <c:v>76.67</c:v>
                </c:pt>
                <c:pt idx="10">
                  <c:v>80.37</c:v>
                </c:pt>
                <c:pt idx="1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1C7-9A43-B457B626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26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26 CEEM243 ETAC'!$S$36:$AD$36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26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39F-41C7-9A43-B457B626920E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26 CEEM243 ETAC'!$Q$38:$R$38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26 CEEM243 ETAC'!$S$36:$AD$36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26 CEEM243 ETAC'!$S$38:$AD$38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1C7-9A43-B457B626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 EZZAD AJWAD </a:t>
            </a:r>
          </a:p>
        </c:rich>
      </c:tx>
      <c:layout>
        <c:manualLayout>
          <c:xMode val="edge"/>
          <c:yMode val="edge"/>
          <c:x val="0.28146929810851351"/>
          <c:y val="9.31676904719897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30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30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30 CEEM243 ETAC'!$S$38:$AD$38</c:f>
              <c:numCache>
                <c:formatCode>0.00</c:formatCode>
                <c:ptCount val="12"/>
                <c:pt idx="0">
                  <c:v>60.7</c:v>
                </c:pt>
                <c:pt idx="1">
                  <c:v>68.510000000000005</c:v>
                </c:pt>
                <c:pt idx="2">
                  <c:v>65.599999999999994</c:v>
                </c:pt>
                <c:pt idx="3">
                  <c:v>76.5</c:v>
                </c:pt>
                <c:pt idx="4">
                  <c:v>79.209999999999994</c:v>
                </c:pt>
                <c:pt idx="5">
                  <c:v>85.13</c:v>
                </c:pt>
                <c:pt idx="6">
                  <c:v>82.5</c:v>
                </c:pt>
                <c:pt idx="7">
                  <c:v>75.56</c:v>
                </c:pt>
                <c:pt idx="8">
                  <c:v>79.94</c:v>
                </c:pt>
                <c:pt idx="9">
                  <c:v>70.900000000000006</c:v>
                </c:pt>
                <c:pt idx="10">
                  <c:v>73</c:v>
                </c:pt>
                <c:pt idx="11">
                  <c:v>71.430000000000007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D8C-8339-23389703B60F}"/>
            </c:ext>
          </c:extLst>
        </c:ser>
        <c:ser>
          <c:idx val="2"/>
          <c:order val="1"/>
          <c:tx>
            <c:strRef>
              <c:f>'ID 30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30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30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E-4D8C-8339-23389703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EZZAD AJWAD</a:t>
            </a:r>
          </a:p>
        </c:rich>
      </c:tx>
      <c:layout>
        <c:manualLayout>
          <c:xMode val="edge"/>
          <c:yMode val="edge"/>
          <c:x val="9.0451158088826131E-2"/>
          <c:y val="1.99504302269579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30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30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30 CEEM243 ETAC'!$S$38:$AD$38</c:f>
              <c:numCache>
                <c:formatCode>0.00</c:formatCode>
                <c:ptCount val="12"/>
                <c:pt idx="0">
                  <c:v>60.7</c:v>
                </c:pt>
                <c:pt idx="1">
                  <c:v>68.510000000000005</c:v>
                </c:pt>
                <c:pt idx="2">
                  <c:v>65.599999999999994</c:v>
                </c:pt>
                <c:pt idx="3">
                  <c:v>76.5</c:v>
                </c:pt>
                <c:pt idx="4">
                  <c:v>79.209999999999994</c:v>
                </c:pt>
                <c:pt idx="5">
                  <c:v>85.13</c:v>
                </c:pt>
                <c:pt idx="6">
                  <c:v>82.5</c:v>
                </c:pt>
                <c:pt idx="7">
                  <c:v>75.56</c:v>
                </c:pt>
                <c:pt idx="8">
                  <c:v>79.94</c:v>
                </c:pt>
                <c:pt idx="9">
                  <c:v>70.900000000000006</c:v>
                </c:pt>
                <c:pt idx="10">
                  <c:v>73</c:v>
                </c:pt>
                <c:pt idx="11">
                  <c:v>71.430000000000007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5-43AA-AD19-E8903C29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30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30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30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55-43AA-AD19-E8903C290694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30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30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30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3AA-AD19-E8903C29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PO ATTAINMENT: MOHAMMAD AIMAN </a:t>
            </a:r>
          </a:p>
        </c:rich>
      </c:tx>
      <c:layout>
        <c:manualLayout>
          <c:xMode val="edge"/>
          <c:yMode val="edge"/>
          <c:x val="0.2327587823737528"/>
          <c:y val="1.7699115044247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42847769028874"/>
          <c:y val="0.17387394284047827"/>
          <c:w val="0.41069881889763782"/>
          <c:h val="0.68449803149606303"/>
        </c:manualLayout>
      </c:layout>
      <c:radarChart>
        <c:radarStyle val="marker"/>
        <c:varyColors val="0"/>
        <c:ser>
          <c:idx val="0"/>
          <c:order val="0"/>
          <c:tx>
            <c:strRef>
              <c:f>'ID 31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'ID 31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31 CEEM243 ETAC'!$S$38:$AD$38</c:f>
              <c:numCache>
                <c:formatCode>0.00</c:formatCode>
                <c:ptCount val="12"/>
                <c:pt idx="0">
                  <c:v>76.42</c:v>
                </c:pt>
                <c:pt idx="1">
                  <c:v>62.98</c:v>
                </c:pt>
                <c:pt idx="2">
                  <c:v>72.819999999999993</c:v>
                </c:pt>
                <c:pt idx="3">
                  <c:v>83.5</c:v>
                </c:pt>
                <c:pt idx="4">
                  <c:v>80.17</c:v>
                </c:pt>
                <c:pt idx="5">
                  <c:v>81</c:v>
                </c:pt>
                <c:pt idx="6">
                  <c:v>73.5</c:v>
                </c:pt>
                <c:pt idx="7">
                  <c:v>100</c:v>
                </c:pt>
                <c:pt idx="8">
                  <c:v>83.38</c:v>
                </c:pt>
                <c:pt idx="9">
                  <c:v>77.760000000000005</c:v>
                </c:pt>
                <c:pt idx="10">
                  <c:v>77.95</c:v>
                </c:pt>
                <c:pt idx="11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90F-BE34-56BB6BAD7491}"/>
            </c:ext>
          </c:extLst>
        </c:ser>
        <c:ser>
          <c:idx val="2"/>
          <c:order val="1"/>
          <c:tx>
            <c:strRef>
              <c:f>'ID 31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strRef>
              <c:f>'ID 31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31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6-490F-BE34-56BB6BAD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2496"/>
        <c:axId val="434464784"/>
      </c:radarChart>
      <c:catAx>
        <c:axId val="433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4784"/>
        <c:crosses val="autoZero"/>
        <c:auto val="1"/>
        <c:lblAlgn val="ctr"/>
        <c:lblOffset val="100"/>
        <c:noMultiLvlLbl val="0"/>
      </c:catAx>
      <c:valAx>
        <c:axId val="4344647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336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98534558180228"/>
          <c:y val="0.90319444444444441"/>
          <c:w val="0.80693285214348209"/>
          <c:h val="8.291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000">
                <a:solidFill>
                  <a:sysClr val="windowText" lastClr="000000"/>
                </a:solidFill>
              </a:rPr>
              <a:t> PO ATTAINMENT: MOHAMMAD</a:t>
            </a:r>
            <a:r>
              <a:rPr lang="en-US" sz="1000" baseline="0">
                <a:solidFill>
                  <a:sysClr val="windowText" lastClr="000000"/>
                </a:solidFill>
              </a:rPr>
              <a:t> AIMAN 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5063502356381321E-2"/>
          <c:y val="2.56086618305789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110331880496723E-2"/>
          <c:y val="0.12839603657626647"/>
          <c:w val="0.87248040464190268"/>
          <c:h val="0.59805745529680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'ID 31 CEEM243 ETAC'!$Q$38:$R$38</c:f>
              <c:strCache>
                <c:ptCount val="2"/>
                <c:pt idx="0">
                  <c:v>PO Attainment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'ID 31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31 CEEM243 ETAC'!$S$38:$AD$38</c:f>
              <c:numCache>
                <c:formatCode>0.00</c:formatCode>
                <c:ptCount val="12"/>
                <c:pt idx="0">
                  <c:v>76.42</c:v>
                </c:pt>
                <c:pt idx="1">
                  <c:v>62.98</c:v>
                </c:pt>
                <c:pt idx="2">
                  <c:v>72.819999999999993</c:v>
                </c:pt>
                <c:pt idx="3">
                  <c:v>83.5</c:v>
                </c:pt>
                <c:pt idx="4">
                  <c:v>80.17</c:v>
                </c:pt>
                <c:pt idx="5">
                  <c:v>81</c:v>
                </c:pt>
                <c:pt idx="6">
                  <c:v>73.5</c:v>
                </c:pt>
                <c:pt idx="7">
                  <c:v>100</c:v>
                </c:pt>
                <c:pt idx="8">
                  <c:v>83.38</c:v>
                </c:pt>
                <c:pt idx="9">
                  <c:v>77.760000000000005</c:v>
                </c:pt>
                <c:pt idx="10">
                  <c:v>77.95</c:v>
                </c:pt>
                <c:pt idx="11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F-4917-AAF1-70229DDA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2016"/>
        <c:axId val="1460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'ID 31 CEEM243 ETAC'!#REF!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'ID 31 CEEM243 ETAC'!$S$37:$AD$37</c15:sqref>
                        </c15:formulaRef>
                      </c:ext>
                    </c:extLst>
                    <c:strCache>
                      <c:ptCount val="12"/>
                      <c:pt idx="0">
                        <c:v>PO1</c:v>
                      </c:pt>
                      <c:pt idx="1">
                        <c:v>PO2</c:v>
                      </c:pt>
                      <c:pt idx="2">
                        <c:v>PO3</c:v>
                      </c:pt>
                      <c:pt idx="3">
                        <c:v>PO4</c:v>
                      </c:pt>
                      <c:pt idx="4">
                        <c:v>PO5</c:v>
                      </c:pt>
                      <c:pt idx="5">
                        <c:v>PO6</c:v>
                      </c:pt>
                      <c:pt idx="6">
                        <c:v>PO7</c:v>
                      </c:pt>
                      <c:pt idx="7">
                        <c:v>PO8</c:v>
                      </c:pt>
                      <c:pt idx="8">
                        <c:v>PO9</c:v>
                      </c:pt>
                      <c:pt idx="9">
                        <c:v>PO10</c:v>
                      </c:pt>
                      <c:pt idx="10">
                        <c:v>PO11</c:v>
                      </c:pt>
                      <c:pt idx="11">
                        <c:v>PO12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'ID 31 CEEM243 ETAC'!#REF!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F8F-4917-AAF1-70229DDA1D5D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'ID 31 CEEM243 ETAC'!$Q$39:$R$39</c:f>
              <c:strCache>
                <c:ptCount val="2"/>
                <c:pt idx="0">
                  <c:v>KPI (50%)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'ID 31 CEEM243 ETAC'!$S$37:$AD$37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'ID 31 CEEM243 ETAC'!$S$39:$AD$39</c:f>
              <c:numCache>
                <c:formatCode>0.00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F-4917-AAF1-70229DDA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016"/>
        <c:axId val="146098432"/>
      </c:lineChart>
      <c:catAx>
        <c:axId val="1459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098432"/>
        <c:crosses val="autoZero"/>
        <c:auto val="1"/>
        <c:lblAlgn val="ctr"/>
        <c:lblOffset val="100"/>
        <c:noMultiLvlLbl val="0"/>
      </c:catAx>
      <c:valAx>
        <c:axId val="14609843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59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80878</xdr:colOff>
      <xdr:row>6</xdr:row>
      <xdr:rowOff>49705</xdr:rowOff>
    </xdr:from>
    <xdr:to>
      <xdr:col>24</xdr:col>
      <xdr:colOff>531546</xdr:colOff>
      <xdr:row>20</xdr:row>
      <xdr:rowOff>125905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137435</xdr:colOff>
      <xdr:row>21</xdr:row>
      <xdr:rowOff>97289</xdr:rowOff>
    </xdr:from>
    <xdr:to>
      <xdr:col>24</xdr:col>
      <xdr:colOff>496663</xdr:colOff>
      <xdr:row>33</xdr:row>
      <xdr:rowOff>13469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34</xdr:row>
      <xdr:rowOff>89807</xdr:rowOff>
    </xdr:from>
    <xdr:to>
      <xdr:col>24</xdr:col>
      <xdr:colOff>483053</xdr:colOff>
      <xdr:row>46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148611</xdr:colOff>
      <xdr:row>6</xdr:row>
      <xdr:rowOff>24306</xdr:rowOff>
    </xdr:from>
    <xdr:to>
      <xdr:col>24</xdr:col>
      <xdr:colOff>599279</xdr:colOff>
      <xdr:row>20</xdr:row>
      <xdr:rowOff>100506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80878</xdr:colOff>
      <xdr:row>6</xdr:row>
      <xdr:rowOff>49705</xdr:rowOff>
    </xdr:from>
    <xdr:to>
      <xdr:col>24</xdr:col>
      <xdr:colOff>531546</xdr:colOff>
      <xdr:row>19</xdr:row>
      <xdr:rowOff>125905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20</xdr:row>
      <xdr:rowOff>89807</xdr:rowOff>
    </xdr:from>
    <xdr:to>
      <xdr:col>24</xdr:col>
      <xdr:colOff>483053</xdr:colOff>
      <xdr:row>32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80878</xdr:colOff>
      <xdr:row>6</xdr:row>
      <xdr:rowOff>49705</xdr:rowOff>
    </xdr:from>
    <xdr:to>
      <xdr:col>24</xdr:col>
      <xdr:colOff>531546</xdr:colOff>
      <xdr:row>20</xdr:row>
      <xdr:rowOff>125905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114745</xdr:colOff>
      <xdr:row>6</xdr:row>
      <xdr:rowOff>32772</xdr:rowOff>
    </xdr:from>
    <xdr:to>
      <xdr:col>24</xdr:col>
      <xdr:colOff>565413</xdr:colOff>
      <xdr:row>20</xdr:row>
      <xdr:rowOff>108972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80878</xdr:colOff>
      <xdr:row>6</xdr:row>
      <xdr:rowOff>49705</xdr:rowOff>
    </xdr:from>
    <xdr:to>
      <xdr:col>24</xdr:col>
      <xdr:colOff>531546</xdr:colOff>
      <xdr:row>20</xdr:row>
      <xdr:rowOff>125905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114745</xdr:colOff>
      <xdr:row>6</xdr:row>
      <xdr:rowOff>32772</xdr:rowOff>
    </xdr:from>
    <xdr:to>
      <xdr:col>24</xdr:col>
      <xdr:colOff>565413</xdr:colOff>
      <xdr:row>20</xdr:row>
      <xdr:rowOff>108972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148611</xdr:colOff>
      <xdr:row>6</xdr:row>
      <xdr:rowOff>24306</xdr:rowOff>
    </xdr:from>
    <xdr:to>
      <xdr:col>24</xdr:col>
      <xdr:colOff>599279</xdr:colOff>
      <xdr:row>20</xdr:row>
      <xdr:rowOff>100506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114745</xdr:colOff>
      <xdr:row>6</xdr:row>
      <xdr:rowOff>32772</xdr:rowOff>
    </xdr:from>
    <xdr:to>
      <xdr:col>24</xdr:col>
      <xdr:colOff>565413</xdr:colOff>
      <xdr:row>20</xdr:row>
      <xdr:rowOff>108972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148611</xdr:colOff>
      <xdr:row>6</xdr:row>
      <xdr:rowOff>24306</xdr:rowOff>
    </xdr:from>
    <xdr:to>
      <xdr:col>24</xdr:col>
      <xdr:colOff>599279</xdr:colOff>
      <xdr:row>20</xdr:row>
      <xdr:rowOff>100506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21</xdr:row>
      <xdr:rowOff>89807</xdr:rowOff>
    </xdr:from>
    <xdr:to>
      <xdr:col>24</xdr:col>
      <xdr:colOff>483053</xdr:colOff>
      <xdr:row>33</xdr:row>
      <xdr:rowOff>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"/>
  <sheetViews>
    <sheetView topLeftCell="A6" zoomScale="115" zoomScaleNormal="115" workbookViewId="0">
      <selection activeCell="F26" sqref="F26"/>
    </sheetView>
  </sheetViews>
  <sheetFormatPr defaultRowHeight="14.4" x14ac:dyDescent="0.3"/>
  <cols>
    <col min="1" max="1" width="4.88671875" customWidth="1"/>
    <col min="2" max="2" width="16.109375" bestFit="1" customWidth="1"/>
    <col min="3" max="3" width="9.44140625" bestFit="1" customWidth="1"/>
    <col min="4" max="4" width="14.5546875" customWidth="1"/>
    <col min="5" max="5" width="11.88671875" customWidth="1"/>
    <col min="6" max="6" width="11.6640625" customWidth="1"/>
    <col min="7" max="7" width="11.88671875" customWidth="1"/>
    <col min="8" max="8" width="11.6640625" customWidth="1"/>
    <col min="9" max="9" width="11.88671875" customWidth="1"/>
    <col min="10" max="10" width="11.6640625" customWidth="1"/>
    <col min="11" max="11" width="11.88671875" customWidth="1"/>
    <col min="12" max="12" width="11.6640625" customWidth="1"/>
    <col min="13" max="15" width="11.88671875" customWidth="1"/>
    <col min="16" max="16" width="14.109375" customWidth="1"/>
    <col min="17" max="17" width="11.88671875" customWidth="1"/>
    <col min="18" max="18" width="11.6640625" bestFit="1" customWidth="1"/>
    <col min="19" max="19" width="11.88671875" customWidth="1"/>
    <col min="20" max="20" width="11.6640625" customWidth="1"/>
    <col min="21" max="21" width="11.88671875" customWidth="1"/>
    <col min="22" max="22" width="11.6640625" customWidth="1"/>
    <col min="23" max="23" width="11.88671875" customWidth="1"/>
    <col min="24" max="24" width="11.6640625" customWidth="1"/>
    <col min="25" max="25" width="11.88671875" customWidth="1"/>
    <col min="26" max="26" width="11.6640625" customWidth="1"/>
    <col min="27" max="27" width="12" customWidth="1"/>
    <col min="28" max="28" width="12.21875" customWidth="1"/>
    <col min="29" max="29" width="12.6640625" customWidth="1"/>
    <col min="30" max="30" width="13.6640625" customWidth="1"/>
    <col min="31" max="31" width="13" customWidth="1"/>
    <col min="32" max="32" width="14.21875" customWidth="1"/>
    <col min="33" max="33" width="12.44140625" customWidth="1"/>
    <col min="34" max="34" width="11.77734375" customWidth="1"/>
  </cols>
  <sheetData>
    <row r="1" spans="1:34" x14ac:dyDescent="0.3">
      <c r="A1" s="4" t="s">
        <v>225</v>
      </c>
    </row>
    <row r="2" spans="1:34" x14ac:dyDescent="0.3">
      <c r="A2" s="4" t="s">
        <v>48</v>
      </c>
    </row>
    <row r="3" spans="1:34" x14ac:dyDescent="0.3">
      <c r="A3" s="4" t="s">
        <v>343</v>
      </c>
    </row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6" t="s">
        <v>79</v>
      </c>
    </row>
    <row r="5" spans="1:34" x14ac:dyDescent="0.3">
      <c r="A5" s="1"/>
      <c r="B5" s="1"/>
      <c r="C5" s="1"/>
      <c r="D5" s="1"/>
      <c r="E5" s="131" t="s">
        <v>27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26"/>
      <c r="R5" s="64" t="s">
        <v>27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1"/>
      <c r="AD5" s="97"/>
      <c r="AE5" s="1"/>
      <c r="AF5" s="1"/>
      <c r="AG5" s="1"/>
      <c r="AH5" s="1"/>
    </row>
    <row r="6" spans="1:34" ht="28.8" x14ac:dyDescent="0.3">
      <c r="A6" s="2" t="s">
        <v>19</v>
      </c>
      <c r="B6" s="2" t="s">
        <v>28</v>
      </c>
      <c r="C6" s="63" t="s">
        <v>61</v>
      </c>
      <c r="D6" s="2" t="s">
        <v>63</v>
      </c>
      <c r="E6" s="26" t="s">
        <v>0</v>
      </c>
      <c r="F6" s="26" t="s">
        <v>1</v>
      </c>
      <c r="G6" s="26" t="s">
        <v>2</v>
      </c>
      <c r="H6" s="26" t="s">
        <v>3</v>
      </c>
      <c r="I6" s="26" t="s">
        <v>4</v>
      </c>
      <c r="J6" s="26" t="s">
        <v>5</v>
      </c>
      <c r="K6" s="26" t="s">
        <v>6</v>
      </c>
      <c r="L6" s="26" t="s">
        <v>7</v>
      </c>
      <c r="M6" s="26" t="s">
        <v>8</v>
      </c>
      <c r="N6" s="26" t="s">
        <v>9</v>
      </c>
      <c r="O6" s="26" t="s">
        <v>22</v>
      </c>
      <c r="P6" s="26" t="s">
        <v>23</v>
      </c>
      <c r="Q6" s="26" t="s">
        <v>24</v>
      </c>
      <c r="R6" s="26" t="s">
        <v>25</v>
      </c>
      <c r="S6" s="26" t="s">
        <v>73</v>
      </c>
      <c r="T6" s="27" t="s">
        <v>74</v>
      </c>
      <c r="U6" s="27" t="s">
        <v>75</v>
      </c>
      <c r="V6" s="26" t="s">
        <v>76</v>
      </c>
      <c r="W6" s="27" t="s">
        <v>77</v>
      </c>
      <c r="X6" s="26" t="s">
        <v>78</v>
      </c>
      <c r="Y6" s="26" t="s">
        <v>85</v>
      </c>
      <c r="Z6" s="26" t="s">
        <v>207</v>
      </c>
      <c r="AA6" s="26" t="s">
        <v>223</v>
      </c>
      <c r="AB6" s="26" t="s">
        <v>224</v>
      </c>
      <c r="AC6" s="26" t="s">
        <v>251</v>
      </c>
      <c r="AD6" s="98" t="s">
        <v>252</v>
      </c>
      <c r="AE6" s="96" t="s">
        <v>267</v>
      </c>
      <c r="AF6" s="98" t="s">
        <v>268</v>
      </c>
      <c r="AG6" s="104" t="s">
        <v>315</v>
      </c>
      <c r="AH6" s="98" t="s">
        <v>316</v>
      </c>
    </row>
    <row r="7" spans="1:34" hidden="1" x14ac:dyDescent="0.3">
      <c r="A7" s="20" t="s">
        <v>10</v>
      </c>
      <c r="B7" s="25" t="s">
        <v>66</v>
      </c>
      <c r="C7" s="22">
        <v>1</v>
      </c>
      <c r="D7" s="23"/>
      <c r="E7" s="20" t="s">
        <v>10</v>
      </c>
      <c r="F7" s="20" t="s">
        <v>12</v>
      </c>
      <c r="G7" s="20" t="s">
        <v>11</v>
      </c>
      <c r="H7" s="20" t="s">
        <v>13</v>
      </c>
      <c r="I7" s="20" t="s">
        <v>14</v>
      </c>
      <c r="J7" s="20" t="s">
        <v>15</v>
      </c>
      <c r="K7" s="20" t="s">
        <v>16</v>
      </c>
      <c r="L7" s="29" t="s">
        <v>17</v>
      </c>
      <c r="M7" s="26"/>
      <c r="N7" s="28"/>
      <c r="O7" s="26"/>
      <c r="P7" s="28"/>
      <c r="Q7" s="1"/>
      <c r="R7" s="1" t="s">
        <v>84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97"/>
      <c r="AE7" s="1"/>
      <c r="AF7" s="97"/>
      <c r="AG7" s="1"/>
      <c r="AH7" s="1"/>
    </row>
    <row r="8" spans="1:34" hidden="1" x14ac:dyDescent="0.3">
      <c r="A8" s="20" t="s">
        <v>12</v>
      </c>
      <c r="B8" s="25" t="s">
        <v>66</v>
      </c>
      <c r="C8" s="22">
        <v>3</v>
      </c>
      <c r="D8" s="23"/>
      <c r="E8" s="20" t="s">
        <v>11</v>
      </c>
      <c r="F8" s="20" t="s">
        <v>13</v>
      </c>
      <c r="G8" s="20" t="s">
        <v>14</v>
      </c>
      <c r="H8" s="20" t="s">
        <v>15</v>
      </c>
      <c r="I8" s="20" t="s">
        <v>16</v>
      </c>
      <c r="J8" s="20" t="s">
        <v>17</v>
      </c>
      <c r="K8" s="34"/>
      <c r="L8" s="30"/>
      <c r="M8" s="26"/>
      <c r="N8" s="28"/>
      <c r="O8" s="26"/>
      <c r="P8" s="28"/>
      <c r="Q8" s="1"/>
      <c r="R8" s="1" t="s">
        <v>84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97"/>
      <c r="AE8" s="1"/>
      <c r="AF8" s="97"/>
      <c r="AG8" s="1"/>
      <c r="AH8" s="1"/>
    </row>
    <row r="9" spans="1:34" hidden="1" x14ac:dyDescent="0.3">
      <c r="A9" s="20" t="s">
        <v>11</v>
      </c>
      <c r="B9" s="25" t="s">
        <v>70</v>
      </c>
      <c r="C9" s="22">
        <v>3</v>
      </c>
      <c r="D9" s="23"/>
      <c r="E9" s="31"/>
      <c r="F9" s="20" t="s">
        <v>11</v>
      </c>
      <c r="G9" s="20" t="s">
        <v>13</v>
      </c>
      <c r="H9" s="20" t="s">
        <v>14</v>
      </c>
      <c r="I9" s="20" t="s">
        <v>15</v>
      </c>
      <c r="J9" s="20" t="s">
        <v>16</v>
      </c>
      <c r="K9" s="20" t="s">
        <v>17</v>
      </c>
      <c r="L9" s="29"/>
      <c r="M9" s="26"/>
      <c r="N9" s="28"/>
      <c r="O9" s="26"/>
      <c r="P9" s="28"/>
      <c r="Q9" s="1"/>
      <c r="R9" s="1" t="s">
        <v>84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97"/>
      <c r="AE9" s="1"/>
      <c r="AF9" s="97"/>
      <c r="AG9" s="1"/>
      <c r="AH9" s="1"/>
    </row>
    <row r="10" spans="1:34" hidden="1" x14ac:dyDescent="0.3">
      <c r="A10" s="20" t="s">
        <v>13</v>
      </c>
      <c r="B10" s="25" t="s">
        <v>67</v>
      </c>
      <c r="C10" s="22">
        <v>1</v>
      </c>
      <c r="D10" s="23"/>
      <c r="E10" s="31"/>
      <c r="F10" s="31"/>
      <c r="G10" s="20" t="s">
        <v>10</v>
      </c>
      <c r="H10" s="20" t="s">
        <v>12</v>
      </c>
      <c r="I10" s="20" t="s">
        <v>11</v>
      </c>
      <c r="J10" s="20" t="s">
        <v>13</v>
      </c>
      <c r="K10" s="20" t="s">
        <v>14</v>
      </c>
      <c r="L10" s="29" t="s">
        <v>15</v>
      </c>
      <c r="M10" s="29" t="s">
        <v>16</v>
      </c>
      <c r="N10" s="20" t="s">
        <v>17</v>
      </c>
      <c r="O10" s="26"/>
      <c r="P10" s="1"/>
      <c r="Q10" s="1"/>
      <c r="R10" s="1" t="s">
        <v>84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97"/>
      <c r="AE10" s="1"/>
      <c r="AF10" s="97"/>
      <c r="AG10" s="1"/>
      <c r="AH10" s="1"/>
    </row>
    <row r="11" spans="1:34" hidden="1" x14ac:dyDescent="0.3">
      <c r="A11" s="20" t="s">
        <v>14</v>
      </c>
      <c r="B11" s="25" t="s">
        <v>67</v>
      </c>
      <c r="C11" s="22">
        <v>3</v>
      </c>
      <c r="D11" s="23"/>
      <c r="E11" s="31"/>
      <c r="F11" s="31"/>
      <c r="G11" s="20" t="s">
        <v>11</v>
      </c>
      <c r="H11" s="20" t="s">
        <v>13</v>
      </c>
      <c r="I11" s="20" t="s">
        <v>14</v>
      </c>
      <c r="J11" s="20" t="s">
        <v>15</v>
      </c>
      <c r="K11" s="20" t="s">
        <v>16</v>
      </c>
      <c r="L11" s="29" t="s">
        <v>17</v>
      </c>
      <c r="M11" s="26"/>
      <c r="N11" s="28"/>
      <c r="O11" s="26"/>
      <c r="P11" s="28"/>
      <c r="Q11" s="1"/>
      <c r="R11" s="1" t="s">
        <v>84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97"/>
      <c r="AE11" s="1"/>
      <c r="AF11" s="97"/>
      <c r="AG11" s="1"/>
      <c r="AH11" s="1"/>
    </row>
    <row r="12" spans="1:34" hidden="1" x14ac:dyDescent="0.3">
      <c r="A12" s="20" t="s">
        <v>15</v>
      </c>
      <c r="B12" s="25" t="s">
        <v>71</v>
      </c>
      <c r="C12" s="22">
        <v>3</v>
      </c>
      <c r="D12" s="23"/>
      <c r="E12" s="31"/>
      <c r="F12" s="31"/>
      <c r="G12" s="31"/>
      <c r="H12" s="20" t="s">
        <v>11</v>
      </c>
      <c r="I12" s="20" t="s">
        <v>13</v>
      </c>
      <c r="J12" s="20" t="s">
        <v>14</v>
      </c>
      <c r="K12" s="20" t="s">
        <v>15</v>
      </c>
      <c r="L12" s="29" t="s">
        <v>16</v>
      </c>
      <c r="M12" s="29" t="s">
        <v>17</v>
      </c>
      <c r="N12" s="28"/>
      <c r="O12" s="26"/>
      <c r="P12" s="28"/>
      <c r="Q12" s="1"/>
      <c r="R12" s="1" t="s">
        <v>84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97"/>
      <c r="AE12" s="1"/>
      <c r="AF12" s="97"/>
      <c r="AG12" s="1"/>
      <c r="AH12" s="1"/>
    </row>
    <row r="13" spans="1:34" hidden="1" x14ac:dyDescent="0.3">
      <c r="A13" s="20" t="s">
        <v>16</v>
      </c>
      <c r="B13" s="25" t="s">
        <v>68</v>
      </c>
      <c r="C13" s="22">
        <v>1</v>
      </c>
      <c r="D13" s="23"/>
      <c r="E13" s="31"/>
      <c r="F13" s="31"/>
      <c r="G13" s="31"/>
      <c r="H13" s="31"/>
      <c r="I13" s="20" t="s">
        <v>10</v>
      </c>
      <c r="J13" s="20" t="s">
        <v>12</v>
      </c>
      <c r="K13" s="20" t="s">
        <v>11</v>
      </c>
      <c r="L13" s="29" t="s">
        <v>13</v>
      </c>
      <c r="M13" s="29" t="s">
        <v>14</v>
      </c>
      <c r="N13" s="20" t="s">
        <v>15</v>
      </c>
      <c r="O13" s="29" t="s">
        <v>16</v>
      </c>
      <c r="P13" s="20" t="s">
        <v>17</v>
      </c>
      <c r="Q13" s="1"/>
      <c r="R13" s="1" t="s">
        <v>84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97"/>
      <c r="AE13" s="1"/>
      <c r="AF13" s="97"/>
      <c r="AG13" s="1"/>
      <c r="AH13" s="1"/>
    </row>
    <row r="14" spans="1:34" hidden="1" x14ac:dyDescent="0.3">
      <c r="A14" s="20" t="s">
        <v>17</v>
      </c>
      <c r="B14" s="25" t="s">
        <v>68</v>
      </c>
      <c r="C14" s="22">
        <v>3</v>
      </c>
      <c r="D14" s="23"/>
      <c r="E14" s="31"/>
      <c r="F14" s="31"/>
      <c r="G14" s="31"/>
      <c r="H14" s="31"/>
      <c r="I14" s="20" t="s">
        <v>11</v>
      </c>
      <c r="J14" s="20" t="s">
        <v>13</v>
      </c>
      <c r="K14" s="20" t="s">
        <v>14</v>
      </c>
      <c r="L14" s="29" t="s">
        <v>15</v>
      </c>
      <c r="M14" s="29" t="s">
        <v>16</v>
      </c>
      <c r="N14" s="20" t="s">
        <v>17</v>
      </c>
      <c r="O14" s="26"/>
      <c r="P14" s="28"/>
      <c r="Q14" s="1"/>
      <c r="R14" s="1" t="s">
        <v>84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97"/>
      <c r="AE14" s="1"/>
      <c r="AF14" s="97"/>
      <c r="AG14" s="1"/>
      <c r="AH14" s="1"/>
    </row>
    <row r="15" spans="1:34" hidden="1" x14ac:dyDescent="0.3">
      <c r="A15" s="20" t="s">
        <v>18</v>
      </c>
      <c r="B15" s="25"/>
      <c r="C15" s="22"/>
      <c r="D15" s="23"/>
      <c r="E15" s="34"/>
      <c r="F15" s="34"/>
      <c r="G15" s="34"/>
      <c r="H15" s="34"/>
      <c r="I15" s="34"/>
      <c r="J15" s="34"/>
      <c r="K15" s="20"/>
      <c r="L15" s="20"/>
      <c r="M15" s="29"/>
      <c r="N15" s="29"/>
      <c r="O15" s="29"/>
      <c r="P15" s="2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97"/>
      <c r="AE15" s="1"/>
      <c r="AF15" s="97"/>
      <c r="AG15" s="1"/>
      <c r="AH15" s="1"/>
    </row>
    <row r="16" spans="1:34" hidden="1" x14ac:dyDescent="0.3">
      <c r="A16" s="19" t="s">
        <v>20</v>
      </c>
      <c r="B16" s="21"/>
      <c r="C16" s="24"/>
      <c r="D16" s="21"/>
      <c r="E16" s="28"/>
      <c r="F16" s="28"/>
      <c r="G16" s="28"/>
      <c r="H16" s="28"/>
      <c r="I16" s="28"/>
      <c r="J16" s="28"/>
      <c r="K16" s="28"/>
      <c r="L16" s="32"/>
      <c r="M16" s="32"/>
      <c r="N16" s="19"/>
      <c r="O16" s="32"/>
      <c r="P16" s="19"/>
      <c r="Q16" s="1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97"/>
      <c r="AE16" s="1"/>
      <c r="AF16" s="97"/>
      <c r="AG16" s="1"/>
      <c r="AH16" s="1"/>
    </row>
    <row r="17" spans="1:34" x14ac:dyDescent="0.3">
      <c r="A17" s="19" t="s">
        <v>21</v>
      </c>
      <c r="B17" s="74" t="s">
        <v>69</v>
      </c>
      <c r="C17" s="24"/>
      <c r="D17" s="74"/>
      <c r="E17" s="28"/>
      <c r="F17" s="28"/>
      <c r="G17" s="28"/>
      <c r="H17" s="28"/>
      <c r="I17" s="28"/>
      <c r="J17" s="28"/>
      <c r="K17" s="28"/>
      <c r="L17" s="28"/>
      <c r="M17" s="32"/>
      <c r="N17" s="32"/>
      <c r="O17" s="32"/>
      <c r="P17" s="32"/>
      <c r="Q17" s="32"/>
      <c r="R17" s="32"/>
      <c r="S17" s="32"/>
      <c r="T17" s="32"/>
      <c r="U17" s="64"/>
      <c r="V17" s="64"/>
      <c r="W17" s="64"/>
      <c r="X17" s="64"/>
      <c r="Y17" s="1"/>
      <c r="Z17" s="1"/>
      <c r="AA17" s="1"/>
      <c r="AB17" s="1"/>
      <c r="AC17" s="1"/>
      <c r="AD17" s="97"/>
      <c r="AE17" s="1"/>
      <c r="AF17" s="97"/>
      <c r="AG17" s="1"/>
      <c r="AH17" s="1"/>
    </row>
    <row r="18" spans="1:34" x14ac:dyDescent="0.3">
      <c r="A18" s="19" t="s">
        <v>26</v>
      </c>
      <c r="B18" s="74" t="s">
        <v>69</v>
      </c>
      <c r="C18" s="24"/>
      <c r="D18" s="74"/>
      <c r="E18" s="28"/>
      <c r="F18" s="28"/>
      <c r="G18" s="28"/>
      <c r="H18" s="28"/>
      <c r="I18" s="28"/>
      <c r="J18" s="28"/>
      <c r="K18" s="28"/>
      <c r="L18" s="28"/>
      <c r="M18" s="32"/>
      <c r="N18" s="32"/>
      <c r="O18" s="32"/>
      <c r="P18" s="32"/>
      <c r="Q18" s="32"/>
      <c r="R18" s="32"/>
      <c r="S18" s="64"/>
      <c r="T18" s="64"/>
      <c r="U18" s="64"/>
      <c r="V18" s="64"/>
      <c r="W18" s="64"/>
      <c r="X18" s="64"/>
      <c r="Y18" s="1"/>
      <c r="Z18" s="1"/>
      <c r="AA18" s="1"/>
      <c r="AB18" s="1"/>
      <c r="AC18" s="1"/>
      <c r="AD18" s="97"/>
      <c r="AE18" s="1"/>
      <c r="AF18" s="97"/>
      <c r="AG18" s="1"/>
      <c r="AH18" s="1"/>
    </row>
    <row r="19" spans="1:34" x14ac:dyDescent="0.3">
      <c r="A19" s="19" t="s">
        <v>52</v>
      </c>
      <c r="B19" s="74" t="s">
        <v>72</v>
      </c>
      <c r="C19" s="24"/>
      <c r="D19" s="74"/>
      <c r="E19" s="28"/>
      <c r="F19" s="28"/>
      <c r="G19" s="28"/>
      <c r="H19" s="28"/>
      <c r="I19" s="28"/>
      <c r="J19" s="28"/>
      <c r="K19" s="28"/>
      <c r="L19" s="28"/>
      <c r="M19" s="26"/>
      <c r="N19" s="32"/>
      <c r="O19" s="32"/>
      <c r="P19" s="32"/>
      <c r="Q19" s="32"/>
      <c r="R19" s="32"/>
      <c r="S19" s="32"/>
      <c r="T19" s="64"/>
      <c r="U19" s="64"/>
      <c r="V19" s="64"/>
      <c r="W19" s="64"/>
      <c r="X19" s="64"/>
      <c r="Y19" s="1"/>
      <c r="Z19" s="1"/>
      <c r="AA19" s="1"/>
      <c r="AB19" s="1"/>
      <c r="AC19" s="1"/>
      <c r="AD19" s="97"/>
      <c r="AE19" s="1"/>
      <c r="AF19" s="97"/>
      <c r="AG19" s="1"/>
      <c r="AH19" s="1"/>
    </row>
    <row r="20" spans="1:34" x14ac:dyDescent="0.3">
      <c r="A20" s="19" t="s">
        <v>53</v>
      </c>
      <c r="B20" s="74" t="s">
        <v>65</v>
      </c>
      <c r="C20" s="24"/>
      <c r="D20" s="74"/>
      <c r="E20" s="28"/>
      <c r="F20" s="28"/>
      <c r="G20" s="28"/>
      <c r="H20" s="28"/>
      <c r="I20" s="28"/>
      <c r="J20" s="28"/>
      <c r="K20" s="28"/>
      <c r="L20" s="28"/>
      <c r="M20" s="26"/>
      <c r="N20" s="26"/>
      <c r="O20" s="32"/>
      <c r="P20" s="32"/>
      <c r="Q20" s="32"/>
      <c r="R20" s="32"/>
      <c r="S20" s="32"/>
      <c r="T20" s="32"/>
      <c r="U20" s="32"/>
      <c r="V20" s="32"/>
      <c r="W20" s="64"/>
      <c r="X20" s="64"/>
      <c r="Y20" s="1"/>
      <c r="Z20" s="1"/>
      <c r="AA20" s="1"/>
      <c r="AB20" s="1"/>
      <c r="AC20" s="1"/>
      <c r="AD20" s="97"/>
      <c r="AE20" s="1"/>
      <c r="AF20" s="97"/>
      <c r="AG20" s="1"/>
      <c r="AH20" s="1"/>
    </row>
    <row r="21" spans="1:34" x14ac:dyDescent="0.3">
      <c r="A21" s="19" t="s">
        <v>54</v>
      </c>
      <c r="B21" s="74" t="s">
        <v>65</v>
      </c>
      <c r="C21" s="24"/>
      <c r="D21" s="74"/>
      <c r="E21" s="28"/>
      <c r="F21" s="28"/>
      <c r="G21" s="28"/>
      <c r="H21" s="28"/>
      <c r="I21" s="28"/>
      <c r="J21" s="28"/>
      <c r="K21" s="28"/>
      <c r="L21" s="28"/>
      <c r="M21" s="26"/>
      <c r="N21" s="26"/>
      <c r="O21" s="32"/>
      <c r="P21" s="32"/>
      <c r="Q21" s="32"/>
      <c r="R21" s="32"/>
      <c r="S21" s="32"/>
      <c r="T21" s="32"/>
      <c r="U21" s="64"/>
      <c r="V21" s="64"/>
      <c r="W21" s="64"/>
      <c r="X21" s="64"/>
      <c r="Y21" s="1"/>
      <c r="Z21" s="1"/>
      <c r="AA21" s="1"/>
      <c r="AB21" s="1"/>
      <c r="AC21" s="1"/>
      <c r="AD21" s="97"/>
      <c r="AE21" s="1"/>
      <c r="AF21" s="97"/>
      <c r="AG21" s="1"/>
      <c r="AH21" s="1"/>
    </row>
    <row r="22" spans="1:34" x14ac:dyDescent="0.3">
      <c r="A22" s="19" t="s">
        <v>55</v>
      </c>
      <c r="B22" s="74" t="s">
        <v>200</v>
      </c>
      <c r="C22" s="24"/>
      <c r="D22" s="74"/>
      <c r="E22" s="28"/>
      <c r="F22" s="28"/>
      <c r="G22" s="28"/>
      <c r="H22" s="28"/>
      <c r="I22" s="28"/>
      <c r="J22" s="28"/>
      <c r="K22" s="28"/>
      <c r="L22" s="28"/>
      <c r="M22" s="26"/>
      <c r="N22" s="26"/>
      <c r="O22" s="26"/>
      <c r="P22" s="32"/>
      <c r="Q22" s="32"/>
      <c r="R22" s="32"/>
      <c r="S22" s="32"/>
      <c r="T22" s="32"/>
      <c r="U22" s="32"/>
      <c r="V22" s="64"/>
      <c r="W22" s="64"/>
      <c r="X22" s="64"/>
      <c r="Y22" s="1"/>
      <c r="Z22" s="1"/>
      <c r="AA22" s="1"/>
      <c r="AB22" s="1"/>
      <c r="AC22" s="1"/>
      <c r="AD22" s="97"/>
      <c r="AE22" s="1"/>
      <c r="AF22" s="97"/>
      <c r="AG22" s="1"/>
      <c r="AH22" s="1"/>
    </row>
    <row r="23" spans="1:34" x14ac:dyDescent="0.3">
      <c r="A23" s="19" t="s">
        <v>56</v>
      </c>
      <c r="B23" s="74" t="s">
        <v>200</v>
      </c>
      <c r="C23" s="24"/>
      <c r="D23" s="74"/>
      <c r="E23" s="28"/>
      <c r="F23" s="28"/>
      <c r="G23" s="28"/>
      <c r="H23" s="28"/>
      <c r="I23" s="28"/>
      <c r="J23" s="28"/>
      <c r="K23" s="28"/>
      <c r="L23" s="28"/>
      <c r="M23" s="26"/>
      <c r="N23" s="26"/>
      <c r="O23" s="69"/>
      <c r="P23" s="32"/>
      <c r="Q23" s="32"/>
      <c r="R23" s="32"/>
      <c r="S23" s="32"/>
      <c r="T23" s="32"/>
      <c r="U23" s="32"/>
      <c r="V23" s="32"/>
      <c r="W23" s="64"/>
      <c r="X23" s="64"/>
      <c r="Y23" s="1"/>
      <c r="Z23" s="1"/>
      <c r="AA23" s="1"/>
      <c r="AB23" s="1"/>
      <c r="AC23" s="1"/>
      <c r="AD23" s="97"/>
      <c r="AE23" s="1"/>
      <c r="AF23" s="97"/>
      <c r="AG23" s="1"/>
      <c r="AH23" s="1"/>
    </row>
    <row r="24" spans="1:34" x14ac:dyDescent="0.3">
      <c r="A24" s="19" t="s">
        <v>57</v>
      </c>
      <c r="B24" s="74" t="s">
        <v>64</v>
      </c>
      <c r="C24" s="24"/>
      <c r="D24" s="74"/>
      <c r="E24" s="28"/>
      <c r="F24" s="28"/>
      <c r="G24" s="28"/>
      <c r="H24" s="28"/>
      <c r="I24" s="28"/>
      <c r="J24" s="28"/>
      <c r="K24" s="28"/>
      <c r="L24" s="28"/>
      <c r="M24" s="26"/>
      <c r="N24" s="26"/>
      <c r="O24" s="26"/>
      <c r="P24" s="26"/>
      <c r="Q24" s="32"/>
      <c r="R24" s="32"/>
      <c r="S24" s="32"/>
      <c r="T24" s="32"/>
      <c r="U24" s="32"/>
      <c r="V24" s="32"/>
      <c r="W24" s="32"/>
      <c r="X24" s="32"/>
      <c r="Y24" s="1"/>
      <c r="Z24" s="1"/>
      <c r="AA24" s="1"/>
      <c r="AB24" s="1"/>
      <c r="AC24" s="1"/>
      <c r="AD24" s="97"/>
      <c r="AE24" s="1"/>
      <c r="AF24" s="97"/>
      <c r="AG24" s="1"/>
      <c r="AH24" s="1"/>
    </row>
    <row r="25" spans="1:34" x14ac:dyDescent="0.3">
      <c r="A25" s="19" t="s">
        <v>58</v>
      </c>
      <c r="B25" s="74" t="s">
        <v>64</v>
      </c>
      <c r="C25" s="24"/>
      <c r="D25" s="74"/>
      <c r="E25" s="28"/>
      <c r="F25" s="28"/>
      <c r="G25" s="28"/>
      <c r="H25" s="28"/>
      <c r="I25" s="28"/>
      <c r="J25" s="28"/>
      <c r="K25" s="28"/>
      <c r="L25" s="28"/>
      <c r="M25" s="26"/>
      <c r="N25" s="26"/>
      <c r="O25" s="26"/>
      <c r="P25" s="26"/>
      <c r="Q25" s="32"/>
      <c r="R25" s="32"/>
      <c r="S25" s="32"/>
      <c r="T25" s="32"/>
      <c r="U25" s="32"/>
      <c r="V25" s="32"/>
      <c r="W25" s="64"/>
      <c r="X25" s="64"/>
      <c r="Y25" s="1"/>
      <c r="Z25" s="1"/>
      <c r="AA25" s="1"/>
      <c r="AB25" s="1"/>
      <c r="AC25" s="1"/>
      <c r="AD25" s="97"/>
      <c r="AE25" s="1"/>
      <c r="AF25" s="97"/>
      <c r="AG25" s="1"/>
      <c r="AH25" s="1"/>
    </row>
    <row r="26" spans="1:34" x14ac:dyDescent="0.3">
      <c r="A26" s="19">
        <v>21</v>
      </c>
      <c r="B26" s="74" t="s">
        <v>202</v>
      </c>
      <c r="C26" s="24"/>
      <c r="D26" s="74"/>
      <c r="E26" s="28"/>
      <c r="F26" s="28"/>
      <c r="G26" s="28"/>
      <c r="H26" s="28"/>
      <c r="I26" s="28"/>
      <c r="J26" s="28"/>
      <c r="K26" s="28"/>
      <c r="L26" s="28"/>
      <c r="M26" s="26"/>
      <c r="N26" s="26"/>
      <c r="O26" s="26"/>
      <c r="P26" s="26"/>
      <c r="Q26" s="32"/>
      <c r="R26" s="32"/>
      <c r="S26" s="33"/>
      <c r="T26" s="32"/>
      <c r="U26" s="32"/>
      <c r="V26" s="32"/>
      <c r="W26" s="64"/>
      <c r="X26" s="64"/>
      <c r="Y26" s="1"/>
      <c r="Z26" s="1"/>
      <c r="AA26" s="1"/>
      <c r="AB26" s="1"/>
      <c r="AC26" s="1"/>
      <c r="AD26" s="97"/>
      <c r="AE26" s="1"/>
      <c r="AF26" s="97"/>
      <c r="AG26" s="1"/>
      <c r="AH26" s="1"/>
    </row>
    <row r="27" spans="1:34" x14ac:dyDescent="0.3">
      <c r="A27" s="19">
        <v>22</v>
      </c>
      <c r="B27" s="74" t="s">
        <v>202</v>
      </c>
      <c r="C27" s="24"/>
      <c r="D27" s="74"/>
      <c r="E27" s="28"/>
      <c r="F27" s="28"/>
      <c r="G27" s="28"/>
      <c r="H27" s="28"/>
      <c r="I27" s="28"/>
      <c r="J27" s="28"/>
      <c r="K27" s="28"/>
      <c r="L27" s="28"/>
      <c r="M27" s="26"/>
      <c r="N27" s="26"/>
      <c r="O27" s="26"/>
      <c r="P27" s="26"/>
      <c r="Q27" s="32"/>
      <c r="R27" s="32"/>
      <c r="S27" s="33"/>
      <c r="T27" s="32"/>
      <c r="U27" s="32"/>
      <c r="V27" s="32"/>
      <c r="W27" s="64"/>
      <c r="X27" s="64"/>
      <c r="Y27" s="1"/>
      <c r="Z27" s="1"/>
      <c r="AA27" s="1"/>
      <c r="AB27" s="1"/>
      <c r="AC27" s="1"/>
      <c r="AD27" s="97"/>
      <c r="AE27" s="1"/>
      <c r="AF27" s="97"/>
      <c r="AG27" s="1"/>
      <c r="AH27" s="1"/>
    </row>
    <row r="28" spans="1:34" x14ac:dyDescent="0.3">
      <c r="A28" s="28">
        <v>23</v>
      </c>
      <c r="B28" s="74" t="s">
        <v>86</v>
      </c>
      <c r="C28" s="24"/>
      <c r="D28" s="74"/>
      <c r="E28" s="1"/>
      <c r="F28" s="1"/>
      <c r="G28" s="1"/>
      <c r="H28" s="1"/>
      <c r="I28" s="1"/>
      <c r="J28" s="1"/>
      <c r="K28" s="1"/>
      <c r="L28" s="1"/>
      <c r="M28" s="64"/>
      <c r="N28" s="64"/>
      <c r="O28" s="64"/>
      <c r="P28" s="64"/>
      <c r="Q28" s="64"/>
      <c r="R28" s="26"/>
      <c r="S28" s="33"/>
      <c r="T28" s="32"/>
      <c r="U28" s="32"/>
      <c r="V28" s="32"/>
      <c r="W28" s="32"/>
      <c r="X28" s="32"/>
      <c r="Y28" s="19"/>
      <c r="Z28" s="1"/>
      <c r="AA28" s="19"/>
      <c r="AB28" s="1"/>
      <c r="AC28" s="1"/>
      <c r="AD28" s="97"/>
      <c r="AE28" s="1"/>
      <c r="AF28" s="97"/>
      <c r="AG28" s="1"/>
      <c r="AH28" s="1"/>
    </row>
    <row r="29" spans="1:34" x14ac:dyDescent="0.3">
      <c r="A29" s="28">
        <v>24</v>
      </c>
      <c r="B29" s="74" t="s">
        <v>86</v>
      </c>
      <c r="C29" s="24"/>
      <c r="D29" s="74"/>
      <c r="E29" s="1"/>
      <c r="F29" s="1"/>
      <c r="G29" s="1"/>
      <c r="H29" s="1"/>
      <c r="I29" s="1"/>
      <c r="J29" s="1"/>
      <c r="K29" s="1"/>
      <c r="L29" s="1"/>
      <c r="M29" s="64"/>
      <c r="N29" s="64"/>
      <c r="O29" s="64"/>
      <c r="P29" s="64"/>
      <c r="Q29" s="64"/>
      <c r="R29" s="26"/>
      <c r="S29" s="70"/>
      <c r="T29" s="32"/>
      <c r="U29" s="32"/>
      <c r="V29" s="32"/>
      <c r="W29" s="32"/>
      <c r="X29" s="64"/>
      <c r="Y29" s="1"/>
      <c r="Z29" s="1"/>
      <c r="AA29" s="1"/>
      <c r="AB29" s="1"/>
      <c r="AC29" s="1"/>
      <c r="AD29" s="97"/>
      <c r="AE29" s="1"/>
      <c r="AF29" s="97"/>
      <c r="AG29" s="1"/>
      <c r="AH29" s="1"/>
    </row>
    <row r="30" spans="1:34" x14ac:dyDescent="0.3">
      <c r="A30" s="28">
        <v>25</v>
      </c>
      <c r="B30" s="74" t="s">
        <v>205</v>
      </c>
      <c r="C30" s="24"/>
      <c r="D30" s="74"/>
      <c r="E30" s="1"/>
      <c r="F30" s="1"/>
      <c r="G30" s="1"/>
      <c r="H30" s="1"/>
      <c r="I30" s="1"/>
      <c r="J30" s="1"/>
      <c r="K30" s="1"/>
      <c r="L30" s="1"/>
      <c r="M30" s="64"/>
      <c r="N30" s="64"/>
      <c r="O30" s="64"/>
      <c r="P30" s="64"/>
      <c r="Q30" s="64"/>
      <c r="R30" s="26"/>
      <c r="S30" s="70"/>
      <c r="T30" s="32"/>
      <c r="U30" s="32"/>
      <c r="V30" s="32"/>
      <c r="W30" s="32"/>
      <c r="X30" s="64"/>
      <c r="Y30" s="1"/>
      <c r="Z30" s="1"/>
      <c r="AA30" s="1"/>
      <c r="AB30" s="1"/>
      <c r="AC30" s="1"/>
      <c r="AD30" s="97"/>
      <c r="AE30" s="1"/>
      <c r="AF30" s="97"/>
      <c r="AG30" s="1"/>
      <c r="AH30" s="1"/>
    </row>
    <row r="31" spans="1:34" x14ac:dyDescent="0.3">
      <c r="A31" s="28">
        <v>26</v>
      </c>
      <c r="B31" s="76" t="s">
        <v>206</v>
      </c>
      <c r="C31" s="28">
        <v>1</v>
      </c>
      <c r="D31" s="74" t="s">
        <v>222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6">
        <v>1</v>
      </c>
      <c r="V31" s="26">
        <v>2</v>
      </c>
      <c r="W31" s="26">
        <v>3</v>
      </c>
      <c r="X31" s="26">
        <v>4</v>
      </c>
      <c r="Y31" s="26">
        <v>5</v>
      </c>
      <c r="Z31" s="26">
        <v>6</v>
      </c>
      <c r="AA31" s="26">
        <v>7</v>
      </c>
      <c r="AB31" s="90">
        <v>8</v>
      </c>
      <c r="AC31" s="1"/>
      <c r="AD31" s="97"/>
      <c r="AE31" s="1"/>
      <c r="AF31" s="97"/>
      <c r="AG31" s="1"/>
      <c r="AH31" s="1"/>
    </row>
    <row r="32" spans="1:34" x14ac:dyDescent="0.3">
      <c r="A32" s="28">
        <v>27</v>
      </c>
      <c r="B32" s="19" t="s">
        <v>206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97"/>
      <c r="AE32" s="1"/>
      <c r="AF32" s="97"/>
      <c r="AG32" s="1"/>
      <c r="AH32" s="1"/>
    </row>
    <row r="33" spans="1:34" x14ac:dyDescent="0.3">
      <c r="A33" s="28">
        <v>28</v>
      </c>
      <c r="B33" s="74" t="s">
        <v>250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84"/>
      <c r="X33" s="84"/>
      <c r="Y33" s="84"/>
      <c r="Z33" s="84"/>
      <c r="AA33" s="84"/>
      <c r="AB33" s="84"/>
      <c r="AC33" s="1"/>
      <c r="AD33" s="97"/>
      <c r="AE33" s="1"/>
      <c r="AF33" s="97"/>
      <c r="AG33" s="1"/>
      <c r="AH33" s="1"/>
    </row>
    <row r="34" spans="1:34" x14ac:dyDescent="0.3">
      <c r="A34" s="28">
        <v>29</v>
      </c>
      <c r="B34" s="19" t="s">
        <v>226</v>
      </c>
      <c r="C34" s="28">
        <v>1</v>
      </c>
      <c r="D34" s="74" t="s">
        <v>253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6">
        <v>1</v>
      </c>
      <c r="X34" s="26">
        <v>2</v>
      </c>
      <c r="Y34" s="26">
        <v>3</v>
      </c>
      <c r="Z34" s="26">
        <v>4</v>
      </c>
      <c r="AA34" s="26">
        <v>5</v>
      </c>
      <c r="AB34" s="26">
        <v>6</v>
      </c>
      <c r="AC34" s="26">
        <v>7</v>
      </c>
      <c r="AD34" s="99">
        <v>8</v>
      </c>
      <c r="AE34" s="1"/>
      <c r="AF34" s="97"/>
      <c r="AG34" s="1"/>
      <c r="AH34" s="1"/>
    </row>
    <row r="35" spans="1:34" x14ac:dyDescent="0.3">
      <c r="A35" s="28">
        <v>30</v>
      </c>
      <c r="B35" s="19" t="s">
        <v>226</v>
      </c>
      <c r="C35" s="28">
        <v>3</v>
      </c>
      <c r="D35" s="74" t="s">
        <v>222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6">
        <v>3</v>
      </c>
      <c r="X35" s="26">
        <v>4</v>
      </c>
      <c r="Y35" s="26">
        <v>5</v>
      </c>
      <c r="Z35" s="26">
        <v>6</v>
      </c>
      <c r="AA35" s="26">
        <v>7</v>
      </c>
      <c r="AB35" s="90">
        <v>8</v>
      </c>
      <c r="AC35" s="26"/>
      <c r="AD35" s="98"/>
      <c r="AE35" s="1"/>
      <c r="AF35" s="97"/>
      <c r="AG35" s="1"/>
      <c r="AH35" s="1"/>
    </row>
    <row r="36" spans="1:34" ht="16.8" customHeight="1" x14ac:dyDescent="0.3">
      <c r="A36" s="88">
        <v>31</v>
      </c>
      <c r="B36" s="74" t="s">
        <v>264</v>
      </c>
      <c r="C36" s="88">
        <v>3</v>
      </c>
      <c r="D36" s="74" t="s">
        <v>265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89">
        <v>3</v>
      </c>
      <c r="Y36" s="89">
        <v>4</v>
      </c>
      <c r="Z36" s="89">
        <v>5</v>
      </c>
      <c r="AA36" s="89">
        <v>6</v>
      </c>
      <c r="AB36" s="89">
        <v>7</v>
      </c>
      <c r="AC36" s="90">
        <v>8</v>
      </c>
      <c r="AD36" s="97"/>
      <c r="AE36" s="1"/>
      <c r="AF36" s="97"/>
      <c r="AG36" s="1"/>
      <c r="AH36" s="1"/>
    </row>
    <row r="37" spans="1:34" ht="16.8" customHeight="1" x14ac:dyDescent="0.3">
      <c r="A37" s="88">
        <v>32</v>
      </c>
      <c r="B37" s="74" t="s">
        <v>264</v>
      </c>
      <c r="C37" s="88"/>
      <c r="D37" s="7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89"/>
      <c r="Y37" s="89"/>
      <c r="Z37" s="89"/>
      <c r="AA37" s="89"/>
      <c r="AB37" s="89"/>
      <c r="AC37" s="90"/>
      <c r="AD37" s="97"/>
      <c r="AE37" s="1"/>
      <c r="AF37" s="97"/>
      <c r="AG37" s="1"/>
      <c r="AH37" s="1"/>
    </row>
    <row r="38" spans="1:34" x14ac:dyDescent="0.3">
      <c r="A38" s="88">
        <v>33</v>
      </c>
      <c r="B38" s="19" t="s">
        <v>266</v>
      </c>
      <c r="C38" s="88">
        <v>1</v>
      </c>
      <c r="D38" s="74" t="s">
        <v>269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89">
        <v>1</v>
      </c>
      <c r="Z38" s="89">
        <v>2</v>
      </c>
      <c r="AA38" s="89">
        <v>3</v>
      </c>
      <c r="AB38" s="89">
        <v>4</v>
      </c>
      <c r="AC38" s="89">
        <v>5</v>
      </c>
      <c r="AD38" s="89">
        <v>6</v>
      </c>
      <c r="AE38" s="89">
        <v>7</v>
      </c>
      <c r="AF38" s="99">
        <v>8</v>
      </c>
      <c r="AG38" s="1"/>
      <c r="AH38" s="1"/>
    </row>
    <row r="39" spans="1:34" x14ac:dyDescent="0.3">
      <c r="A39" s="88">
        <v>34</v>
      </c>
      <c r="B39" s="19" t="s">
        <v>266</v>
      </c>
      <c r="C39" s="88">
        <v>3</v>
      </c>
      <c r="D39" s="74" t="s">
        <v>253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89">
        <v>3</v>
      </c>
      <c r="Z39" s="89">
        <v>4</v>
      </c>
      <c r="AA39" s="89">
        <v>5</v>
      </c>
      <c r="AB39" s="89">
        <v>6</v>
      </c>
      <c r="AC39" s="89">
        <v>7</v>
      </c>
      <c r="AD39" s="90">
        <v>8</v>
      </c>
      <c r="AE39" s="1"/>
      <c r="AF39" s="97"/>
      <c r="AG39" s="1"/>
      <c r="AH39" s="1"/>
    </row>
    <row r="40" spans="1:34" x14ac:dyDescent="0.3">
      <c r="A40" s="88">
        <v>35</v>
      </c>
      <c r="B40" s="74" t="s">
        <v>296</v>
      </c>
      <c r="C40" s="88">
        <v>3</v>
      </c>
      <c r="D40" s="74" t="s">
        <v>313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89">
        <v>3</v>
      </c>
      <c r="AA40" s="89">
        <v>4</v>
      </c>
      <c r="AB40" s="89">
        <v>5</v>
      </c>
      <c r="AC40" s="89">
        <v>6</v>
      </c>
      <c r="AD40" s="89">
        <v>7</v>
      </c>
      <c r="AE40" s="90">
        <v>8</v>
      </c>
      <c r="AF40" s="97"/>
      <c r="AG40" s="1"/>
      <c r="AH40" s="1"/>
    </row>
    <row r="41" spans="1:34" x14ac:dyDescent="0.3">
      <c r="A41" s="28">
        <v>37</v>
      </c>
      <c r="B41" s="19" t="s">
        <v>314</v>
      </c>
      <c r="C41" s="88">
        <v>1</v>
      </c>
      <c r="D41" s="74" t="s">
        <v>317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9">
        <v>1</v>
      </c>
      <c r="AB41" s="89">
        <v>2</v>
      </c>
      <c r="AC41" s="89">
        <v>3</v>
      </c>
      <c r="AD41" s="89">
        <v>4</v>
      </c>
      <c r="AE41" s="89">
        <v>5</v>
      </c>
      <c r="AF41" s="89">
        <v>6</v>
      </c>
      <c r="AG41" s="89">
        <v>7</v>
      </c>
      <c r="AH41" s="90">
        <v>8</v>
      </c>
    </row>
    <row r="42" spans="1:34" x14ac:dyDescent="0.3">
      <c r="A42" s="28">
        <v>38</v>
      </c>
      <c r="B42" s="19" t="s">
        <v>314</v>
      </c>
      <c r="C42" s="88">
        <v>3</v>
      </c>
      <c r="D42" s="74" t="s">
        <v>269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9">
        <v>3</v>
      </c>
      <c r="AB42" s="89">
        <v>4</v>
      </c>
      <c r="AC42" s="89">
        <v>5</v>
      </c>
      <c r="AD42" s="89">
        <v>6</v>
      </c>
      <c r="AE42" s="89">
        <v>7</v>
      </c>
      <c r="AF42" s="90">
        <v>8</v>
      </c>
      <c r="AG42" s="1"/>
      <c r="AH42" s="1"/>
    </row>
  </sheetData>
  <mergeCells count="1">
    <mergeCell ref="E5:P5"/>
  </mergeCells>
  <phoneticPr fontId="5" type="noConversion"/>
  <pageMargins left="0.7" right="0.7" top="0.75" bottom="0.75" header="0.3" footer="0.3"/>
  <pageSetup scale="63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zoomScale="90" zoomScaleNormal="90" workbookViewId="0">
      <selection activeCell="J26" sqref="J26"/>
    </sheetView>
  </sheetViews>
  <sheetFormatPr defaultRowHeight="14.4" x14ac:dyDescent="0.3"/>
  <cols>
    <col min="1" max="1" width="5.5546875" customWidth="1"/>
    <col min="2" max="2" width="53.21875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327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38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347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4 (PENERAPAN SEMESTER 3)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17" t="s">
        <v>328</v>
      </c>
      <c r="C8" s="18">
        <v>2024215214</v>
      </c>
      <c r="D8" s="65">
        <v>66.17</v>
      </c>
      <c r="E8" s="65">
        <v>78.510000000000005</v>
      </c>
      <c r="F8" s="65">
        <v>79.5</v>
      </c>
      <c r="G8" s="65">
        <v>66</v>
      </c>
      <c r="H8" s="65">
        <v>84.11</v>
      </c>
      <c r="I8" s="65">
        <v>88.33</v>
      </c>
      <c r="J8" s="65"/>
      <c r="K8" s="65"/>
      <c r="L8" s="65">
        <v>88</v>
      </c>
      <c r="M8" s="65">
        <v>84.91</v>
      </c>
      <c r="N8" s="65">
        <v>78</v>
      </c>
      <c r="O8" s="65">
        <v>70</v>
      </c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17" t="s">
        <v>329</v>
      </c>
      <c r="C9" s="18">
        <v>2024217392</v>
      </c>
      <c r="D9" s="65">
        <v>65.33</v>
      </c>
      <c r="E9" s="65">
        <v>69.040000000000006</v>
      </c>
      <c r="F9" s="65">
        <v>75.5</v>
      </c>
      <c r="G9" s="65">
        <v>74</v>
      </c>
      <c r="H9" s="65">
        <v>81.62</v>
      </c>
      <c r="I9" s="65">
        <v>88.33</v>
      </c>
      <c r="J9" s="65"/>
      <c r="K9" s="65"/>
      <c r="L9" s="65">
        <v>84</v>
      </c>
      <c r="M9" s="65">
        <v>83.91</v>
      </c>
      <c r="N9" s="65">
        <v>65</v>
      </c>
      <c r="O9" s="65">
        <v>56.67</v>
      </c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38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17" t="s">
        <v>330</v>
      </c>
      <c r="C10" s="18">
        <v>2024218622</v>
      </c>
      <c r="D10" s="65">
        <v>74</v>
      </c>
      <c r="E10" s="65">
        <v>66.650000000000006</v>
      </c>
      <c r="F10" s="65">
        <v>84.5</v>
      </c>
      <c r="G10" s="65">
        <v>66</v>
      </c>
      <c r="H10" s="65">
        <v>79.83</v>
      </c>
      <c r="I10" s="65">
        <v>87.5</v>
      </c>
      <c r="J10" s="65"/>
      <c r="K10" s="65"/>
      <c r="L10" s="65">
        <v>86</v>
      </c>
      <c r="M10" s="65">
        <v>82.71</v>
      </c>
      <c r="N10" s="65">
        <v>95</v>
      </c>
      <c r="O10" s="65">
        <v>66.67</v>
      </c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>
        <v>4</v>
      </c>
      <c r="B11" s="17" t="s">
        <v>331</v>
      </c>
      <c r="C11" s="18">
        <v>2024218766</v>
      </c>
      <c r="D11" s="65">
        <v>77.5</v>
      </c>
      <c r="E11" s="65">
        <v>64.180000000000007</v>
      </c>
      <c r="F11" s="65">
        <v>80</v>
      </c>
      <c r="G11" s="65">
        <v>74</v>
      </c>
      <c r="H11" s="65">
        <v>80.84</v>
      </c>
      <c r="I11" s="65">
        <v>85</v>
      </c>
      <c r="J11" s="65"/>
      <c r="K11" s="65"/>
      <c r="L11" s="65">
        <v>86</v>
      </c>
      <c r="M11" s="65">
        <v>79.23</v>
      </c>
      <c r="N11" s="65">
        <v>87</v>
      </c>
      <c r="O11" s="65">
        <v>75</v>
      </c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SEMESTER'!B42</f>
        <v>September 2024</v>
      </c>
      <c r="AE11" s="52"/>
      <c r="AF11" s="52"/>
      <c r="AG11" s="58"/>
    </row>
    <row r="12" spans="1:33" x14ac:dyDescent="0.3">
      <c r="A12" s="17">
        <v>5</v>
      </c>
      <c r="B12" s="17" t="s">
        <v>332</v>
      </c>
      <c r="C12" s="18">
        <v>2024248988</v>
      </c>
      <c r="D12" s="65">
        <v>65.17</v>
      </c>
      <c r="E12" s="65">
        <v>76.260000000000005</v>
      </c>
      <c r="F12" s="65">
        <v>83.5</v>
      </c>
      <c r="G12" s="65">
        <v>66</v>
      </c>
      <c r="H12" s="65">
        <v>81.06</v>
      </c>
      <c r="I12" s="65">
        <v>88.33</v>
      </c>
      <c r="J12" s="65"/>
      <c r="K12" s="65"/>
      <c r="L12" s="65">
        <v>88</v>
      </c>
      <c r="M12" s="65">
        <v>79.14</v>
      </c>
      <c r="N12" s="65">
        <v>95</v>
      </c>
      <c r="O12" s="65">
        <v>91.67</v>
      </c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>
        <v>6</v>
      </c>
      <c r="B13" s="17" t="s">
        <v>333</v>
      </c>
      <c r="C13" s="18">
        <v>2024271142</v>
      </c>
      <c r="D13" s="65">
        <v>80.5</v>
      </c>
      <c r="E13" s="65">
        <v>73.09</v>
      </c>
      <c r="F13" s="65">
        <v>86.5</v>
      </c>
      <c r="G13" s="65">
        <v>66</v>
      </c>
      <c r="H13" s="65">
        <v>81.790000000000006</v>
      </c>
      <c r="I13" s="65">
        <v>88.33</v>
      </c>
      <c r="J13" s="65"/>
      <c r="K13" s="65"/>
      <c r="L13" s="65">
        <v>88</v>
      </c>
      <c r="M13" s="65">
        <v>79.47</v>
      </c>
      <c r="N13" s="65">
        <v>95</v>
      </c>
      <c r="O13" s="65">
        <v>63.33</v>
      </c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SEMESTER'!C42</f>
        <v>3</v>
      </c>
      <c r="AE13" s="53"/>
      <c r="AF13" s="53"/>
      <c r="AG13" s="59"/>
    </row>
    <row r="14" spans="1:33" ht="17.399999999999999" customHeight="1" x14ac:dyDescent="0.3">
      <c r="A14" s="82">
        <v>7</v>
      </c>
      <c r="B14" s="17" t="s">
        <v>334</v>
      </c>
      <c r="C14" s="18">
        <v>2024294406</v>
      </c>
      <c r="D14" s="65">
        <v>71.17</v>
      </c>
      <c r="E14" s="65">
        <v>70.930000000000007</v>
      </c>
      <c r="F14" s="65">
        <v>78.5</v>
      </c>
      <c r="G14" s="65">
        <v>66</v>
      </c>
      <c r="H14" s="65">
        <v>79.06</v>
      </c>
      <c r="I14" s="65">
        <v>88.33</v>
      </c>
      <c r="J14" s="65"/>
      <c r="K14" s="65"/>
      <c r="L14" s="65">
        <v>84</v>
      </c>
      <c r="M14" s="65">
        <v>82.58</v>
      </c>
      <c r="N14" s="65">
        <v>82</v>
      </c>
      <c r="O14" s="65">
        <v>65</v>
      </c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>
        <v>8</v>
      </c>
      <c r="B15" s="17" t="s">
        <v>335</v>
      </c>
      <c r="C15" s="18">
        <v>2024295902</v>
      </c>
      <c r="D15" s="65">
        <v>58</v>
      </c>
      <c r="E15" s="65">
        <v>59.51</v>
      </c>
      <c r="F15" s="65">
        <v>56</v>
      </c>
      <c r="G15" s="65">
        <v>59</v>
      </c>
      <c r="H15" s="65">
        <v>76.319999999999993</v>
      </c>
      <c r="I15" s="65">
        <v>89.17</v>
      </c>
      <c r="J15" s="65"/>
      <c r="K15" s="65"/>
      <c r="L15" s="65">
        <v>79</v>
      </c>
      <c r="M15" s="65">
        <v>76.62</v>
      </c>
      <c r="N15" s="65">
        <v>62</v>
      </c>
      <c r="O15" s="65">
        <v>25</v>
      </c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SEMESTER'!D42</f>
        <v>July 2027</v>
      </c>
      <c r="AE15" s="52"/>
      <c r="AF15" s="52"/>
      <c r="AG15" s="58"/>
    </row>
    <row r="16" spans="1:33" x14ac:dyDescent="0.3">
      <c r="A16" s="17">
        <v>9</v>
      </c>
      <c r="B16" s="17" t="s">
        <v>336</v>
      </c>
      <c r="C16" s="18">
        <v>2024409412</v>
      </c>
      <c r="D16" s="65">
        <v>64.33</v>
      </c>
      <c r="E16" s="65">
        <v>67.45</v>
      </c>
      <c r="F16" s="65">
        <v>72</v>
      </c>
      <c r="G16" s="65">
        <v>66</v>
      </c>
      <c r="H16" s="65">
        <v>84.19</v>
      </c>
      <c r="I16" s="65">
        <v>88.33</v>
      </c>
      <c r="J16" s="65"/>
      <c r="K16" s="65"/>
      <c r="L16" s="65">
        <v>84</v>
      </c>
      <c r="M16" s="65">
        <v>83.24</v>
      </c>
      <c r="N16" s="65">
        <v>75</v>
      </c>
      <c r="O16" s="65">
        <v>80</v>
      </c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>
        <v>10</v>
      </c>
      <c r="B17" s="17" t="s">
        <v>337</v>
      </c>
      <c r="C17" s="18">
        <v>2024418406</v>
      </c>
      <c r="D17" s="65">
        <v>68</v>
      </c>
      <c r="E17" s="65">
        <v>68.38</v>
      </c>
      <c r="F17" s="65">
        <v>86</v>
      </c>
      <c r="G17" s="65">
        <v>64</v>
      </c>
      <c r="H17" s="65">
        <v>79.7</v>
      </c>
      <c r="I17" s="65">
        <v>84.17</v>
      </c>
      <c r="J17" s="65"/>
      <c r="K17" s="65"/>
      <c r="L17" s="65">
        <v>83.5</v>
      </c>
      <c r="M17" s="65">
        <v>81.36</v>
      </c>
      <c r="N17" s="65">
        <v>69</v>
      </c>
      <c r="O17" s="65">
        <v>70</v>
      </c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4</v>
      </c>
      <c r="AE17" s="51"/>
      <c r="AF17" s="51"/>
      <c r="AG17" s="60"/>
    </row>
    <row r="18" spans="1:33" ht="15" customHeight="1" x14ac:dyDescent="0.3">
      <c r="A18" s="17">
        <v>11</v>
      </c>
      <c r="B18" s="17" t="s">
        <v>338</v>
      </c>
      <c r="C18" s="18">
        <v>2024429668</v>
      </c>
      <c r="D18" s="65">
        <v>79</v>
      </c>
      <c r="E18" s="65">
        <v>67.819999999999993</v>
      </c>
      <c r="F18" s="65">
        <v>63</v>
      </c>
      <c r="G18" s="65">
        <v>64</v>
      </c>
      <c r="H18" s="65">
        <v>81.87</v>
      </c>
      <c r="I18" s="65">
        <v>66.67</v>
      </c>
      <c r="J18" s="65"/>
      <c r="K18" s="65"/>
      <c r="L18" s="65">
        <v>79</v>
      </c>
      <c r="M18" s="65">
        <v>66.599999999999994</v>
      </c>
      <c r="N18" s="65">
        <v>76</v>
      </c>
      <c r="O18" s="65">
        <v>53.33</v>
      </c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ht="18" customHeight="1" x14ac:dyDescent="0.3">
      <c r="A19" s="17">
        <v>12</v>
      </c>
      <c r="B19" s="17" t="s">
        <v>339</v>
      </c>
      <c r="C19" s="18">
        <v>2024445738</v>
      </c>
      <c r="D19" s="65">
        <v>69.5</v>
      </c>
      <c r="E19" s="65">
        <v>59.23</v>
      </c>
      <c r="F19" s="65">
        <v>81.5</v>
      </c>
      <c r="G19" s="65">
        <v>66</v>
      </c>
      <c r="H19" s="65">
        <v>77.14</v>
      </c>
      <c r="I19" s="65">
        <v>85.83</v>
      </c>
      <c r="J19" s="65"/>
      <c r="K19" s="65"/>
      <c r="L19" s="65">
        <v>79</v>
      </c>
      <c r="M19" s="65">
        <v>73.22</v>
      </c>
      <c r="N19" s="65">
        <v>79</v>
      </c>
      <c r="O19" s="65">
        <v>81.67</v>
      </c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>
        <v>13</v>
      </c>
      <c r="B20" s="17" t="s">
        <v>340</v>
      </c>
      <c r="C20" s="18">
        <v>2024446976</v>
      </c>
      <c r="D20" s="65">
        <v>69.67</v>
      </c>
      <c r="E20" s="65">
        <v>67.67</v>
      </c>
      <c r="F20" s="65">
        <v>78.5</v>
      </c>
      <c r="G20" s="65">
        <v>64</v>
      </c>
      <c r="H20" s="65">
        <v>76.680000000000007</v>
      </c>
      <c r="I20" s="65">
        <v>84.17</v>
      </c>
      <c r="J20" s="65"/>
      <c r="K20" s="65"/>
      <c r="L20" s="65">
        <v>79.5</v>
      </c>
      <c r="M20" s="65">
        <v>82.31</v>
      </c>
      <c r="N20" s="65">
        <v>72</v>
      </c>
      <c r="O20" s="65">
        <v>41.67</v>
      </c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>
        <v>14</v>
      </c>
      <c r="B21" s="17" t="s">
        <v>341</v>
      </c>
      <c r="C21" s="18">
        <v>2024645846</v>
      </c>
      <c r="D21" s="65">
        <v>66</v>
      </c>
      <c r="E21" s="65">
        <v>71.66</v>
      </c>
      <c r="F21" s="65">
        <v>64</v>
      </c>
      <c r="G21" s="65">
        <v>74</v>
      </c>
      <c r="H21" s="65">
        <v>76.67</v>
      </c>
      <c r="I21" s="65">
        <v>84.17</v>
      </c>
      <c r="J21" s="65"/>
      <c r="K21" s="65"/>
      <c r="L21" s="65">
        <v>86</v>
      </c>
      <c r="M21" s="65">
        <v>82.64</v>
      </c>
      <c r="N21" s="65">
        <v>60</v>
      </c>
      <c r="O21" s="65">
        <v>33.33</v>
      </c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>
        <v>15</v>
      </c>
      <c r="B22" s="17" t="s">
        <v>354</v>
      </c>
      <c r="C22" s="18">
        <v>2024665494</v>
      </c>
      <c r="D22" s="65">
        <v>74.33</v>
      </c>
      <c r="E22" s="65">
        <v>64.97</v>
      </c>
      <c r="F22" s="65">
        <v>68.5</v>
      </c>
      <c r="G22" s="65">
        <v>64</v>
      </c>
      <c r="H22" s="65">
        <v>78.89</v>
      </c>
      <c r="I22" s="65">
        <v>84.17</v>
      </c>
      <c r="J22" s="65"/>
      <c r="K22" s="65"/>
      <c r="L22" s="65">
        <v>81.5</v>
      </c>
      <c r="M22" s="65">
        <v>81.36</v>
      </c>
      <c r="N22" s="65">
        <v>77</v>
      </c>
      <c r="O22" s="65">
        <v>56.67</v>
      </c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>
        <v>16</v>
      </c>
      <c r="B23" s="17" t="s">
        <v>355</v>
      </c>
      <c r="C23" s="18">
        <v>2024672062</v>
      </c>
      <c r="D23" s="65">
        <v>82.17</v>
      </c>
      <c r="E23" s="65">
        <v>67.98</v>
      </c>
      <c r="F23" s="65">
        <v>75.5</v>
      </c>
      <c r="G23" s="65">
        <v>66</v>
      </c>
      <c r="H23" s="65">
        <v>81.23</v>
      </c>
      <c r="I23" s="65">
        <v>88.33</v>
      </c>
      <c r="J23" s="65"/>
      <c r="K23" s="65"/>
      <c r="L23" s="65">
        <v>88</v>
      </c>
      <c r="M23" s="65">
        <v>79.14</v>
      </c>
      <c r="N23" s="65">
        <v>85</v>
      </c>
      <c r="O23" s="65">
        <v>86.67</v>
      </c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85"/>
      <c r="AE23" s="47"/>
      <c r="AF23" s="47"/>
      <c r="AG23" s="39"/>
    </row>
    <row r="24" spans="1:33" ht="1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94"/>
      <c r="AE24" s="95"/>
      <c r="AF24" s="95"/>
      <c r="AG24" s="39"/>
    </row>
    <row r="25" spans="1:33" ht="1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66.17</v>
      </c>
      <c r="T38" s="65">
        <v>78.510000000000005</v>
      </c>
      <c r="U38" s="65">
        <v>79.5</v>
      </c>
      <c r="V38" s="65">
        <v>66</v>
      </c>
      <c r="W38" s="65">
        <v>84.11</v>
      </c>
      <c r="X38" s="65">
        <v>88.33</v>
      </c>
      <c r="Y38" s="65"/>
      <c r="Z38" s="65"/>
      <c r="AA38" s="65">
        <v>88</v>
      </c>
      <c r="AB38" s="65">
        <v>84.91</v>
      </c>
      <c r="AC38" s="65">
        <v>78</v>
      </c>
      <c r="AD38" s="65">
        <v>70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70.677500000000009</v>
      </c>
      <c r="E79" s="78">
        <f t="shared" ref="E79:N79" si="0">AVERAGE(E8:E77)</f>
        <v>68.33312500000001</v>
      </c>
      <c r="F79" s="78">
        <f t="shared" si="0"/>
        <v>75.8125</v>
      </c>
      <c r="G79" s="78"/>
      <c r="H79" s="78">
        <f t="shared" si="0"/>
        <v>80.062500000000014</v>
      </c>
      <c r="I79" s="78"/>
      <c r="J79" s="78"/>
      <c r="K79" s="78"/>
      <c r="L79" s="78">
        <f t="shared" si="0"/>
        <v>83.96875</v>
      </c>
      <c r="M79" s="78">
        <f t="shared" si="0"/>
        <v>79.902500000000018</v>
      </c>
      <c r="N79" s="78">
        <f t="shared" si="0"/>
        <v>78.25</v>
      </c>
      <c r="O79" s="78">
        <f>AVERAGE(O8:O77)</f>
        <v>63.542499999999997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tabSelected="1" zoomScale="90" zoomScaleNormal="90" workbookViewId="0">
      <selection activeCell="AG51" sqref="AG51"/>
    </sheetView>
  </sheetViews>
  <sheetFormatPr defaultRowHeight="14.4" x14ac:dyDescent="0.3"/>
  <cols>
    <col min="1" max="1" width="5.5546875" customWidth="1"/>
    <col min="2" max="2" width="53.21875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326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37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348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17" t="s">
        <v>319</v>
      </c>
      <c r="C8" s="18">
        <v>2024222452</v>
      </c>
      <c r="D8" s="65">
        <v>39.19</v>
      </c>
      <c r="E8" s="65">
        <v>30.58</v>
      </c>
      <c r="F8" s="65">
        <v>44.08</v>
      </c>
      <c r="G8" s="65"/>
      <c r="H8" s="65">
        <v>50.5</v>
      </c>
      <c r="I8" s="65"/>
      <c r="J8" s="65"/>
      <c r="K8" s="65">
        <v>77</v>
      </c>
      <c r="L8" s="65"/>
      <c r="M8" s="65"/>
      <c r="N8" s="65"/>
      <c r="O8" s="65"/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17" t="s">
        <v>320</v>
      </c>
      <c r="C9" s="18">
        <v>2024258352</v>
      </c>
      <c r="D9" s="65">
        <v>58.87</v>
      </c>
      <c r="E9" s="65">
        <v>47.77</v>
      </c>
      <c r="F9" s="65">
        <v>56.27</v>
      </c>
      <c r="G9" s="65"/>
      <c r="H9" s="65">
        <v>71.2</v>
      </c>
      <c r="I9" s="65">
        <v>83.11</v>
      </c>
      <c r="J9" s="65"/>
      <c r="K9" s="65">
        <v>75.7</v>
      </c>
      <c r="L9" s="65"/>
      <c r="M9" s="65">
        <v>72.22</v>
      </c>
      <c r="N9" s="65"/>
      <c r="O9" s="65"/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37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17" t="s">
        <v>321</v>
      </c>
      <c r="C10" s="18">
        <v>2024415946</v>
      </c>
      <c r="D10" s="65">
        <v>69.150000000000006</v>
      </c>
      <c r="E10" s="65">
        <v>66.13</v>
      </c>
      <c r="F10" s="65">
        <v>68.62</v>
      </c>
      <c r="G10" s="65"/>
      <c r="H10" s="65">
        <v>79.31</v>
      </c>
      <c r="I10" s="65">
        <v>90.83</v>
      </c>
      <c r="J10" s="65"/>
      <c r="K10" s="65">
        <v>75.7</v>
      </c>
      <c r="L10" s="65">
        <v>75.33</v>
      </c>
      <c r="M10" s="65"/>
      <c r="N10" s="65"/>
      <c r="O10" s="65"/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>
        <v>4</v>
      </c>
      <c r="B11" s="17" t="s">
        <v>322</v>
      </c>
      <c r="C11" s="18">
        <v>2024433154</v>
      </c>
      <c r="D11" s="65">
        <v>74.33</v>
      </c>
      <c r="E11" s="65">
        <v>76.7</v>
      </c>
      <c r="F11" s="65">
        <v>68.59</v>
      </c>
      <c r="G11" s="65"/>
      <c r="H11" s="65">
        <v>81.349999999999994</v>
      </c>
      <c r="I11" s="65">
        <v>86.63</v>
      </c>
      <c r="J11" s="65"/>
      <c r="K11" s="65">
        <v>77</v>
      </c>
      <c r="L11" s="65"/>
      <c r="M11" s="65">
        <v>74.08</v>
      </c>
      <c r="N11" s="65">
        <v>74</v>
      </c>
      <c r="O11" s="65">
        <v>91.67</v>
      </c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SEMESTER'!B41</f>
        <v>September 2024</v>
      </c>
      <c r="AE11" s="52"/>
      <c r="AF11" s="52"/>
      <c r="AG11" s="58"/>
    </row>
    <row r="12" spans="1:33" x14ac:dyDescent="0.3">
      <c r="A12" s="17">
        <v>5</v>
      </c>
      <c r="B12" s="17" t="s">
        <v>323</v>
      </c>
      <c r="C12" s="18">
        <v>2024645286</v>
      </c>
      <c r="D12" s="65">
        <v>64.78</v>
      </c>
      <c r="E12" s="65">
        <v>65.5</v>
      </c>
      <c r="F12" s="65">
        <v>56.09</v>
      </c>
      <c r="G12" s="65"/>
      <c r="H12" s="65">
        <v>73.94</v>
      </c>
      <c r="I12" s="65">
        <v>87.04</v>
      </c>
      <c r="J12" s="65"/>
      <c r="K12" s="65">
        <v>85.5</v>
      </c>
      <c r="L12" s="65">
        <v>75.33</v>
      </c>
      <c r="M12" s="65">
        <v>74.08</v>
      </c>
      <c r="N12" s="65"/>
      <c r="O12" s="65"/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>
        <v>6</v>
      </c>
      <c r="B13" s="17" t="s">
        <v>324</v>
      </c>
      <c r="C13" s="18">
        <v>2024648906</v>
      </c>
      <c r="D13" s="65">
        <v>67</v>
      </c>
      <c r="E13" s="65">
        <v>67.319999999999993</v>
      </c>
      <c r="F13" s="65">
        <v>72.22</v>
      </c>
      <c r="G13" s="65"/>
      <c r="H13" s="65">
        <v>82.58</v>
      </c>
      <c r="I13" s="65">
        <v>88.28</v>
      </c>
      <c r="J13" s="65"/>
      <c r="K13" s="65">
        <v>85.5</v>
      </c>
      <c r="L13" s="65">
        <v>75.33</v>
      </c>
      <c r="M13" s="65">
        <v>74.45</v>
      </c>
      <c r="N13" s="65"/>
      <c r="O13" s="65"/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SEMESTER'!C41</f>
        <v>1</v>
      </c>
      <c r="AE13" s="53"/>
      <c r="AF13" s="53"/>
      <c r="AG13" s="59"/>
    </row>
    <row r="14" spans="1:33" ht="17.399999999999999" customHeight="1" x14ac:dyDescent="0.3">
      <c r="A14" s="82">
        <v>7</v>
      </c>
      <c r="B14" s="17" t="s">
        <v>325</v>
      </c>
      <c r="C14" s="18">
        <v>2024806658</v>
      </c>
      <c r="D14" s="65">
        <v>62.67</v>
      </c>
      <c r="E14" s="65">
        <v>67</v>
      </c>
      <c r="F14" s="65">
        <v>68.34</v>
      </c>
      <c r="G14" s="65"/>
      <c r="H14" s="65">
        <v>77.3</v>
      </c>
      <c r="I14" s="65">
        <v>80.790000000000006</v>
      </c>
      <c r="J14" s="65"/>
      <c r="K14" s="65">
        <v>77</v>
      </c>
      <c r="L14" s="65">
        <v>75.33</v>
      </c>
      <c r="M14" s="65">
        <v>72.959999999999994</v>
      </c>
      <c r="N14" s="65"/>
      <c r="O14" s="65"/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/>
      <c r="B15" s="17"/>
      <c r="C15" s="18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SEMESTER'!D41</f>
        <v>July 2028</v>
      </c>
      <c r="AE15" s="52"/>
      <c r="AF15" s="52"/>
      <c r="AG15" s="58"/>
    </row>
    <row r="16" spans="1:33" x14ac:dyDescent="0.3">
      <c r="A16" s="17"/>
      <c r="B16" s="17"/>
      <c r="C16" s="18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/>
      <c r="B17" s="17"/>
      <c r="C17" s="18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2</v>
      </c>
      <c r="AE17" s="51"/>
      <c r="AF17" s="51"/>
      <c r="AG17" s="60"/>
    </row>
    <row r="18" spans="1:33" ht="15" customHeight="1" x14ac:dyDescent="0.3">
      <c r="A18" s="17"/>
      <c r="B18" s="17"/>
      <c r="C18" s="18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ht="18" customHeight="1" x14ac:dyDescent="0.3">
      <c r="A19" s="17"/>
      <c r="B19" s="17"/>
      <c r="C19" s="18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/>
      <c r="B20" s="17"/>
      <c r="C20" s="18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/>
      <c r="B21" s="17"/>
      <c r="C21" s="18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85"/>
      <c r="AE23" s="47"/>
      <c r="AF23" s="47"/>
      <c r="AG23" s="39"/>
    </row>
    <row r="24" spans="1:33" ht="1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94"/>
      <c r="AE24" s="95"/>
      <c r="AF24" s="95"/>
      <c r="AG24" s="39"/>
    </row>
    <row r="25" spans="1:33" ht="1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64.78</v>
      </c>
      <c r="T38" s="65">
        <v>65.5</v>
      </c>
      <c r="U38" s="65">
        <v>56.09</v>
      </c>
      <c r="V38" s="65"/>
      <c r="W38" s="65">
        <v>73.94</v>
      </c>
      <c r="X38" s="65">
        <v>87.04</v>
      </c>
      <c r="Y38" s="65"/>
      <c r="Z38" s="65">
        <v>85.5</v>
      </c>
      <c r="AA38" s="65">
        <v>75.33</v>
      </c>
      <c r="AB38" s="65">
        <v>74.08</v>
      </c>
      <c r="AC38" s="65">
        <v>74</v>
      </c>
      <c r="AD38" s="65">
        <v>91.67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62.284285714285723</v>
      </c>
      <c r="E79" s="78">
        <f t="shared" ref="E79:N79" si="0">AVERAGE(E8:E77)</f>
        <v>60.142857142857146</v>
      </c>
      <c r="F79" s="78">
        <f t="shared" si="0"/>
        <v>62.030000000000008</v>
      </c>
      <c r="G79" s="78"/>
      <c r="H79" s="78">
        <f t="shared" si="0"/>
        <v>73.739999999999995</v>
      </c>
      <c r="I79" s="78"/>
      <c r="J79" s="78"/>
      <c r="K79" s="78"/>
      <c r="L79" s="78">
        <f t="shared" si="0"/>
        <v>75.33</v>
      </c>
      <c r="M79" s="78">
        <f t="shared" si="0"/>
        <v>73.557999999999993</v>
      </c>
      <c r="N79" s="78">
        <f t="shared" si="0"/>
        <v>74</v>
      </c>
      <c r="O79" s="78">
        <f>AVERAGE(O8:O77)</f>
        <v>91.67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0"/>
  <sheetViews>
    <sheetView topLeftCell="A16" zoomScale="90" zoomScaleNormal="90" workbookViewId="0">
      <selection activeCell="S51" sqref="S51"/>
    </sheetView>
  </sheetViews>
  <sheetFormatPr defaultRowHeight="14.4" x14ac:dyDescent="0.3"/>
  <cols>
    <col min="1" max="1" width="4.33203125" customWidth="1"/>
    <col min="2" max="2" width="48" customWidth="1"/>
    <col min="3" max="3" width="15.109375" style="57" customWidth="1"/>
    <col min="4" max="15" width="9.109375" style="57"/>
    <col min="16" max="16" width="1.5546875" customWidth="1"/>
    <col min="17" max="28" width="9.33203125" customWidth="1"/>
    <col min="29" max="29" width="12.109375" customWidth="1"/>
    <col min="30" max="33" width="9.3320312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83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15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204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/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56"/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75" t="s">
        <v>87</v>
      </c>
      <c r="C8" s="65">
        <v>2018236094</v>
      </c>
      <c r="D8" s="65">
        <v>75.87</v>
      </c>
      <c r="E8" s="65">
        <v>86.92</v>
      </c>
      <c r="F8" s="65">
        <v>77.790000000000006</v>
      </c>
      <c r="G8" s="65">
        <v>80.47</v>
      </c>
      <c r="H8" s="65">
        <v>80.67</v>
      </c>
      <c r="I8" s="65">
        <v>68.5</v>
      </c>
      <c r="J8" s="65">
        <v>89.13</v>
      </c>
      <c r="K8" s="65">
        <v>0</v>
      </c>
      <c r="L8" s="65">
        <v>86.11</v>
      </c>
      <c r="M8" s="65"/>
      <c r="N8" s="65">
        <v>86.67</v>
      </c>
      <c r="O8" s="65"/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75" t="s">
        <v>88</v>
      </c>
      <c r="C9" s="65">
        <v>2018281252</v>
      </c>
      <c r="D9" s="65">
        <v>62.5</v>
      </c>
      <c r="E9" s="65">
        <v>84.52</v>
      </c>
      <c r="F9" s="65">
        <v>76.13</v>
      </c>
      <c r="G9" s="65">
        <v>67.66</v>
      </c>
      <c r="H9" s="65">
        <v>76.92</v>
      </c>
      <c r="I9" s="65">
        <v>89</v>
      </c>
      <c r="J9" s="65">
        <v>91.54</v>
      </c>
      <c r="K9" s="65">
        <v>90</v>
      </c>
      <c r="L9" s="65">
        <v>80</v>
      </c>
      <c r="M9" s="65"/>
      <c r="N9" s="65">
        <v>95.19</v>
      </c>
      <c r="O9" s="65"/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15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75" t="s">
        <v>89</v>
      </c>
      <c r="C10" s="65">
        <v>2018407174</v>
      </c>
      <c r="D10" s="65">
        <v>65.55</v>
      </c>
      <c r="E10" s="65">
        <v>88.05</v>
      </c>
      <c r="F10" s="65">
        <v>75.569999999999993</v>
      </c>
      <c r="G10" s="65">
        <v>74.56</v>
      </c>
      <c r="H10" s="65">
        <v>60.67</v>
      </c>
      <c r="I10" s="65">
        <v>79.5</v>
      </c>
      <c r="J10" s="65">
        <v>87.65</v>
      </c>
      <c r="K10" s="65">
        <v>95</v>
      </c>
      <c r="L10" s="65">
        <v>60</v>
      </c>
      <c r="M10" s="65"/>
      <c r="N10" s="65">
        <v>90.19</v>
      </c>
      <c r="O10" s="65"/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>
        <v>4</v>
      </c>
      <c r="B11" s="75" t="s">
        <v>90</v>
      </c>
      <c r="C11" s="65">
        <v>2018658784</v>
      </c>
      <c r="D11" s="65">
        <v>67.89</v>
      </c>
      <c r="E11" s="65">
        <v>74.48</v>
      </c>
      <c r="F11" s="65">
        <v>78.88</v>
      </c>
      <c r="G11" s="65">
        <v>69.150000000000006</v>
      </c>
      <c r="H11" s="65">
        <v>59.71</v>
      </c>
      <c r="I11" s="65">
        <v>81.34</v>
      </c>
      <c r="J11" s="65">
        <v>96</v>
      </c>
      <c r="K11" s="65">
        <v>90</v>
      </c>
      <c r="L11" s="65">
        <v>17.5</v>
      </c>
      <c r="M11" s="65"/>
      <c r="N11" s="65"/>
      <c r="O11" s="65"/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SEMESTER'!B20</f>
        <v>September 2018</v>
      </c>
      <c r="AE11" s="52"/>
      <c r="AF11" s="52"/>
      <c r="AG11" s="58"/>
    </row>
    <row r="12" spans="1:33" x14ac:dyDescent="0.3">
      <c r="A12" s="17">
        <v>5</v>
      </c>
      <c r="B12" s="75" t="s">
        <v>91</v>
      </c>
      <c r="C12" s="65">
        <v>2018636962</v>
      </c>
      <c r="D12" s="65">
        <v>64.22</v>
      </c>
      <c r="E12" s="65">
        <v>88.63</v>
      </c>
      <c r="F12" s="65">
        <v>67.900000000000006</v>
      </c>
      <c r="G12" s="65">
        <v>72.2</v>
      </c>
      <c r="H12" s="65">
        <v>60.67</v>
      </c>
      <c r="I12" s="65">
        <v>80.5</v>
      </c>
      <c r="J12" s="65">
        <v>87.93</v>
      </c>
      <c r="K12" s="65">
        <v>95</v>
      </c>
      <c r="L12" s="65">
        <v>60</v>
      </c>
      <c r="M12" s="65"/>
      <c r="N12" s="65">
        <v>93.33</v>
      </c>
      <c r="O12" s="65"/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>
        <v>6</v>
      </c>
      <c r="B13" s="75" t="s">
        <v>92</v>
      </c>
      <c r="C13" s="65">
        <v>2018637162</v>
      </c>
      <c r="D13" s="65">
        <v>68.55</v>
      </c>
      <c r="E13" s="65">
        <v>76.77</v>
      </c>
      <c r="F13" s="65">
        <v>72.489999999999995</v>
      </c>
      <c r="G13" s="65">
        <v>70.08</v>
      </c>
      <c r="H13" s="65">
        <v>77.42</v>
      </c>
      <c r="I13" s="65">
        <v>84.67</v>
      </c>
      <c r="J13" s="65">
        <v>75.91</v>
      </c>
      <c r="K13" s="65">
        <v>90</v>
      </c>
      <c r="L13" s="65">
        <v>72.5</v>
      </c>
      <c r="M13" s="65"/>
      <c r="N13" s="65">
        <v>50</v>
      </c>
      <c r="O13" s="65"/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SEMESTER'!C20</f>
        <v>0</v>
      </c>
      <c r="AE13" s="53"/>
      <c r="AF13" s="53"/>
      <c r="AG13" s="59"/>
    </row>
    <row r="14" spans="1:33" ht="15" customHeight="1" x14ac:dyDescent="0.3">
      <c r="A14" s="17">
        <v>7</v>
      </c>
      <c r="B14" s="75" t="s">
        <v>93</v>
      </c>
      <c r="C14" s="65">
        <v>2018655708</v>
      </c>
      <c r="D14" s="65">
        <v>74.58</v>
      </c>
      <c r="E14" s="65">
        <v>62.74</v>
      </c>
      <c r="F14" s="65">
        <v>66.91</v>
      </c>
      <c r="G14" s="65">
        <v>77.05</v>
      </c>
      <c r="H14" s="65">
        <v>69.17</v>
      </c>
      <c r="I14" s="65">
        <v>81.67</v>
      </c>
      <c r="J14" s="65">
        <v>92</v>
      </c>
      <c r="K14" s="65">
        <v>90</v>
      </c>
      <c r="L14" s="65">
        <v>59.38</v>
      </c>
      <c r="M14" s="65"/>
      <c r="N14" s="65"/>
      <c r="O14" s="65"/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>
        <v>8</v>
      </c>
      <c r="B15" s="75" t="s">
        <v>94</v>
      </c>
      <c r="C15" s="65">
        <v>2018444902</v>
      </c>
      <c r="D15" s="65">
        <v>42.95</v>
      </c>
      <c r="E15" s="65">
        <v>39.07</v>
      </c>
      <c r="F15" s="65">
        <v>66</v>
      </c>
      <c r="G15" s="65">
        <v>61.5</v>
      </c>
      <c r="H15" s="65">
        <v>27.5</v>
      </c>
      <c r="I15" s="65">
        <v>90</v>
      </c>
      <c r="J15" s="65">
        <v>76</v>
      </c>
      <c r="K15" s="65"/>
      <c r="L15" s="65">
        <v>0</v>
      </c>
      <c r="M15" s="65"/>
      <c r="N15" s="65"/>
      <c r="O15" s="65"/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>
        <f>'INTAKE SEMESTER'!D20</f>
        <v>0</v>
      </c>
      <c r="AE15" s="52"/>
      <c r="AF15" s="52"/>
      <c r="AG15" s="58"/>
    </row>
    <row r="16" spans="1:33" x14ac:dyDescent="0.3">
      <c r="A16" s="17">
        <v>9</v>
      </c>
      <c r="B16" s="75" t="s">
        <v>95</v>
      </c>
      <c r="C16" s="65">
        <v>2018245032</v>
      </c>
      <c r="D16" s="65">
        <v>78.22</v>
      </c>
      <c r="E16" s="65">
        <v>87.97</v>
      </c>
      <c r="F16" s="65">
        <v>73.349999999999994</v>
      </c>
      <c r="G16" s="65">
        <v>78.819999999999993</v>
      </c>
      <c r="H16" s="65">
        <v>91</v>
      </c>
      <c r="I16" s="65">
        <v>87.84</v>
      </c>
      <c r="J16" s="65">
        <v>90.59</v>
      </c>
      <c r="K16" s="65">
        <v>95</v>
      </c>
      <c r="L16" s="65">
        <v>90</v>
      </c>
      <c r="M16" s="65"/>
      <c r="N16" s="65">
        <v>83.33</v>
      </c>
      <c r="O16" s="65"/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>
        <v>10</v>
      </c>
      <c r="B17" s="75" t="s">
        <v>96</v>
      </c>
      <c r="C17" s="65">
        <v>2018232938</v>
      </c>
      <c r="D17" s="65">
        <v>71.09</v>
      </c>
      <c r="E17" s="65">
        <v>84.81</v>
      </c>
      <c r="F17" s="65">
        <v>76.86</v>
      </c>
      <c r="G17" s="65">
        <v>72.849999999999994</v>
      </c>
      <c r="H17" s="65">
        <v>80.67</v>
      </c>
      <c r="I17" s="65">
        <v>79.84</v>
      </c>
      <c r="J17" s="65">
        <v>86.32</v>
      </c>
      <c r="K17" s="65">
        <v>95</v>
      </c>
      <c r="L17" s="65">
        <v>15</v>
      </c>
      <c r="M17" s="65"/>
      <c r="N17" s="65">
        <v>90.37</v>
      </c>
      <c r="O17" s="65"/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6</v>
      </c>
      <c r="AE17" s="51"/>
      <c r="AF17" s="51"/>
      <c r="AG17" s="60"/>
    </row>
    <row r="18" spans="1:33" ht="15" customHeight="1" x14ac:dyDescent="0.3">
      <c r="A18" s="17">
        <v>11</v>
      </c>
      <c r="B18" s="75" t="s">
        <v>97</v>
      </c>
      <c r="C18" s="65">
        <v>2018235414</v>
      </c>
      <c r="D18" s="65">
        <v>63.35</v>
      </c>
      <c r="E18" s="65">
        <v>87.72</v>
      </c>
      <c r="F18" s="65">
        <v>73.37</v>
      </c>
      <c r="G18" s="65">
        <v>69.739999999999995</v>
      </c>
      <c r="H18" s="65">
        <v>80.67</v>
      </c>
      <c r="I18" s="65">
        <v>82.84</v>
      </c>
      <c r="J18" s="65">
        <v>91.72</v>
      </c>
      <c r="K18" s="65">
        <v>95</v>
      </c>
      <c r="L18" s="65">
        <v>60</v>
      </c>
      <c r="M18" s="65"/>
      <c r="N18" s="65">
        <v>93.33</v>
      </c>
      <c r="O18" s="65"/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x14ac:dyDescent="0.3">
      <c r="A19" s="17">
        <v>12</v>
      </c>
      <c r="B19" s="75" t="s">
        <v>98</v>
      </c>
      <c r="C19" s="65">
        <v>2018643204</v>
      </c>
      <c r="D19" s="65">
        <v>75.84</v>
      </c>
      <c r="E19" s="65">
        <v>77.680000000000007</v>
      </c>
      <c r="F19" s="65">
        <v>70.930000000000007</v>
      </c>
      <c r="G19" s="65">
        <v>80.58</v>
      </c>
      <c r="H19" s="65"/>
      <c r="I19" s="65">
        <v>74.17</v>
      </c>
      <c r="J19" s="65">
        <v>86.09</v>
      </c>
      <c r="K19" s="65">
        <v>90</v>
      </c>
      <c r="L19" s="65">
        <v>65</v>
      </c>
      <c r="M19" s="65"/>
      <c r="N19" s="65">
        <v>87.04</v>
      </c>
      <c r="O19" s="65"/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>
        <v>13</v>
      </c>
      <c r="B20" s="75" t="s">
        <v>99</v>
      </c>
      <c r="C20" s="65">
        <v>2018412064</v>
      </c>
      <c r="D20" s="65">
        <v>64.010000000000005</v>
      </c>
      <c r="E20" s="65">
        <v>62.03</v>
      </c>
      <c r="F20" s="65">
        <v>70.33</v>
      </c>
      <c r="G20" s="65">
        <v>66.959999999999994</v>
      </c>
      <c r="H20" s="65">
        <v>58.8</v>
      </c>
      <c r="I20" s="65">
        <v>81.5</v>
      </c>
      <c r="J20" s="65">
        <v>92</v>
      </c>
      <c r="K20" s="65">
        <v>95</v>
      </c>
      <c r="L20" s="65">
        <v>74.069999999999993</v>
      </c>
      <c r="M20" s="65">
        <v>83.43</v>
      </c>
      <c r="N20" s="65"/>
      <c r="O20" s="65"/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>
        <v>14</v>
      </c>
      <c r="B21" s="75" t="s">
        <v>100</v>
      </c>
      <c r="C21" s="65">
        <v>2018672816</v>
      </c>
      <c r="D21" s="65">
        <v>68.48</v>
      </c>
      <c r="E21" s="65">
        <v>86.79</v>
      </c>
      <c r="F21" s="65">
        <v>75.599999999999994</v>
      </c>
      <c r="G21" s="65">
        <v>80.84</v>
      </c>
      <c r="H21" s="65">
        <v>91</v>
      </c>
      <c r="I21" s="65">
        <v>87.84</v>
      </c>
      <c r="J21" s="65">
        <v>86.4</v>
      </c>
      <c r="K21" s="65">
        <v>95</v>
      </c>
      <c r="L21" s="65">
        <v>90</v>
      </c>
      <c r="M21" s="65"/>
      <c r="N21" s="65">
        <v>78.150000000000006</v>
      </c>
      <c r="O21" s="65"/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ht="15" customHeight="1" x14ac:dyDescent="0.3">
      <c r="A22" s="17">
        <v>15</v>
      </c>
      <c r="B22" s="75" t="s">
        <v>101</v>
      </c>
      <c r="C22" s="65">
        <v>2018279192</v>
      </c>
      <c r="D22" s="65">
        <v>78.45</v>
      </c>
      <c r="E22" s="65">
        <v>88.49</v>
      </c>
      <c r="F22" s="65">
        <v>77.760000000000005</v>
      </c>
      <c r="G22" s="65">
        <v>75.88</v>
      </c>
      <c r="H22" s="65">
        <v>88.67</v>
      </c>
      <c r="I22" s="65">
        <v>78.5</v>
      </c>
      <c r="J22" s="65">
        <v>86.54</v>
      </c>
      <c r="K22" s="65">
        <v>95</v>
      </c>
      <c r="L22" s="65">
        <v>50</v>
      </c>
      <c r="M22" s="65"/>
      <c r="N22" s="65">
        <v>88.33</v>
      </c>
      <c r="O22" s="65"/>
      <c r="P22" s="3"/>
      <c r="Q22" s="14"/>
      <c r="R22" s="7"/>
      <c r="S22" s="45"/>
      <c r="T22" s="7"/>
      <c r="U22" s="7"/>
      <c r="V22" s="7"/>
      <c r="W22" s="7"/>
      <c r="X22" s="7"/>
      <c r="Y22" s="7"/>
      <c r="Z22" s="132" t="s">
        <v>45</v>
      </c>
      <c r="AA22" s="133"/>
      <c r="AB22" s="133"/>
      <c r="AC22" s="133"/>
      <c r="AD22" s="132" t="s">
        <v>46</v>
      </c>
      <c r="AE22" s="133"/>
      <c r="AF22" s="133"/>
      <c r="AG22" s="134"/>
    </row>
    <row r="23" spans="1:33" x14ac:dyDescent="0.3">
      <c r="A23" s="17">
        <v>16</v>
      </c>
      <c r="B23" s="75" t="s">
        <v>102</v>
      </c>
      <c r="C23" s="65">
        <v>2018279034</v>
      </c>
      <c r="D23" s="65">
        <v>89.3</v>
      </c>
      <c r="E23" s="65">
        <v>84.35</v>
      </c>
      <c r="F23" s="65">
        <v>87.22</v>
      </c>
      <c r="G23" s="65">
        <v>85.64</v>
      </c>
      <c r="H23" s="65">
        <v>85.08</v>
      </c>
      <c r="I23" s="65">
        <v>81.84</v>
      </c>
      <c r="J23" s="65">
        <v>90.56</v>
      </c>
      <c r="K23" s="65">
        <v>45</v>
      </c>
      <c r="L23" s="65">
        <v>85</v>
      </c>
      <c r="M23" s="65">
        <v>87.42</v>
      </c>
      <c r="N23" s="65">
        <v>95.19</v>
      </c>
      <c r="O23" s="65"/>
      <c r="P23" s="3"/>
      <c r="Q23" s="46"/>
      <c r="R23" s="3"/>
      <c r="S23" s="3"/>
      <c r="T23" s="3"/>
      <c r="U23" s="3"/>
      <c r="V23" s="3"/>
      <c r="W23" s="3"/>
      <c r="X23" s="3"/>
      <c r="Y23" s="3"/>
      <c r="Z23" s="61" t="s">
        <v>81</v>
      </c>
      <c r="AA23" s="62"/>
      <c r="AB23" s="44"/>
      <c r="AC23" s="44"/>
      <c r="AD23" s="38"/>
      <c r="AE23" s="47"/>
      <c r="AF23" s="47"/>
      <c r="AG23" s="39"/>
    </row>
    <row r="24" spans="1:33" x14ac:dyDescent="0.3">
      <c r="A24" s="17">
        <v>17</v>
      </c>
      <c r="B24" s="75" t="s">
        <v>103</v>
      </c>
      <c r="C24" s="65">
        <v>2018408414</v>
      </c>
      <c r="D24" s="65">
        <v>70.319999999999993</v>
      </c>
      <c r="E24" s="65">
        <v>65.38</v>
      </c>
      <c r="F24" s="65">
        <v>73.5</v>
      </c>
      <c r="G24" s="65">
        <v>68.72</v>
      </c>
      <c r="H24" s="65">
        <v>65.84</v>
      </c>
      <c r="I24" s="65">
        <v>85.5</v>
      </c>
      <c r="J24" s="65">
        <v>91</v>
      </c>
      <c r="K24" s="65">
        <v>95</v>
      </c>
      <c r="L24" s="65">
        <v>81.03</v>
      </c>
      <c r="M24" s="65">
        <v>83.43</v>
      </c>
      <c r="N24" s="65"/>
      <c r="O24" s="65"/>
      <c r="P24" s="3"/>
      <c r="Q24" s="9"/>
      <c r="R24" s="3"/>
      <c r="S24" s="3"/>
      <c r="T24" s="3"/>
      <c r="U24" s="3"/>
      <c r="V24" s="3"/>
      <c r="W24" s="3"/>
      <c r="X24" s="3"/>
      <c r="Y24" s="3"/>
      <c r="Z24" s="9" t="s">
        <v>201</v>
      </c>
      <c r="AA24" s="44"/>
      <c r="AB24" s="44"/>
      <c r="AC24" s="44"/>
      <c r="AD24" s="38"/>
      <c r="AE24" s="47"/>
      <c r="AF24" s="47"/>
      <c r="AG24" s="39"/>
    </row>
    <row r="25" spans="1:33" x14ac:dyDescent="0.3">
      <c r="A25" s="17">
        <v>18</v>
      </c>
      <c r="B25" s="75" t="s">
        <v>104</v>
      </c>
      <c r="C25" s="65">
        <v>2018258722</v>
      </c>
      <c r="D25" s="65">
        <v>76.5</v>
      </c>
      <c r="E25" s="65">
        <v>91.16</v>
      </c>
      <c r="F25" s="65">
        <v>75.290000000000006</v>
      </c>
      <c r="G25" s="65">
        <v>76.540000000000006</v>
      </c>
      <c r="H25" s="65">
        <v>88.67</v>
      </c>
      <c r="I25" s="65">
        <v>82.5</v>
      </c>
      <c r="J25" s="65">
        <v>85.98</v>
      </c>
      <c r="K25" s="65">
        <v>95</v>
      </c>
      <c r="L25" s="65">
        <v>50</v>
      </c>
      <c r="M25" s="65"/>
      <c r="N25" s="65">
        <v>91.85</v>
      </c>
      <c r="O25" s="65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x14ac:dyDescent="0.3">
      <c r="A26" s="17">
        <v>19</v>
      </c>
      <c r="B26" s="75" t="s">
        <v>105</v>
      </c>
      <c r="C26" s="65">
        <v>2018662754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x14ac:dyDescent="0.3">
      <c r="A27" s="17">
        <v>20</v>
      </c>
      <c r="B27" s="75" t="s">
        <v>106</v>
      </c>
      <c r="C27" s="65">
        <v>2018637944</v>
      </c>
      <c r="D27" s="65">
        <v>87.19</v>
      </c>
      <c r="E27" s="65">
        <v>85.68</v>
      </c>
      <c r="F27" s="65">
        <v>88.11</v>
      </c>
      <c r="G27" s="65">
        <v>87.02</v>
      </c>
      <c r="H27" s="65">
        <v>85.08</v>
      </c>
      <c r="I27" s="65">
        <v>84.34</v>
      </c>
      <c r="J27" s="65">
        <v>87.52</v>
      </c>
      <c r="K27" s="65">
        <v>45</v>
      </c>
      <c r="L27" s="65">
        <v>85</v>
      </c>
      <c r="M27" s="65">
        <v>87.42</v>
      </c>
      <c r="N27" s="65">
        <v>96.67</v>
      </c>
      <c r="O27" s="65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x14ac:dyDescent="0.3">
      <c r="A28" s="17">
        <v>21</v>
      </c>
      <c r="B28" s="75" t="s">
        <v>107</v>
      </c>
      <c r="C28" s="65">
        <v>2018247002</v>
      </c>
      <c r="D28" s="65">
        <v>67.3</v>
      </c>
      <c r="E28" s="65">
        <v>75.13</v>
      </c>
      <c r="F28" s="65">
        <v>69.38</v>
      </c>
      <c r="G28" s="65">
        <v>68.58</v>
      </c>
      <c r="H28" s="65"/>
      <c r="I28" s="65">
        <v>76.67</v>
      </c>
      <c r="J28" s="65">
        <v>83.38</v>
      </c>
      <c r="K28" s="65">
        <v>90</v>
      </c>
      <c r="L28" s="65">
        <v>65</v>
      </c>
      <c r="M28" s="65"/>
      <c r="N28" s="65">
        <v>85.37</v>
      </c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x14ac:dyDescent="0.3">
      <c r="A29" s="17">
        <v>22</v>
      </c>
      <c r="B29" s="75" t="s">
        <v>108</v>
      </c>
      <c r="C29" s="65">
        <v>2018433418</v>
      </c>
      <c r="D29" s="65">
        <v>79.349999999999994</v>
      </c>
      <c r="E29" s="65">
        <v>87.31</v>
      </c>
      <c r="F29" s="65">
        <v>82.81</v>
      </c>
      <c r="G29" s="65">
        <v>77.5</v>
      </c>
      <c r="H29" s="65">
        <v>88.67</v>
      </c>
      <c r="I29" s="65">
        <v>60</v>
      </c>
      <c r="J29" s="65">
        <v>75.59</v>
      </c>
      <c r="K29" s="65">
        <v>95</v>
      </c>
      <c r="L29" s="65">
        <v>50</v>
      </c>
      <c r="M29" s="65"/>
      <c r="N29" s="65">
        <v>86.48</v>
      </c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x14ac:dyDescent="0.3">
      <c r="A30" s="17">
        <v>23</v>
      </c>
      <c r="B30" s="75" t="s">
        <v>109</v>
      </c>
      <c r="C30" s="65">
        <v>2018231606</v>
      </c>
      <c r="D30" s="65">
        <v>64.88</v>
      </c>
      <c r="E30" s="65">
        <v>85.69</v>
      </c>
      <c r="F30" s="65">
        <v>73.959999999999994</v>
      </c>
      <c r="G30" s="65">
        <v>68.31</v>
      </c>
      <c r="H30" s="65">
        <v>91</v>
      </c>
      <c r="I30" s="65">
        <v>87.84</v>
      </c>
      <c r="J30" s="65">
        <v>94.25</v>
      </c>
      <c r="K30" s="65">
        <v>95</v>
      </c>
      <c r="L30" s="65">
        <v>90</v>
      </c>
      <c r="M30" s="65"/>
      <c r="N30" s="65">
        <v>93.33</v>
      </c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x14ac:dyDescent="0.3">
      <c r="A31" s="17">
        <v>24</v>
      </c>
      <c r="B31" s="75" t="s">
        <v>110</v>
      </c>
      <c r="C31" s="65">
        <v>2018281146</v>
      </c>
      <c r="D31" s="65">
        <v>80.33</v>
      </c>
      <c r="E31" s="65">
        <v>84.95</v>
      </c>
      <c r="F31" s="65">
        <v>84.2</v>
      </c>
      <c r="G31" s="65">
        <v>74.02</v>
      </c>
      <c r="H31" s="65">
        <v>85.08</v>
      </c>
      <c r="I31" s="65">
        <v>78.84</v>
      </c>
      <c r="J31" s="65">
        <v>91.25</v>
      </c>
      <c r="K31" s="65">
        <v>45</v>
      </c>
      <c r="L31" s="65">
        <v>85</v>
      </c>
      <c r="M31" s="65">
        <v>87.42</v>
      </c>
      <c r="N31" s="65">
        <v>96.67</v>
      </c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x14ac:dyDescent="0.3">
      <c r="A32" s="17">
        <v>25</v>
      </c>
      <c r="B32" s="75" t="s">
        <v>111</v>
      </c>
      <c r="C32" s="65">
        <v>2018280912</v>
      </c>
      <c r="D32" s="65">
        <v>69.3</v>
      </c>
      <c r="E32" s="65">
        <v>71.58</v>
      </c>
      <c r="F32" s="65">
        <v>61.99</v>
      </c>
      <c r="G32" s="65">
        <v>71.88</v>
      </c>
      <c r="H32" s="65"/>
      <c r="I32" s="65">
        <v>77.34</v>
      </c>
      <c r="J32" s="65">
        <v>79.040000000000006</v>
      </c>
      <c r="K32" s="65">
        <v>90</v>
      </c>
      <c r="L32" s="65">
        <v>80</v>
      </c>
      <c r="M32" s="65"/>
      <c r="N32" s="65">
        <v>62.96</v>
      </c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x14ac:dyDescent="0.3">
      <c r="A33" s="17">
        <v>26</v>
      </c>
      <c r="B33" s="75" t="s">
        <v>112</v>
      </c>
      <c r="C33" s="65">
        <v>2018698104</v>
      </c>
      <c r="D33" s="65">
        <v>71.41</v>
      </c>
      <c r="E33" s="65">
        <v>79.69</v>
      </c>
      <c r="F33" s="65">
        <v>83.22</v>
      </c>
      <c r="G33" s="65">
        <v>73.02</v>
      </c>
      <c r="H33" s="65">
        <v>76.92</v>
      </c>
      <c r="I33" s="65">
        <v>84.67</v>
      </c>
      <c r="J33" s="65">
        <v>80.97</v>
      </c>
      <c r="K33" s="65">
        <v>90</v>
      </c>
      <c r="L33" s="65">
        <v>77.5</v>
      </c>
      <c r="M33" s="65"/>
      <c r="N33" s="65">
        <v>85.37</v>
      </c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>
        <v>27</v>
      </c>
      <c r="B34" s="75" t="s">
        <v>113</v>
      </c>
      <c r="C34" s="65">
        <v>2018411976</v>
      </c>
      <c r="D34" s="65">
        <v>74.62</v>
      </c>
      <c r="E34" s="65">
        <v>88.04</v>
      </c>
      <c r="F34" s="65">
        <v>77.19</v>
      </c>
      <c r="G34" s="65">
        <v>76.12</v>
      </c>
      <c r="H34" s="65">
        <v>80.67</v>
      </c>
      <c r="I34" s="65">
        <v>73.84</v>
      </c>
      <c r="J34" s="65">
        <v>82.59</v>
      </c>
      <c r="K34" s="65">
        <v>95</v>
      </c>
      <c r="L34" s="65">
        <v>15</v>
      </c>
      <c r="M34" s="65"/>
      <c r="N34" s="65">
        <v>88.52</v>
      </c>
      <c r="O34" s="65"/>
      <c r="P34" s="3"/>
      <c r="Q34" s="48"/>
      <c r="R34" s="49"/>
      <c r="S34" s="49"/>
      <c r="T34" s="49"/>
      <c r="U34" s="49"/>
      <c r="V34" s="49"/>
      <c r="W34" s="49"/>
      <c r="X34" s="49"/>
      <c r="Y34" s="49"/>
      <c r="Z34" s="11"/>
      <c r="AA34" s="12"/>
      <c r="AB34" s="12"/>
      <c r="AC34" s="12"/>
      <c r="AD34" s="11"/>
      <c r="AE34" s="12"/>
      <c r="AF34" s="12"/>
      <c r="AG34" s="13"/>
    </row>
    <row r="35" spans="1:33" x14ac:dyDescent="0.3">
      <c r="A35" s="17">
        <v>28</v>
      </c>
      <c r="B35" s="75" t="s">
        <v>114</v>
      </c>
      <c r="C35" s="65">
        <v>2018800624</v>
      </c>
      <c r="D35" s="65">
        <v>69.069999999999993</v>
      </c>
      <c r="E35" s="65">
        <v>71.900000000000006</v>
      </c>
      <c r="F35" s="65">
        <v>71.989999999999995</v>
      </c>
      <c r="G35" s="65">
        <v>70.849999999999994</v>
      </c>
      <c r="H35" s="65"/>
      <c r="I35" s="65">
        <v>72.5</v>
      </c>
      <c r="J35" s="65">
        <v>83.52</v>
      </c>
      <c r="K35" s="65">
        <v>95</v>
      </c>
      <c r="L35" s="65">
        <v>45</v>
      </c>
      <c r="M35" s="65"/>
      <c r="N35" s="65">
        <v>80</v>
      </c>
      <c r="O35" s="65"/>
      <c r="P35" s="3"/>
      <c r="Q35" s="6"/>
      <c r="R35" s="7"/>
      <c r="S35" s="7"/>
      <c r="T35" s="7"/>
      <c r="U35" s="7"/>
      <c r="V35" s="7"/>
      <c r="W35" s="7"/>
      <c r="X35" s="7"/>
      <c r="Y35" s="7"/>
      <c r="Z35" s="132" t="s">
        <v>47</v>
      </c>
      <c r="AA35" s="133"/>
      <c r="AB35" s="133"/>
      <c r="AC35" s="134"/>
      <c r="AD35" s="132" t="s">
        <v>46</v>
      </c>
      <c r="AE35" s="133"/>
      <c r="AF35" s="133"/>
      <c r="AG35" s="134"/>
    </row>
    <row r="36" spans="1:33" ht="15" customHeight="1" x14ac:dyDescent="0.3">
      <c r="A36" s="17">
        <v>29</v>
      </c>
      <c r="B36" s="75" t="s">
        <v>115</v>
      </c>
      <c r="C36" s="65">
        <v>2018267252</v>
      </c>
      <c r="D36" s="65">
        <v>72.47</v>
      </c>
      <c r="E36" s="65">
        <v>90.63</v>
      </c>
      <c r="F36" s="65">
        <v>73.73</v>
      </c>
      <c r="G36" s="65">
        <v>81.33</v>
      </c>
      <c r="H36" s="65">
        <v>91</v>
      </c>
      <c r="I36" s="65">
        <v>84.84</v>
      </c>
      <c r="J36" s="65">
        <v>85.59</v>
      </c>
      <c r="K36" s="65">
        <v>95</v>
      </c>
      <c r="L36" s="65">
        <v>90</v>
      </c>
      <c r="M36" s="65"/>
      <c r="N36" s="65">
        <v>93.33</v>
      </c>
      <c r="O36" s="65"/>
      <c r="P36" s="3"/>
      <c r="Q36" s="9"/>
      <c r="R36" s="3"/>
      <c r="S36" s="3"/>
      <c r="T36" s="3"/>
      <c r="U36" s="3"/>
      <c r="V36" s="3"/>
      <c r="W36" s="3"/>
      <c r="X36" s="3"/>
      <c r="Y36" s="3"/>
      <c r="Z36" s="61" t="s">
        <v>81</v>
      </c>
      <c r="AA36" s="62"/>
      <c r="AB36" s="44"/>
      <c r="AC36" s="44"/>
      <c r="AD36" s="38"/>
      <c r="AE36" s="47"/>
      <c r="AF36" s="47"/>
      <c r="AG36" s="39"/>
    </row>
    <row r="37" spans="1:33" ht="15" customHeight="1" x14ac:dyDescent="0.3">
      <c r="A37" s="17">
        <v>30</v>
      </c>
      <c r="B37" s="75" t="s">
        <v>116</v>
      </c>
      <c r="C37" s="65">
        <v>2018415886</v>
      </c>
      <c r="D37" s="65">
        <v>77.239999999999995</v>
      </c>
      <c r="E37" s="65">
        <v>84.2</v>
      </c>
      <c r="F37" s="65">
        <v>78.75</v>
      </c>
      <c r="G37" s="65">
        <v>74.5</v>
      </c>
      <c r="H37" s="65">
        <v>81.92</v>
      </c>
      <c r="I37" s="65">
        <v>78.67</v>
      </c>
      <c r="J37" s="65">
        <v>78.02</v>
      </c>
      <c r="K37" s="65">
        <v>90</v>
      </c>
      <c r="L37" s="65">
        <v>80</v>
      </c>
      <c r="M37" s="65"/>
      <c r="N37" s="65">
        <v>84.63</v>
      </c>
      <c r="O37" s="65"/>
      <c r="P37" s="3"/>
      <c r="Q37" s="9"/>
      <c r="R37" s="3"/>
      <c r="S37" s="3"/>
      <c r="T37" s="3"/>
      <c r="U37" s="3"/>
      <c r="V37" s="3"/>
      <c r="W37" s="3"/>
      <c r="X37" s="3"/>
      <c r="Y37" s="3"/>
      <c r="Z37" s="9" t="s">
        <v>201</v>
      </c>
      <c r="AA37" s="44"/>
      <c r="AB37" s="44"/>
      <c r="AC37" s="44"/>
      <c r="AD37" s="38"/>
      <c r="AE37" s="47"/>
      <c r="AF37" s="47"/>
      <c r="AG37" s="39"/>
    </row>
    <row r="38" spans="1:33" ht="15" customHeight="1" x14ac:dyDescent="0.3">
      <c r="A38" s="17">
        <v>31</v>
      </c>
      <c r="B38" s="75" t="s">
        <v>117</v>
      </c>
      <c r="C38" s="65">
        <v>2018662598</v>
      </c>
      <c r="D38" s="65">
        <v>56.25</v>
      </c>
      <c r="E38" s="65">
        <v>70.14</v>
      </c>
      <c r="F38" s="65">
        <v>60.37</v>
      </c>
      <c r="G38" s="65">
        <v>63.21</v>
      </c>
      <c r="H38" s="65">
        <v>50</v>
      </c>
      <c r="I38" s="65">
        <v>77</v>
      </c>
      <c r="J38" s="65">
        <v>81</v>
      </c>
      <c r="K38" s="65"/>
      <c r="L38" s="65">
        <v>60</v>
      </c>
      <c r="M38" s="65"/>
      <c r="N38" s="65"/>
      <c r="O38" s="66"/>
      <c r="P38" s="3"/>
      <c r="Q38" s="9"/>
      <c r="R38" s="3"/>
      <c r="S38" s="3"/>
      <c r="T38" s="3"/>
      <c r="U38" s="3"/>
      <c r="V38" s="3"/>
      <c r="W38" s="3"/>
      <c r="X38" s="3"/>
      <c r="Y38" s="3"/>
      <c r="Z38" s="35"/>
      <c r="AA38" s="44"/>
      <c r="AB38" s="44"/>
      <c r="AC38" s="44"/>
      <c r="AD38" s="38"/>
      <c r="AE38" s="47"/>
      <c r="AF38" s="47"/>
      <c r="AG38" s="39"/>
    </row>
    <row r="39" spans="1:33" ht="15" customHeight="1" x14ac:dyDescent="0.3">
      <c r="A39" s="17">
        <v>32</v>
      </c>
      <c r="B39" s="75" t="s">
        <v>118</v>
      </c>
      <c r="C39" s="65">
        <v>2018693126</v>
      </c>
      <c r="D39" s="65">
        <v>55.61</v>
      </c>
      <c r="E39" s="65">
        <v>52.47</v>
      </c>
      <c r="F39" s="65">
        <v>63.82</v>
      </c>
      <c r="G39" s="65">
        <v>52.58</v>
      </c>
      <c r="H39" s="65">
        <v>67.95</v>
      </c>
      <c r="I39" s="65">
        <v>82</v>
      </c>
      <c r="J39" s="65">
        <v>80</v>
      </c>
      <c r="K39" s="65"/>
      <c r="L39" s="65">
        <v>35</v>
      </c>
      <c r="M39" s="65">
        <v>73.64</v>
      </c>
      <c r="N39" s="65"/>
      <c r="O39" s="67"/>
      <c r="P39" s="3"/>
      <c r="Q39" s="9"/>
      <c r="R39" s="3"/>
      <c r="S39" s="3"/>
      <c r="T39" s="3"/>
      <c r="U39" s="3"/>
      <c r="V39" s="3"/>
      <c r="W39" s="3"/>
      <c r="X39" s="3"/>
      <c r="Y39" s="3"/>
      <c r="Z39" s="35"/>
      <c r="AA39" s="44"/>
      <c r="AB39" s="44"/>
      <c r="AC39" s="44"/>
      <c r="AD39" s="38"/>
      <c r="AE39" s="47"/>
      <c r="AF39" s="47"/>
      <c r="AG39" s="39"/>
    </row>
    <row r="40" spans="1:33" ht="15" customHeight="1" x14ac:dyDescent="0.3">
      <c r="A40" s="17">
        <v>33</v>
      </c>
      <c r="B40" s="75" t="s">
        <v>119</v>
      </c>
      <c r="C40" s="65">
        <v>2018231762</v>
      </c>
      <c r="D40" s="65">
        <v>63.67</v>
      </c>
      <c r="E40" s="65">
        <v>76.75</v>
      </c>
      <c r="F40" s="65">
        <v>66.55</v>
      </c>
      <c r="G40" s="65">
        <v>71.319999999999993</v>
      </c>
      <c r="H40" s="65"/>
      <c r="I40" s="65">
        <v>83</v>
      </c>
      <c r="J40" s="65">
        <v>82.07</v>
      </c>
      <c r="K40" s="65">
        <v>90</v>
      </c>
      <c r="L40" s="65">
        <v>65</v>
      </c>
      <c r="M40" s="65"/>
      <c r="N40" s="65">
        <v>81.48</v>
      </c>
      <c r="O40" s="67"/>
      <c r="P40" s="3"/>
      <c r="Q40" s="9"/>
      <c r="R40" s="3"/>
      <c r="S40" s="3"/>
      <c r="T40" s="3"/>
      <c r="U40" s="3"/>
      <c r="V40" s="3"/>
      <c r="W40" s="3"/>
      <c r="X40" s="3"/>
      <c r="Y40" s="3"/>
      <c r="Z40" s="35"/>
      <c r="AA40" s="44"/>
      <c r="AB40" s="44"/>
      <c r="AC40" s="44"/>
      <c r="AD40" s="38"/>
      <c r="AE40" s="47"/>
      <c r="AF40" s="47"/>
      <c r="AG40" s="39"/>
    </row>
    <row r="41" spans="1:33" ht="15" customHeight="1" x14ac:dyDescent="0.3">
      <c r="A41" s="17">
        <v>34</v>
      </c>
      <c r="B41" s="75" t="s">
        <v>120</v>
      </c>
      <c r="C41" s="65">
        <v>2018244022</v>
      </c>
      <c r="D41" s="65">
        <v>75.34</v>
      </c>
      <c r="E41" s="65">
        <v>75.59</v>
      </c>
      <c r="F41" s="65">
        <v>77.680000000000007</v>
      </c>
      <c r="G41" s="65">
        <v>79.39</v>
      </c>
      <c r="H41" s="65">
        <v>79.69</v>
      </c>
      <c r="I41" s="65">
        <v>76.17</v>
      </c>
      <c r="J41" s="65">
        <v>75.47</v>
      </c>
      <c r="K41" s="65">
        <v>45</v>
      </c>
      <c r="L41" s="65">
        <v>45</v>
      </c>
      <c r="M41" s="65">
        <v>83.64</v>
      </c>
      <c r="N41" s="65">
        <v>79.069999999999993</v>
      </c>
      <c r="O41" s="67"/>
      <c r="P41" s="3"/>
      <c r="Q41" s="9"/>
      <c r="R41" s="3"/>
      <c r="S41" s="3"/>
      <c r="T41" s="3"/>
      <c r="U41" s="3"/>
      <c r="V41" s="3"/>
      <c r="W41" s="3"/>
      <c r="X41" s="3"/>
      <c r="Y41" s="3"/>
      <c r="Z41" s="35"/>
      <c r="AA41" s="44"/>
      <c r="AB41" s="44"/>
      <c r="AC41" s="44"/>
      <c r="AD41" s="38"/>
      <c r="AE41" s="47"/>
      <c r="AF41" s="47"/>
      <c r="AG41" s="39"/>
    </row>
    <row r="42" spans="1:33" ht="15" customHeight="1" x14ac:dyDescent="0.3">
      <c r="A42" s="17">
        <v>35</v>
      </c>
      <c r="B42" s="75" t="s">
        <v>121</v>
      </c>
      <c r="C42" s="65">
        <v>2018429294</v>
      </c>
      <c r="D42" s="65">
        <v>66.05</v>
      </c>
      <c r="E42" s="65">
        <v>73.2</v>
      </c>
      <c r="F42" s="65">
        <v>71.12</v>
      </c>
      <c r="G42" s="65">
        <v>73.89</v>
      </c>
      <c r="H42" s="65"/>
      <c r="I42" s="65">
        <v>84.67</v>
      </c>
      <c r="J42" s="65">
        <v>73</v>
      </c>
      <c r="K42" s="65">
        <v>95</v>
      </c>
      <c r="L42" s="65">
        <v>73.099999999999994</v>
      </c>
      <c r="M42" s="65"/>
      <c r="N42" s="65"/>
      <c r="O42" s="67"/>
      <c r="P42" s="3"/>
      <c r="Q42" s="9"/>
      <c r="R42" s="3"/>
      <c r="S42" s="3"/>
      <c r="T42" s="3"/>
      <c r="U42" s="3"/>
      <c r="V42" s="3"/>
      <c r="W42" s="3"/>
      <c r="X42" s="3"/>
      <c r="Y42" s="3"/>
      <c r="Z42" s="35"/>
      <c r="AA42" s="44"/>
      <c r="AB42" s="44"/>
      <c r="AC42" s="44"/>
      <c r="AD42" s="38"/>
      <c r="AE42" s="47"/>
      <c r="AF42" s="47"/>
      <c r="AG42" s="39"/>
    </row>
    <row r="43" spans="1:33" ht="15" customHeight="1" x14ac:dyDescent="0.3">
      <c r="A43" s="17">
        <v>36</v>
      </c>
      <c r="B43" s="75" t="s">
        <v>122</v>
      </c>
      <c r="C43" s="65">
        <v>2018215022</v>
      </c>
      <c r="D43" s="65">
        <v>61.1</v>
      </c>
      <c r="E43" s="65">
        <v>71.77</v>
      </c>
      <c r="F43" s="65">
        <v>63.22</v>
      </c>
      <c r="G43" s="65">
        <v>66.239999999999995</v>
      </c>
      <c r="H43" s="65"/>
      <c r="I43" s="65">
        <v>75.84</v>
      </c>
      <c r="J43" s="65">
        <v>82</v>
      </c>
      <c r="K43" s="65">
        <v>95</v>
      </c>
      <c r="L43" s="65">
        <v>65</v>
      </c>
      <c r="M43" s="65"/>
      <c r="N43" s="65"/>
      <c r="O43" s="67"/>
      <c r="P43" s="3"/>
      <c r="Q43" s="9"/>
      <c r="R43" s="3"/>
      <c r="S43" s="3"/>
      <c r="T43" s="3"/>
      <c r="U43" s="3"/>
      <c r="V43" s="3"/>
      <c r="W43" s="3"/>
      <c r="X43" s="3"/>
      <c r="Y43" s="3"/>
      <c r="Z43" s="35"/>
      <c r="AA43" s="44"/>
      <c r="AB43" s="44"/>
      <c r="AC43" s="44"/>
      <c r="AD43" s="38"/>
      <c r="AE43" s="47"/>
      <c r="AF43" s="47"/>
      <c r="AG43" s="39"/>
    </row>
    <row r="44" spans="1:33" ht="15" customHeight="1" x14ac:dyDescent="0.3">
      <c r="A44" s="17">
        <v>37</v>
      </c>
      <c r="B44" s="75" t="s">
        <v>123</v>
      </c>
      <c r="C44" s="65">
        <v>2018220992</v>
      </c>
      <c r="D44" s="65">
        <v>60.68</v>
      </c>
      <c r="E44" s="65">
        <v>59.59</v>
      </c>
      <c r="F44" s="65">
        <v>65.39</v>
      </c>
      <c r="G44" s="65">
        <v>59.86</v>
      </c>
      <c r="H44" s="65">
        <v>0</v>
      </c>
      <c r="I44" s="65">
        <v>75.84</v>
      </c>
      <c r="J44" s="65">
        <v>82</v>
      </c>
      <c r="K44" s="65">
        <v>95</v>
      </c>
      <c r="L44" s="65">
        <v>45</v>
      </c>
      <c r="M44" s="65">
        <v>0</v>
      </c>
      <c r="N44" s="65"/>
      <c r="O44" s="67"/>
      <c r="P44" s="3"/>
      <c r="Q44" s="9"/>
      <c r="R44" s="3"/>
      <c r="S44" s="3"/>
      <c r="T44" s="3"/>
      <c r="U44" s="3"/>
      <c r="V44" s="3"/>
      <c r="W44" s="3"/>
      <c r="X44" s="3"/>
      <c r="Y44" s="3"/>
      <c r="Z44" s="35"/>
      <c r="AA44" s="44"/>
      <c r="AB44" s="44"/>
      <c r="AC44" s="44"/>
      <c r="AD44" s="38"/>
      <c r="AE44" s="47"/>
      <c r="AF44" s="47"/>
      <c r="AG44" s="39"/>
    </row>
    <row r="45" spans="1:33" ht="15" customHeight="1" x14ac:dyDescent="0.3">
      <c r="A45" s="17">
        <v>38</v>
      </c>
      <c r="B45" s="75" t="s">
        <v>124</v>
      </c>
      <c r="C45" s="65">
        <v>2018422316</v>
      </c>
      <c r="D45" s="65">
        <v>69.150000000000006</v>
      </c>
      <c r="E45" s="65">
        <v>73.14</v>
      </c>
      <c r="F45" s="65">
        <v>68.3</v>
      </c>
      <c r="G45" s="65">
        <v>73.73</v>
      </c>
      <c r="H45" s="65"/>
      <c r="I45" s="65">
        <v>79</v>
      </c>
      <c r="J45" s="65">
        <v>72</v>
      </c>
      <c r="K45" s="65">
        <v>90</v>
      </c>
      <c r="L45" s="65">
        <v>65</v>
      </c>
      <c r="M45" s="65"/>
      <c r="N45" s="65"/>
      <c r="O45" s="67"/>
      <c r="P45" s="3"/>
      <c r="Q45" s="9"/>
      <c r="R45" s="3"/>
      <c r="S45" s="3"/>
      <c r="T45" s="3"/>
      <c r="U45" s="3"/>
      <c r="V45" s="3"/>
      <c r="W45" s="3"/>
      <c r="X45" s="3"/>
      <c r="Y45" s="3"/>
      <c r="Z45" s="35"/>
      <c r="AA45" s="44"/>
      <c r="AB45" s="44"/>
      <c r="AC45" s="44"/>
      <c r="AD45" s="38"/>
      <c r="AE45" s="47"/>
      <c r="AF45" s="47"/>
      <c r="AG45" s="39"/>
    </row>
    <row r="46" spans="1:33" ht="15" customHeight="1" x14ac:dyDescent="0.3">
      <c r="A46" s="17">
        <v>39</v>
      </c>
      <c r="B46" s="75" t="s">
        <v>125</v>
      </c>
      <c r="C46" s="65">
        <v>2018256736</v>
      </c>
      <c r="D46" s="65">
        <v>84.47</v>
      </c>
      <c r="E46" s="65">
        <v>89.26</v>
      </c>
      <c r="F46" s="65">
        <v>81.099999999999994</v>
      </c>
      <c r="G46" s="65">
        <v>83.52</v>
      </c>
      <c r="H46" s="65">
        <v>88.67</v>
      </c>
      <c r="I46" s="65">
        <v>78.5</v>
      </c>
      <c r="J46" s="65">
        <v>86.07</v>
      </c>
      <c r="K46" s="65">
        <v>95</v>
      </c>
      <c r="L46" s="65">
        <v>50</v>
      </c>
      <c r="M46" s="65"/>
      <c r="N46" s="65">
        <v>88.33</v>
      </c>
      <c r="O46" s="67"/>
      <c r="P46" s="3"/>
      <c r="Q46" s="9"/>
      <c r="R46" s="3"/>
      <c r="S46" s="3"/>
      <c r="T46" s="3"/>
      <c r="U46" s="3"/>
      <c r="V46" s="3"/>
      <c r="W46" s="3"/>
      <c r="X46" s="3"/>
      <c r="Y46" s="3"/>
      <c r="Z46" s="35"/>
      <c r="AA46" s="44"/>
      <c r="AB46" s="44"/>
      <c r="AC46" s="44"/>
      <c r="AD46" s="38"/>
      <c r="AE46" s="47"/>
      <c r="AF46" s="47"/>
      <c r="AG46" s="39"/>
    </row>
    <row r="47" spans="1:33" x14ac:dyDescent="0.3">
      <c r="A47" s="17">
        <v>40</v>
      </c>
      <c r="B47" s="75" t="s">
        <v>126</v>
      </c>
      <c r="C47" s="65">
        <v>2018243728</v>
      </c>
      <c r="D47" s="65">
        <v>70.790000000000006</v>
      </c>
      <c r="E47" s="65">
        <v>57.96</v>
      </c>
      <c r="F47" s="65">
        <v>63.35</v>
      </c>
      <c r="G47" s="65">
        <v>64.84</v>
      </c>
      <c r="H47" s="65">
        <v>74.33</v>
      </c>
      <c r="I47" s="65">
        <v>74.34</v>
      </c>
      <c r="J47" s="65">
        <v>89</v>
      </c>
      <c r="K47" s="65">
        <v>95</v>
      </c>
      <c r="L47" s="65">
        <v>55</v>
      </c>
      <c r="M47" s="65"/>
      <c r="N47" s="65"/>
      <c r="O47" s="67"/>
      <c r="P47" s="3"/>
      <c r="Q47" s="11"/>
      <c r="R47" s="12"/>
      <c r="S47" s="12"/>
      <c r="T47" s="12"/>
      <c r="U47" s="12"/>
      <c r="V47" s="12"/>
      <c r="W47" s="12"/>
      <c r="X47" s="12"/>
      <c r="Y47" s="12"/>
      <c r="Z47" s="36"/>
      <c r="AA47" s="37"/>
      <c r="AB47" s="37"/>
      <c r="AC47" s="37"/>
      <c r="AD47" s="40"/>
      <c r="AE47" s="41"/>
      <c r="AF47" s="41"/>
      <c r="AG47" s="42"/>
    </row>
    <row r="48" spans="1:33" x14ac:dyDescent="0.3">
      <c r="A48" s="17">
        <v>41</v>
      </c>
      <c r="B48" s="75" t="s">
        <v>127</v>
      </c>
      <c r="C48" s="65">
        <v>2018279172</v>
      </c>
      <c r="D48" s="65">
        <v>67.819999999999993</v>
      </c>
      <c r="E48" s="65">
        <v>80.37</v>
      </c>
      <c r="F48" s="65">
        <v>79.7</v>
      </c>
      <c r="G48" s="65">
        <v>76.959999999999994</v>
      </c>
      <c r="H48" s="65">
        <v>80.61</v>
      </c>
      <c r="I48" s="65">
        <v>81.17</v>
      </c>
      <c r="J48" s="65">
        <v>85.45</v>
      </c>
      <c r="K48" s="65">
        <v>45</v>
      </c>
      <c r="L48" s="65">
        <v>40</v>
      </c>
      <c r="M48" s="65">
        <v>81.48</v>
      </c>
      <c r="N48" s="65">
        <v>91.67</v>
      </c>
      <c r="O48" s="67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3">
      <c r="A49" s="17">
        <v>42</v>
      </c>
      <c r="B49" s="75" t="s">
        <v>128</v>
      </c>
      <c r="C49" s="65">
        <v>2018246058</v>
      </c>
      <c r="D49" s="65">
        <v>67.319999999999993</v>
      </c>
      <c r="E49" s="65">
        <v>80.36</v>
      </c>
      <c r="F49" s="65">
        <v>67.48</v>
      </c>
      <c r="G49" s="65">
        <v>61.09</v>
      </c>
      <c r="H49" s="65">
        <v>60.28</v>
      </c>
      <c r="I49" s="65">
        <v>74.34</v>
      </c>
      <c r="J49" s="65">
        <v>89</v>
      </c>
      <c r="K49" s="65">
        <v>95</v>
      </c>
      <c r="L49" s="65">
        <v>54.38</v>
      </c>
      <c r="M49" s="65">
        <v>56</v>
      </c>
      <c r="N49" s="65"/>
      <c r="O49" s="67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3">
      <c r="A50" s="17">
        <v>43</v>
      </c>
      <c r="B50" s="75" t="s">
        <v>129</v>
      </c>
      <c r="C50" s="65">
        <v>2018232702</v>
      </c>
      <c r="D50" s="65">
        <v>71.319999999999993</v>
      </c>
      <c r="E50" s="65">
        <v>89.06</v>
      </c>
      <c r="F50" s="65">
        <v>77.64</v>
      </c>
      <c r="G50" s="65">
        <v>76.62</v>
      </c>
      <c r="H50" s="65">
        <v>91</v>
      </c>
      <c r="I50" s="65">
        <v>81.34</v>
      </c>
      <c r="J50" s="65">
        <v>93.79</v>
      </c>
      <c r="K50" s="65">
        <v>95</v>
      </c>
      <c r="L50" s="65">
        <v>90</v>
      </c>
      <c r="M50" s="65"/>
      <c r="N50" s="65">
        <v>97.04</v>
      </c>
      <c r="O50" s="67"/>
      <c r="P50" s="3"/>
      <c r="Q50" s="4" t="s">
        <v>49</v>
      </c>
      <c r="R50" s="3"/>
      <c r="S50" s="43" t="s">
        <v>31</v>
      </c>
      <c r="T50" s="43" t="s">
        <v>32</v>
      </c>
      <c r="U50" s="43" t="s">
        <v>33</v>
      </c>
      <c r="V50" s="43" t="s">
        <v>34</v>
      </c>
      <c r="W50" s="43" t="s">
        <v>35</v>
      </c>
      <c r="X50" s="43" t="s">
        <v>36</v>
      </c>
      <c r="Y50" s="43" t="s">
        <v>37</v>
      </c>
      <c r="Z50" s="43" t="s">
        <v>38</v>
      </c>
      <c r="AA50" s="43" t="s">
        <v>39</v>
      </c>
      <c r="AB50" s="43" t="s">
        <v>40</v>
      </c>
      <c r="AC50" s="43" t="s">
        <v>41</v>
      </c>
      <c r="AD50" s="43"/>
      <c r="AE50" s="3"/>
      <c r="AF50" s="3"/>
      <c r="AG50" s="3"/>
    </row>
    <row r="51" spans="1:33" x14ac:dyDescent="0.3">
      <c r="A51" s="17">
        <v>44</v>
      </c>
      <c r="B51" s="75" t="s">
        <v>130</v>
      </c>
      <c r="C51" s="65">
        <v>2018692938</v>
      </c>
      <c r="D51" s="65">
        <v>70.31</v>
      </c>
      <c r="E51" s="65">
        <v>85.17</v>
      </c>
      <c r="F51" s="65">
        <v>76.319999999999993</v>
      </c>
      <c r="G51" s="65">
        <v>69.39</v>
      </c>
      <c r="H51" s="65">
        <v>70.540000000000006</v>
      </c>
      <c r="I51" s="65">
        <v>84.17</v>
      </c>
      <c r="J51" s="65">
        <v>81.38</v>
      </c>
      <c r="K51" s="65">
        <v>90</v>
      </c>
      <c r="L51" s="65">
        <v>80</v>
      </c>
      <c r="M51" s="65"/>
      <c r="N51" s="65">
        <v>83.33</v>
      </c>
      <c r="O51" s="67"/>
      <c r="P51" s="3"/>
      <c r="Q51" s="15" t="s">
        <v>30</v>
      </c>
      <c r="R51" s="16"/>
      <c r="S51" s="73">
        <v>68.77</v>
      </c>
      <c r="T51" s="73">
        <v>76.39</v>
      </c>
      <c r="U51" s="73">
        <v>74.989999999999995</v>
      </c>
      <c r="V51" s="73">
        <v>71.31</v>
      </c>
      <c r="W51" s="73">
        <v>73.010000000000005</v>
      </c>
      <c r="X51" s="73">
        <v>72.36</v>
      </c>
      <c r="Y51" s="73">
        <v>76.45</v>
      </c>
      <c r="Z51" s="73">
        <v>79.8</v>
      </c>
      <c r="AA51" s="73">
        <v>66.08</v>
      </c>
      <c r="AB51" s="73">
        <v>76.27</v>
      </c>
      <c r="AC51" s="5">
        <v>85.61</v>
      </c>
      <c r="AD51" s="5"/>
      <c r="AE51" s="3"/>
      <c r="AF51" s="3"/>
      <c r="AG51" s="3"/>
    </row>
    <row r="52" spans="1:33" x14ac:dyDescent="0.3">
      <c r="A52" s="17">
        <v>45</v>
      </c>
      <c r="B52" s="75" t="s">
        <v>131</v>
      </c>
      <c r="C52" s="65">
        <v>2018681286</v>
      </c>
      <c r="D52" s="65">
        <v>75.55</v>
      </c>
      <c r="E52" s="65">
        <v>75.72</v>
      </c>
      <c r="F52" s="65">
        <v>77.73</v>
      </c>
      <c r="G52" s="65">
        <v>69.27</v>
      </c>
      <c r="H52" s="65">
        <v>73.88</v>
      </c>
      <c r="I52" s="65">
        <v>77</v>
      </c>
      <c r="J52" s="65">
        <v>82.5</v>
      </c>
      <c r="K52" s="65">
        <v>45</v>
      </c>
      <c r="L52" s="65">
        <v>75</v>
      </c>
      <c r="M52" s="65">
        <v>81.63</v>
      </c>
      <c r="N52" s="65">
        <v>80</v>
      </c>
      <c r="O52" s="67"/>
      <c r="P52" s="3"/>
      <c r="Q52" s="15" t="s">
        <v>29</v>
      </c>
      <c r="R52" s="16"/>
      <c r="S52" s="73">
        <v>94.64</v>
      </c>
      <c r="T52" s="73">
        <v>97.22</v>
      </c>
      <c r="U52" s="73">
        <v>100</v>
      </c>
      <c r="V52" s="73">
        <v>96.43</v>
      </c>
      <c r="W52" s="73">
        <v>93.75</v>
      </c>
      <c r="X52" s="73">
        <v>92.79</v>
      </c>
      <c r="Y52" s="73">
        <v>85.85</v>
      </c>
      <c r="Z52" s="73">
        <v>75.510000000000005</v>
      </c>
      <c r="AA52" s="73">
        <v>87.25</v>
      </c>
      <c r="AB52" s="73">
        <v>94.12</v>
      </c>
      <c r="AC52" s="73">
        <v>100</v>
      </c>
      <c r="AD52" s="5"/>
      <c r="AE52" s="3"/>
      <c r="AF52" s="3"/>
      <c r="AG52" s="3"/>
    </row>
    <row r="53" spans="1:33" x14ac:dyDescent="0.3">
      <c r="A53" s="17">
        <v>46</v>
      </c>
      <c r="B53" s="75" t="s">
        <v>132</v>
      </c>
      <c r="C53" s="65">
        <v>2018231482</v>
      </c>
      <c r="D53" s="65">
        <v>65.22</v>
      </c>
      <c r="E53" s="65">
        <v>76.28</v>
      </c>
      <c r="F53" s="65">
        <v>67.16</v>
      </c>
      <c r="G53" s="65">
        <v>64.83</v>
      </c>
      <c r="H53" s="65"/>
      <c r="I53" s="65">
        <v>83.67</v>
      </c>
      <c r="J53" s="65"/>
      <c r="K53" s="65">
        <v>95</v>
      </c>
      <c r="L53" s="65">
        <v>67.22</v>
      </c>
      <c r="M53" s="65"/>
      <c r="N53" s="65"/>
      <c r="O53" s="67"/>
      <c r="P53" s="3"/>
      <c r="Q53" s="15" t="s">
        <v>203</v>
      </c>
      <c r="R53" s="16"/>
      <c r="S53" s="73">
        <v>65</v>
      </c>
      <c r="T53" s="73">
        <v>65</v>
      </c>
      <c r="U53" s="73">
        <v>65</v>
      </c>
      <c r="V53" s="73">
        <v>65</v>
      </c>
      <c r="W53" s="73">
        <v>65</v>
      </c>
      <c r="X53" s="73">
        <v>65</v>
      </c>
      <c r="Y53" s="73">
        <v>65</v>
      </c>
      <c r="Z53" s="73">
        <v>65</v>
      </c>
      <c r="AA53" s="73">
        <v>65</v>
      </c>
      <c r="AB53" s="73">
        <v>65</v>
      </c>
      <c r="AC53" s="73">
        <v>65</v>
      </c>
      <c r="AD53" s="73"/>
      <c r="AE53" s="3"/>
      <c r="AF53" s="3"/>
      <c r="AG53" s="3"/>
    </row>
    <row r="54" spans="1:33" x14ac:dyDescent="0.3">
      <c r="A54" s="17">
        <v>47</v>
      </c>
      <c r="B54" s="75" t="s">
        <v>133</v>
      </c>
      <c r="C54" s="65">
        <v>2018229066</v>
      </c>
      <c r="D54" s="65">
        <v>64.2</v>
      </c>
      <c r="E54" s="65">
        <v>67.989999999999995</v>
      </c>
      <c r="F54" s="65">
        <v>68.2</v>
      </c>
      <c r="G54" s="65">
        <v>69.739999999999995</v>
      </c>
      <c r="H54" s="65"/>
      <c r="I54" s="65">
        <v>63.33</v>
      </c>
      <c r="J54" s="65">
        <v>81.069999999999993</v>
      </c>
      <c r="K54" s="65">
        <v>90</v>
      </c>
      <c r="L54" s="65">
        <v>65</v>
      </c>
      <c r="M54" s="65"/>
      <c r="N54" s="65">
        <v>77.040000000000006</v>
      </c>
      <c r="O54" s="67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3">
      <c r="A55" s="17">
        <v>48</v>
      </c>
      <c r="B55" s="75" t="s">
        <v>134</v>
      </c>
      <c r="C55" s="65">
        <v>2018662596</v>
      </c>
      <c r="D55" s="65">
        <v>57.59</v>
      </c>
      <c r="E55" s="65">
        <v>75.7</v>
      </c>
      <c r="F55" s="65">
        <v>64.209999999999994</v>
      </c>
      <c r="G55" s="65">
        <v>73.36</v>
      </c>
      <c r="H55" s="65"/>
      <c r="I55" s="65">
        <v>83.67</v>
      </c>
      <c r="J55" s="65"/>
      <c r="K55" s="65">
        <v>95</v>
      </c>
      <c r="L55" s="65">
        <v>83.89</v>
      </c>
      <c r="M55" s="65"/>
      <c r="N55" s="65"/>
      <c r="O55" s="67"/>
      <c r="P55" s="3"/>
      <c r="Q55" s="4" t="s">
        <v>51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3">
      <c r="A56" s="17">
        <v>49</v>
      </c>
      <c r="B56" s="75" t="s">
        <v>135</v>
      </c>
      <c r="C56" s="65">
        <v>2018405878</v>
      </c>
      <c r="D56" s="65">
        <v>71.19</v>
      </c>
      <c r="E56" s="65">
        <v>67.38</v>
      </c>
      <c r="F56" s="65">
        <v>73.11</v>
      </c>
      <c r="G56" s="65">
        <v>64.7</v>
      </c>
      <c r="H56" s="65">
        <v>71.38</v>
      </c>
      <c r="I56" s="65">
        <v>74.33</v>
      </c>
      <c r="J56" s="65"/>
      <c r="K56" s="65">
        <v>45</v>
      </c>
      <c r="L56" s="65">
        <v>75</v>
      </c>
      <c r="M56" s="65">
        <v>81.63</v>
      </c>
      <c r="N56" s="65"/>
      <c r="O56" s="67"/>
      <c r="P56" s="3"/>
      <c r="Q56" s="4" t="s">
        <v>50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3">
      <c r="A57" s="17">
        <v>50</v>
      </c>
      <c r="B57" s="75" t="s">
        <v>136</v>
      </c>
      <c r="C57" s="65">
        <v>2018691558</v>
      </c>
      <c r="D57" s="65">
        <v>75.37</v>
      </c>
      <c r="E57" s="65">
        <v>90.33</v>
      </c>
      <c r="F57" s="65">
        <v>75.180000000000007</v>
      </c>
      <c r="G57" s="65">
        <v>71.709999999999994</v>
      </c>
      <c r="H57" s="65">
        <v>60.67</v>
      </c>
      <c r="I57" s="65">
        <v>69</v>
      </c>
      <c r="J57" s="65">
        <v>91.43</v>
      </c>
      <c r="K57" s="65">
        <v>95</v>
      </c>
      <c r="L57" s="65">
        <v>60</v>
      </c>
      <c r="M57" s="65"/>
      <c r="N57" s="65">
        <v>95.19</v>
      </c>
      <c r="O57" s="67"/>
      <c r="P57" s="3"/>
    </row>
    <row r="58" spans="1:33" x14ac:dyDescent="0.3">
      <c r="A58" s="17">
        <v>51</v>
      </c>
      <c r="B58" s="75" t="s">
        <v>137</v>
      </c>
      <c r="C58" s="65">
        <v>2018283536</v>
      </c>
      <c r="D58" s="65">
        <v>62.47</v>
      </c>
      <c r="E58" s="65">
        <v>72.13</v>
      </c>
      <c r="F58" s="65">
        <v>64.48</v>
      </c>
      <c r="G58" s="65">
        <v>69.23</v>
      </c>
      <c r="H58" s="65"/>
      <c r="I58" s="65">
        <v>63.33</v>
      </c>
      <c r="J58" s="65"/>
      <c r="K58" s="65">
        <v>90</v>
      </c>
      <c r="L58" s="65">
        <v>65</v>
      </c>
      <c r="M58" s="65"/>
      <c r="N58" s="65"/>
      <c r="O58" s="67"/>
      <c r="P58" s="3"/>
    </row>
    <row r="59" spans="1:33" x14ac:dyDescent="0.3">
      <c r="A59" s="17">
        <v>52</v>
      </c>
      <c r="B59" s="75" t="s">
        <v>138</v>
      </c>
      <c r="C59" s="65">
        <v>2018698288</v>
      </c>
      <c r="D59" s="65">
        <v>71.17</v>
      </c>
      <c r="E59" s="65">
        <v>80.55</v>
      </c>
      <c r="F59" s="65">
        <v>75.989999999999995</v>
      </c>
      <c r="G59" s="65">
        <v>78.7</v>
      </c>
      <c r="H59" s="65">
        <v>79.59</v>
      </c>
      <c r="I59" s="65">
        <v>90</v>
      </c>
      <c r="J59" s="65">
        <v>86.61</v>
      </c>
      <c r="K59" s="65">
        <v>90</v>
      </c>
      <c r="L59" s="65">
        <v>87.5</v>
      </c>
      <c r="M59" s="65"/>
      <c r="N59" s="65">
        <v>85.19</v>
      </c>
      <c r="O59" s="68"/>
      <c r="P59" s="3"/>
    </row>
    <row r="60" spans="1:33" x14ac:dyDescent="0.3">
      <c r="A60" s="17">
        <v>53</v>
      </c>
      <c r="B60" s="75" t="s">
        <v>139</v>
      </c>
      <c r="C60" s="65">
        <v>2018231494</v>
      </c>
      <c r="D60" s="65">
        <v>69.5</v>
      </c>
      <c r="E60" s="65">
        <v>73.739999999999995</v>
      </c>
      <c r="F60" s="65">
        <v>72.790000000000006</v>
      </c>
      <c r="G60" s="65">
        <v>72.69</v>
      </c>
      <c r="H60" s="65">
        <v>77.09</v>
      </c>
      <c r="I60" s="65">
        <v>83.67</v>
      </c>
      <c r="J60" s="65"/>
      <c r="K60" s="65">
        <v>95</v>
      </c>
      <c r="L60" s="65">
        <v>76.48</v>
      </c>
      <c r="M60" s="65"/>
      <c r="N60" s="65"/>
      <c r="O60" s="68"/>
      <c r="P60" s="3"/>
    </row>
    <row r="61" spans="1:33" x14ac:dyDescent="0.3">
      <c r="A61" s="17">
        <v>54</v>
      </c>
      <c r="B61" s="75" t="s">
        <v>140</v>
      </c>
      <c r="C61" s="65">
        <v>2018662044</v>
      </c>
      <c r="D61" s="65">
        <v>77.97</v>
      </c>
      <c r="E61" s="65"/>
      <c r="F61" s="65">
        <v>96</v>
      </c>
      <c r="G61" s="65">
        <v>90</v>
      </c>
      <c r="H61" s="65"/>
      <c r="I61" s="65">
        <v>70</v>
      </c>
      <c r="J61" s="65">
        <v>80</v>
      </c>
      <c r="K61" s="65"/>
      <c r="L61" s="65"/>
      <c r="M61" s="65"/>
      <c r="N61" s="65"/>
      <c r="O61" s="68"/>
      <c r="P61" s="3"/>
    </row>
    <row r="62" spans="1:33" ht="15.75" customHeight="1" x14ac:dyDescent="0.3">
      <c r="A62" s="17">
        <v>55</v>
      </c>
      <c r="B62" s="75" t="s">
        <v>141</v>
      </c>
      <c r="C62" s="65">
        <v>2018655862</v>
      </c>
      <c r="D62" s="65">
        <v>70.599999999999994</v>
      </c>
      <c r="E62" s="65"/>
      <c r="F62" s="65">
        <v>78</v>
      </c>
      <c r="G62" s="65">
        <v>80</v>
      </c>
      <c r="H62" s="65"/>
      <c r="I62" s="65">
        <v>38</v>
      </c>
      <c r="J62" s="65">
        <v>40</v>
      </c>
      <c r="K62" s="65"/>
      <c r="L62" s="65"/>
      <c r="M62" s="65"/>
      <c r="N62" s="65"/>
      <c r="O62" s="68"/>
      <c r="P62" s="3"/>
    </row>
    <row r="63" spans="1:33" x14ac:dyDescent="0.3">
      <c r="A63" s="17">
        <v>56</v>
      </c>
      <c r="B63" s="75" t="s">
        <v>142</v>
      </c>
      <c r="C63" s="65">
        <v>2018269056</v>
      </c>
      <c r="D63" s="65">
        <v>62.61</v>
      </c>
      <c r="E63" s="65">
        <v>67.97</v>
      </c>
      <c r="F63" s="65">
        <v>69.63</v>
      </c>
      <c r="G63" s="65">
        <v>69.11</v>
      </c>
      <c r="H63" s="65"/>
      <c r="I63" s="65">
        <v>60</v>
      </c>
      <c r="J63" s="65">
        <v>42</v>
      </c>
      <c r="K63" s="65">
        <v>90</v>
      </c>
      <c r="L63" s="65">
        <v>65</v>
      </c>
      <c r="M63" s="65"/>
      <c r="N63" s="65"/>
      <c r="O63" s="68"/>
    </row>
    <row r="64" spans="1:33" x14ac:dyDescent="0.3">
      <c r="A64" s="17">
        <v>57</v>
      </c>
      <c r="B64" s="75" t="s">
        <v>143</v>
      </c>
      <c r="C64" s="65">
        <v>2018444162</v>
      </c>
      <c r="D64" s="65">
        <v>49.14</v>
      </c>
      <c r="E64" s="65">
        <v>47.12</v>
      </c>
      <c r="F64" s="65">
        <v>60.8</v>
      </c>
      <c r="G64" s="65">
        <v>50.4</v>
      </c>
      <c r="H64" s="65">
        <v>46.9</v>
      </c>
      <c r="I64" s="65"/>
      <c r="J64" s="65"/>
      <c r="K64" s="65">
        <v>0</v>
      </c>
      <c r="L64" s="65">
        <v>70</v>
      </c>
      <c r="M64" s="65">
        <v>75</v>
      </c>
      <c r="N64" s="65"/>
      <c r="O64" s="68"/>
    </row>
    <row r="65" spans="1:15" x14ac:dyDescent="0.3">
      <c r="A65" s="17">
        <v>58</v>
      </c>
      <c r="B65" s="75" t="s">
        <v>144</v>
      </c>
      <c r="C65" s="65">
        <v>2018800428</v>
      </c>
      <c r="D65" s="65">
        <v>79.349999999999994</v>
      </c>
      <c r="E65" s="65"/>
      <c r="F65" s="65">
        <v>85</v>
      </c>
      <c r="G65" s="65">
        <v>80</v>
      </c>
      <c r="H65" s="65"/>
      <c r="I65" s="65">
        <v>40</v>
      </c>
      <c r="J65" s="65">
        <v>42</v>
      </c>
      <c r="K65" s="65"/>
      <c r="L65" s="65"/>
      <c r="M65" s="65"/>
      <c r="N65" s="65"/>
      <c r="O65" s="68"/>
    </row>
    <row r="66" spans="1:15" x14ac:dyDescent="0.3">
      <c r="A66" s="17">
        <v>59</v>
      </c>
      <c r="B66" s="75" t="s">
        <v>145</v>
      </c>
      <c r="C66" s="65">
        <v>2018698162</v>
      </c>
      <c r="D66" s="65">
        <v>69.38</v>
      </c>
      <c r="E66" s="65">
        <v>82.32</v>
      </c>
      <c r="F66" s="65">
        <v>76.790000000000006</v>
      </c>
      <c r="G66" s="65">
        <v>66.23</v>
      </c>
      <c r="H66" s="65">
        <v>77.09</v>
      </c>
      <c r="I66" s="65">
        <v>60.84</v>
      </c>
      <c r="J66" s="65">
        <v>40</v>
      </c>
      <c r="K66" s="65">
        <v>95</v>
      </c>
      <c r="L66" s="65">
        <v>87.5</v>
      </c>
      <c r="M66" s="65"/>
      <c r="N66" s="65"/>
      <c r="O66" s="68"/>
    </row>
    <row r="67" spans="1:15" x14ac:dyDescent="0.3">
      <c r="A67" s="17">
        <v>60</v>
      </c>
      <c r="B67" s="75" t="s">
        <v>146</v>
      </c>
      <c r="C67" s="65">
        <v>2018212042</v>
      </c>
      <c r="D67" s="65">
        <v>60.28</v>
      </c>
      <c r="E67" s="65">
        <v>80.58</v>
      </c>
      <c r="F67" s="65">
        <v>67.5</v>
      </c>
      <c r="G67" s="65">
        <v>70.16</v>
      </c>
      <c r="H67" s="65">
        <v>65.42</v>
      </c>
      <c r="I67" s="65">
        <v>60.5</v>
      </c>
      <c r="J67" s="65">
        <v>63.59</v>
      </c>
      <c r="K67" s="65">
        <v>95</v>
      </c>
      <c r="L67" s="65">
        <v>57.5</v>
      </c>
      <c r="M67" s="65"/>
      <c r="N67" s="65">
        <v>85.37</v>
      </c>
      <c r="O67" s="68"/>
    </row>
    <row r="68" spans="1:15" x14ac:dyDescent="0.3">
      <c r="A68" s="17">
        <v>61</v>
      </c>
      <c r="B68" s="75" t="s">
        <v>147</v>
      </c>
      <c r="C68" s="65">
        <v>2018446626</v>
      </c>
      <c r="D68" s="65">
        <v>67.37</v>
      </c>
      <c r="E68" s="65">
        <v>74.23</v>
      </c>
      <c r="F68" s="65">
        <v>62.87</v>
      </c>
      <c r="G68" s="65">
        <v>71.31</v>
      </c>
      <c r="H68" s="65">
        <v>71.67</v>
      </c>
      <c r="I68" s="65">
        <v>55.34</v>
      </c>
      <c r="J68" s="65">
        <v>40</v>
      </c>
      <c r="K68" s="65">
        <v>90</v>
      </c>
      <c r="L68" s="65">
        <v>73.319999999999993</v>
      </c>
      <c r="M68" s="65"/>
      <c r="N68" s="65"/>
      <c r="O68" s="68"/>
    </row>
    <row r="69" spans="1:15" x14ac:dyDescent="0.3">
      <c r="A69" s="17">
        <v>62</v>
      </c>
      <c r="B69" s="75" t="s">
        <v>148</v>
      </c>
      <c r="C69" s="65">
        <v>2018279858</v>
      </c>
      <c r="D69" s="65">
        <v>69.62</v>
      </c>
      <c r="E69" s="65">
        <v>75.53</v>
      </c>
      <c r="F69" s="65">
        <v>75.69</v>
      </c>
      <c r="G69" s="65">
        <v>69.11</v>
      </c>
      <c r="H69" s="65">
        <v>57.42</v>
      </c>
      <c r="I69" s="65">
        <v>54.34</v>
      </c>
      <c r="J69" s="65">
        <v>62.7</v>
      </c>
      <c r="K69" s="65">
        <v>90</v>
      </c>
      <c r="L69" s="65">
        <v>77.5</v>
      </c>
      <c r="M69" s="65"/>
      <c r="N69" s="65">
        <v>82.96</v>
      </c>
      <c r="O69" s="68"/>
    </row>
    <row r="70" spans="1:15" x14ac:dyDescent="0.3">
      <c r="A70" s="17">
        <v>63</v>
      </c>
      <c r="B70" s="75" t="s">
        <v>149</v>
      </c>
      <c r="C70" s="65">
        <v>2018445366</v>
      </c>
      <c r="D70" s="65">
        <v>45.17</v>
      </c>
      <c r="E70" s="65">
        <v>82.57</v>
      </c>
      <c r="F70" s="65">
        <v>76.5</v>
      </c>
      <c r="G70" s="65">
        <v>38.31</v>
      </c>
      <c r="H70" s="65"/>
      <c r="I70" s="65">
        <v>40</v>
      </c>
      <c r="J70" s="65">
        <v>42</v>
      </c>
      <c r="K70" s="65"/>
      <c r="L70" s="65"/>
      <c r="M70" s="65"/>
      <c r="N70" s="65"/>
      <c r="O70" s="68"/>
    </row>
    <row r="71" spans="1:15" x14ac:dyDescent="0.3">
      <c r="A71" s="17">
        <v>64</v>
      </c>
      <c r="B71" s="75" t="s">
        <v>150</v>
      </c>
      <c r="C71" s="65">
        <v>2018212496</v>
      </c>
      <c r="D71" s="65">
        <v>73.22</v>
      </c>
      <c r="E71" s="65">
        <v>67.63</v>
      </c>
      <c r="F71" s="65">
        <v>69.78</v>
      </c>
      <c r="G71" s="65">
        <v>70.17</v>
      </c>
      <c r="H71" s="65">
        <v>77.489999999999995</v>
      </c>
      <c r="I71" s="65">
        <v>56.5</v>
      </c>
      <c r="J71" s="65">
        <v>55.61</v>
      </c>
      <c r="K71" s="65">
        <v>45</v>
      </c>
      <c r="L71" s="65">
        <v>75</v>
      </c>
      <c r="M71" s="65">
        <v>81.63</v>
      </c>
      <c r="N71" s="65">
        <v>68.33</v>
      </c>
      <c r="O71" s="68"/>
    </row>
    <row r="72" spans="1:15" x14ac:dyDescent="0.3">
      <c r="A72" s="17">
        <v>65</v>
      </c>
      <c r="B72" s="75" t="s">
        <v>151</v>
      </c>
      <c r="C72" s="65">
        <v>2018638042</v>
      </c>
      <c r="D72" s="65">
        <v>68.290000000000006</v>
      </c>
      <c r="E72" s="65">
        <v>68.08</v>
      </c>
      <c r="F72" s="65">
        <v>72.209999999999994</v>
      </c>
      <c r="G72" s="65">
        <v>67.739999999999995</v>
      </c>
      <c r="H72" s="65">
        <v>67.05</v>
      </c>
      <c r="I72" s="65">
        <v>50.84</v>
      </c>
      <c r="J72" s="65">
        <v>38</v>
      </c>
      <c r="K72" s="65">
        <v>95</v>
      </c>
      <c r="L72" s="65">
        <v>63.13</v>
      </c>
      <c r="M72" s="65"/>
      <c r="N72" s="65"/>
      <c r="O72" s="68"/>
    </row>
    <row r="73" spans="1:15" x14ac:dyDescent="0.3">
      <c r="A73" s="17">
        <v>66</v>
      </c>
      <c r="B73" s="75" t="s">
        <v>152</v>
      </c>
      <c r="C73" s="65">
        <v>2018268582</v>
      </c>
      <c r="D73" s="65">
        <v>72.150000000000006</v>
      </c>
      <c r="E73" s="65">
        <v>83.86</v>
      </c>
      <c r="F73" s="65">
        <v>76.5</v>
      </c>
      <c r="G73" s="65">
        <v>83</v>
      </c>
      <c r="H73" s="65"/>
      <c r="I73" s="65">
        <v>40</v>
      </c>
      <c r="J73" s="65">
        <v>42</v>
      </c>
      <c r="K73" s="65"/>
      <c r="L73" s="65"/>
      <c r="M73" s="65"/>
      <c r="N73" s="65"/>
      <c r="O73" s="68"/>
    </row>
    <row r="74" spans="1:15" x14ac:dyDescent="0.3">
      <c r="A74" s="17">
        <v>67</v>
      </c>
      <c r="B74" s="75" t="s">
        <v>153</v>
      </c>
      <c r="C74" s="65">
        <v>2018243106</v>
      </c>
      <c r="D74" s="65">
        <v>76.31</v>
      </c>
      <c r="E74" s="65">
        <v>82</v>
      </c>
      <c r="F74" s="65">
        <v>79.17</v>
      </c>
      <c r="G74" s="65">
        <v>78.37</v>
      </c>
      <c r="H74" s="65">
        <v>81.63</v>
      </c>
      <c r="I74" s="65">
        <v>60.84</v>
      </c>
      <c r="J74" s="65">
        <v>40</v>
      </c>
      <c r="K74" s="65">
        <v>95</v>
      </c>
      <c r="L74" s="65">
        <v>60</v>
      </c>
      <c r="M74" s="65">
        <v>40</v>
      </c>
      <c r="N74" s="65"/>
      <c r="O74" s="68"/>
    </row>
    <row r="75" spans="1:15" x14ac:dyDescent="0.3">
      <c r="A75" s="17">
        <v>68</v>
      </c>
      <c r="B75" s="75" t="s">
        <v>154</v>
      </c>
      <c r="C75" s="65">
        <v>2018682544</v>
      </c>
      <c r="D75" s="65">
        <v>68.89</v>
      </c>
      <c r="E75" s="65">
        <v>78.260000000000005</v>
      </c>
      <c r="F75" s="65">
        <v>78.55</v>
      </c>
      <c r="G75" s="65">
        <v>75.87</v>
      </c>
      <c r="H75" s="65">
        <v>65.42</v>
      </c>
      <c r="I75" s="65">
        <v>58.5</v>
      </c>
      <c r="J75" s="65">
        <v>59.98</v>
      </c>
      <c r="K75" s="65">
        <v>95</v>
      </c>
      <c r="L75" s="65">
        <v>57.5</v>
      </c>
      <c r="M75" s="65"/>
      <c r="N75" s="65">
        <v>75.930000000000007</v>
      </c>
      <c r="O75" s="68"/>
    </row>
    <row r="76" spans="1:15" x14ac:dyDescent="0.3">
      <c r="A76" s="17">
        <v>69</v>
      </c>
      <c r="B76" s="75" t="s">
        <v>155</v>
      </c>
      <c r="C76" s="65">
        <v>2018420468</v>
      </c>
      <c r="D76" s="65">
        <v>66.23</v>
      </c>
      <c r="E76" s="65">
        <v>76.8</v>
      </c>
      <c r="F76" s="65">
        <v>81.08</v>
      </c>
      <c r="G76" s="65">
        <v>73.319999999999993</v>
      </c>
      <c r="H76" s="65">
        <v>42.5</v>
      </c>
      <c r="I76" s="65">
        <v>40</v>
      </c>
      <c r="J76" s="65">
        <v>67.25</v>
      </c>
      <c r="K76" s="65"/>
      <c r="L76" s="65">
        <v>70</v>
      </c>
      <c r="M76" s="65"/>
      <c r="N76" s="65">
        <v>96.67</v>
      </c>
      <c r="O76" s="68"/>
    </row>
    <row r="77" spans="1:15" x14ac:dyDescent="0.3">
      <c r="A77" s="17">
        <v>70</v>
      </c>
      <c r="B77" s="75" t="s">
        <v>156</v>
      </c>
      <c r="C77" s="65">
        <v>2018643466</v>
      </c>
      <c r="D77" s="65">
        <v>45.23</v>
      </c>
      <c r="E77" s="65">
        <v>78.36</v>
      </c>
      <c r="F77" s="65">
        <v>81.5</v>
      </c>
      <c r="G77" s="65">
        <v>39.58</v>
      </c>
      <c r="H77" s="65"/>
      <c r="I77" s="65">
        <v>40</v>
      </c>
      <c r="J77" s="65">
        <v>42</v>
      </c>
      <c r="K77" s="65"/>
      <c r="L77" s="65"/>
      <c r="M77" s="65"/>
      <c r="N77" s="65"/>
      <c r="O77" s="68"/>
    </row>
    <row r="78" spans="1:15" x14ac:dyDescent="0.3">
      <c r="A78" s="17">
        <v>71</v>
      </c>
      <c r="B78" s="75" t="s">
        <v>157</v>
      </c>
      <c r="C78" s="65">
        <v>2018258244</v>
      </c>
      <c r="D78" s="65">
        <v>67.209999999999994</v>
      </c>
      <c r="E78" s="65">
        <v>79.86</v>
      </c>
      <c r="F78" s="65">
        <v>71.63</v>
      </c>
      <c r="G78" s="65">
        <v>67.97</v>
      </c>
      <c r="H78" s="65">
        <v>70.63</v>
      </c>
      <c r="I78" s="65">
        <v>60.84</v>
      </c>
      <c r="J78" s="65">
        <v>40</v>
      </c>
      <c r="K78" s="65">
        <v>95</v>
      </c>
      <c r="L78" s="65">
        <v>56.88</v>
      </c>
      <c r="M78" s="65">
        <v>64.13</v>
      </c>
      <c r="N78" s="65"/>
      <c r="O78" s="68"/>
    </row>
    <row r="79" spans="1:15" x14ac:dyDescent="0.3">
      <c r="A79" s="17">
        <v>72</v>
      </c>
      <c r="B79" s="75" t="s">
        <v>158</v>
      </c>
      <c r="C79" s="65">
        <v>2018681704</v>
      </c>
      <c r="D79" s="65">
        <v>66.239999999999995</v>
      </c>
      <c r="E79" s="65">
        <v>74.67</v>
      </c>
      <c r="F79" s="65">
        <v>76.66</v>
      </c>
      <c r="G79" s="65">
        <v>71.09</v>
      </c>
      <c r="H79" s="65">
        <v>54.92</v>
      </c>
      <c r="I79" s="65">
        <v>53.34</v>
      </c>
      <c r="J79" s="65">
        <v>60.36</v>
      </c>
      <c r="K79" s="65">
        <v>90</v>
      </c>
      <c r="L79" s="65">
        <v>77.5</v>
      </c>
      <c r="M79" s="65"/>
      <c r="N79" s="65">
        <v>81.48</v>
      </c>
      <c r="O79" s="68"/>
    </row>
    <row r="80" spans="1:15" x14ac:dyDescent="0.3">
      <c r="A80" s="17">
        <v>73</v>
      </c>
      <c r="B80" s="75" t="s">
        <v>159</v>
      </c>
      <c r="C80" s="65">
        <v>2018673222</v>
      </c>
      <c r="D80" s="65">
        <v>63.55</v>
      </c>
      <c r="E80" s="65">
        <v>75.319999999999993</v>
      </c>
      <c r="F80" s="65">
        <v>75.8</v>
      </c>
      <c r="G80" s="65">
        <v>69.36</v>
      </c>
      <c r="H80" s="65">
        <v>71.38</v>
      </c>
      <c r="I80" s="65">
        <v>57.17</v>
      </c>
      <c r="J80" s="65">
        <v>65.819999999999993</v>
      </c>
      <c r="K80" s="65">
        <v>45</v>
      </c>
      <c r="L80" s="65">
        <v>75</v>
      </c>
      <c r="M80" s="65">
        <v>81.63</v>
      </c>
      <c r="N80" s="65">
        <v>86.85</v>
      </c>
      <c r="O80" s="68"/>
    </row>
    <row r="81" spans="1:15" x14ac:dyDescent="0.3">
      <c r="A81" s="17">
        <v>74</v>
      </c>
      <c r="B81" s="75" t="s">
        <v>160</v>
      </c>
      <c r="C81" s="65">
        <v>2018405432</v>
      </c>
      <c r="D81" s="65">
        <v>74.930000000000007</v>
      </c>
      <c r="E81" s="65">
        <v>77.760000000000005</v>
      </c>
      <c r="F81" s="65">
        <v>78.12</v>
      </c>
      <c r="G81" s="65">
        <v>76.319999999999993</v>
      </c>
      <c r="H81" s="65">
        <v>78.02</v>
      </c>
      <c r="I81" s="65">
        <v>55.17</v>
      </c>
      <c r="J81" s="65">
        <v>62.93</v>
      </c>
      <c r="K81" s="65">
        <v>45</v>
      </c>
      <c r="L81" s="65">
        <v>45</v>
      </c>
      <c r="M81" s="65">
        <v>83.64</v>
      </c>
      <c r="N81" s="65">
        <v>88.33</v>
      </c>
      <c r="O81" s="68"/>
    </row>
    <row r="82" spans="1:15" x14ac:dyDescent="0.3">
      <c r="A82" s="17">
        <v>75</v>
      </c>
      <c r="B82" s="75" t="s">
        <v>161</v>
      </c>
      <c r="C82" s="65">
        <v>2018673202</v>
      </c>
      <c r="D82" s="65">
        <v>57.51</v>
      </c>
      <c r="E82" s="65">
        <v>75.540000000000006</v>
      </c>
      <c r="F82" s="65">
        <v>65.13</v>
      </c>
      <c r="G82" s="65">
        <v>54.51</v>
      </c>
      <c r="H82" s="65">
        <v>38.94</v>
      </c>
      <c r="I82" s="65">
        <v>52.5</v>
      </c>
      <c r="J82" s="65">
        <v>40</v>
      </c>
      <c r="K82" s="65">
        <v>95</v>
      </c>
      <c r="L82" s="65">
        <v>61.25</v>
      </c>
      <c r="M82" s="65">
        <v>77.5</v>
      </c>
      <c r="N82" s="65"/>
      <c r="O82" s="68"/>
    </row>
    <row r="83" spans="1:15" x14ac:dyDescent="0.3">
      <c r="A83" s="17">
        <v>76</v>
      </c>
      <c r="B83" s="75" t="s">
        <v>162</v>
      </c>
      <c r="C83" s="65">
        <v>2018278728</v>
      </c>
      <c r="D83" s="65">
        <v>70.430000000000007</v>
      </c>
      <c r="E83" s="65">
        <v>84.98</v>
      </c>
      <c r="F83" s="65">
        <v>74.819999999999993</v>
      </c>
      <c r="G83" s="65">
        <v>78.02</v>
      </c>
      <c r="H83" s="65">
        <v>60.67</v>
      </c>
      <c r="I83" s="65">
        <v>58.5</v>
      </c>
      <c r="J83" s="65">
        <v>60.79</v>
      </c>
      <c r="K83" s="65">
        <v>95</v>
      </c>
      <c r="L83" s="65">
        <v>55</v>
      </c>
      <c r="M83" s="65"/>
      <c r="N83" s="65">
        <v>85.56</v>
      </c>
      <c r="O83" s="68"/>
    </row>
    <row r="84" spans="1:15" x14ac:dyDescent="0.3">
      <c r="A84" s="17">
        <v>77</v>
      </c>
      <c r="B84" s="75" t="s">
        <v>163</v>
      </c>
      <c r="C84" s="65">
        <v>2018213916</v>
      </c>
      <c r="D84" s="65">
        <v>75.28</v>
      </c>
      <c r="E84" s="65">
        <v>84.43</v>
      </c>
      <c r="F84" s="65">
        <v>80</v>
      </c>
      <c r="G84" s="65">
        <v>67.25</v>
      </c>
      <c r="H84" s="65"/>
      <c r="I84" s="65">
        <v>36</v>
      </c>
      <c r="J84" s="65">
        <v>38</v>
      </c>
      <c r="K84" s="65"/>
      <c r="L84" s="65"/>
      <c r="M84" s="65"/>
      <c r="N84" s="65"/>
      <c r="O84" s="68"/>
    </row>
    <row r="85" spans="1:15" x14ac:dyDescent="0.3">
      <c r="A85" s="17">
        <v>78</v>
      </c>
      <c r="B85" s="75" t="s">
        <v>164</v>
      </c>
      <c r="C85" s="65">
        <v>2018672962</v>
      </c>
      <c r="D85" s="65">
        <v>63.67</v>
      </c>
      <c r="E85" s="65">
        <v>72.66</v>
      </c>
      <c r="F85" s="65">
        <v>79.92</v>
      </c>
      <c r="G85" s="65">
        <v>72.64</v>
      </c>
      <c r="H85" s="65">
        <v>73.22</v>
      </c>
      <c r="I85" s="65">
        <v>78.17</v>
      </c>
      <c r="J85" s="65">
        <v>86</v>
      </c>
      <c r="K85" s="65">
        <v>45</v>
      </c>
      <c r="L85" s="65">
        <v>54.4</v>
      </c>
      <c r="M85" s="65">
        <v>71.989999999999995</v>
      </c>
      <c r="N85" s="65"/>
      <c r="O85" s="68"/>
    </row>
    <row r="86" spans="1:15" x14ac:dyDescent="0.3">
      <c r="A86" s="17">
        <v>79</v>
      </c>
      <c r="B86" s="75" t="s">
        <v>165</v>
      </c>
      <c r="C86" s="65">
        <v>2018280034</v>
      </c>
      <c r="D86" s="65">
        <v>65.02</v>
      </c>
      <c r="E86" s="65">
        <v>67.38</v>
      </c>
      <c r="F86" s="65">
        <v>67.760000000000005</v>
      </c>
      <c r="G86" s="65">
        <v>60.17</v>
      </c>
      <c r="H86" s="65">
        <v>63.87</v>
      </c>
      <c r="I86" s="65">
        <v>69.5</v>
      </c>
      <c r="J86" s="65">
        <v>82</v>
      </c>
      <c r="K86" s="65">
        <v>95</v>
      </c>
      <c r="L86" s="65">
        <v>55</v>
      </c>
      <c r="M86" s="65">
        <v>81.48</v>
      </c>
      <c r="N86" s="65"/>
      <c r="O86" s="68"/>
    </row>
    <row r="87" spans="1:15" x14ac:dyDescent="0.3">
      <c r="A87" s="17">
        <v>80</v>
      </c>
      <c r="B87" s="75" t="s">
        <v>166</v>
      </c>
      <c r="C87" s="65">
        <v>2018405834</v>
      </c>
      <c r="D87" s="65">
        <v>66.87</v>
      </c>
      <c r="E87" s="65">
        <v>79.569999999999993</v>
      </c>
      <c r="F87" s="65">
        <v>77.92</v>
      </c>
      <c r="G87" s="65">
        <v>75.510000000000005</v>
      </c>
      <c r="H87" s="65"/>
      <c r="I87" s="65">
        <v>78.84</v>
      </c>
      <c r="J87" s="65">
        <v>88.45</v>
      </c>
      <c r="K87" s="65">
        <v>45</v>
      </c>
      <c r="L87" s="65">
        <v>15</v>
      </c>
      <c r="M87" s="65"/>
      <c r="N87" s="65">
        <v>91.85</v>
      </c>
      <c r="O87" s="68"/>
    </row>
    <row r="88" spans="1:15" x14ac:dyDescent="0.3">
      <c r="A88" s="17">
        <v>81</v>
      </c>
      <c r="B88" s="75" t="s">
        <v>167</v>
      </c>
      <c r="C88" s="65">
        <v>2018445016</v>
      </c>
      <c r="D88" s="65">
        <v>76.709999999999994</v>
      </c>
      <c r="E88" s="65">
        <v>79.05</v>
      </c>
      <c r="F88" s="65">
        <v>81.78</v>
      </c>
      <c r="G88" s="65">
        <v>73.34</v>
      </c>
      <c r="H88" s="65">
        <v>70.83</v>
      </c>
      <c r="I88" s="65">
        <v>75.84</v>
      </c>
      <c r="J88" s="65">
        <v>88</v>
      </c>
      <c r="K88" s="65">
        <v>90</v>
      </c>
      <c r="L88" s="65">
        <v>82.92</v>
      </c>
      <c r="M88" s="65"/>
      <c r="N88" s="65"/>
      <c r="O88" s="68"/>
    </row>
    <row r="89" spans="1:15" x14ac:dyDescent="0.3">
      <c r="A89" s="17">
        <v>82</v>
      </c>
      <c r="B89" s="75" t="s">
        <v>168</v>
      </c>
      <c r="C89" s="65">
        <v>2018231924</v>
      </c>
      <c r="D89" s="65">
        <v>74.400000000000006</v>
      </c>
      <c r="E89" s="65">
        <v>70.08</v>
      </c>
      <c r="F89" s="65">
        <v>75.37</v>
      </c>
      <c r="G89" s="65">
        <v>69.489999999999995</v>
      </c>
      <c r="H89" s="65">
        <v>79.33</v>
      </c>
      <c r="I89" s="65">
        <v>76</v>
      </c>
      <c r="J89" s="65">
        <v>88</v>
      </c>
      <c r="K89" s="65">
        <v>95</v>
      </c>
      <c r="L89" s="65">
        <v>35</v>
      </c>
      <c r="M89" s="65"/>
      <c r="N89" s="65"/>
      <c r="O89" s="68"/>
    </row>
    <row r="90" spans="1:15" x14ac:dyDescent="0.3">
      <c r="A90" s="17">
        <v>83</v>
      </c>
      <c r="B90" s="75" t="s">
        <v>169</v>
      </c>
      <c r="C90" s="65">
        <v>2018696394</v>
      </c>
      <c r="D90" s="65">
        <v>71.569999999999993</v>
      </c>
      <c r="E90" s="65">
        <v>75.02</v>
      </c>
      <c r="F90" s="65">
        <v>77.91</v>
      </c>
      <c r="G90" s="65">
        <v>74.81</v>
      </c>
      <c r="H90" s="65"/>
      <c r="I90" s="65">
        <v>81.67</v>
      </c>
      <c r="J90" s="65">
        <v>80.069999999999993</v>
      </c>
      <c r="K90" s="65">
        <v>45</v>
      </c>
      <c r="L90" s="65">
        <v>15</v>
      </c>
      <c r="M90" s="65"/>
      <c r="N90" s="65">
        <v>75.56</v>
      </c>
      <c r="O90" s="68"/>
    </row>
    <row r="91" spans="1:15" x14ac:dyDescent="0.3">
      <c r="A91" s="17">
        <v>84</v>
      </c>
      <c r="B91" s="75" t="s">
        <v>170</v>
      </c>
      <c r="C91" s="65">
        <v>2018270286</v>
      </c>
      <c r="D91" s="65">
        <v>66.28</v>
      </c>
      <c r="E91" s="65">
        <v>70.989999999999995</v>
      </c>
      <c r="F91" s="65">
        <v>79.59</v>
      </c>
      <c r="G91" s="65">
        <v>67.69</v>
      </c>
      <c r="H91" s="65">
        <v>79.8</v>
      </c>
      <c r="I91" s="65">
        <v>76.17</v>
      </c>
      <c r="J91" s="65">
        <v>83.5</v>
      </c>
      <c r="K91" s="65">
        <v>45</v>
      </c>
      <c r="L91" s="65">
        <v>80</v>
      </c>
      <c r="M91" s="65">
        <v>76.48</v>
      </c>
      <c r="N91" s="65">
        <v>84.63</v>
      </c>
      <c r="O91" s="68"/>
    </row>
    <row r="92" spans="1:15" x14ac:dyDescent="0.3">
      <c r="A92" s="17">
        <v>85</v>
      </c>
      <c r="B92" s="75" t="s">
        <v>171</v>
      </c>
      <c r="C92" s="65">
        <v>2018682222</v>
      </c>
      <c r="D92" s="65">
        <v>65.64</v>
      </c>
      <c r="E92" s="65">
        <v>77.5</v>
      </c>
      <c r="F92" s="65">
        <v>73.83</v>
      </c>
      <c r="G92" s="65">
        <v>68.37</v>
      </c>
      <c r="H92" s="65">
        <v>62.22</v>
      </c>
      <c r="I92" s="65">
        <v>76.5</v>
      </c>
      <c r="J92" s="65">
        <v>82</v>
      </c>
      <c r="K92" s="65">
        <v>95</v>
      </c>
      <c r="L92" s="65">
        <v>64.38</v>
      </c>
      <c r="M92" s="65">
        <v>56</v>
      </c>
      <c r="N92" s="65"/>
      <c r="O92" s="68"/>
    </row>
    <row r="93" spans="1:15" x14ac:dyDescent="0.3">
      <c r="A93" s="17">
        <v>86</v>
      </c>
      <c r="B93" s="75" t="s">
        <v>172</v>
      </c>
      <c r="C93" s="65">
        <v>2018214318</v>
      </c>
      <c r="D93" s="65">
        <v>67.58</v>
      </c>
      <c r="E93" s="65">
        <v>83.43</v>
      </c>
      <c r="F93" s="65">
        <v>80.78</v>
      </c>
      <c r="G93" s="65">
        <v>69.13</v>
      </c>
      <c r="H93" s="65">
        <v>77.849999999999994</v>
      </c>
      <c r="I93" s="65">
        <v>81.67</v>
      </c>
      <c r="J93" s="65">
        <v>88</v>
      </c>
      <c r="K93" s="65">
        <v>45</v>
      </c>
      <c r="L93" s="65">
        <v>84.35</v>
      </c>
      <c r="M93" s="65">
        <v>73.900000000000006</v>
      </c>
      <c r="N93" s="65"/>
      <c r="O93" s="68"/>
    </row>
    <row r="94" spans="1:15" x14ac:dyDescent="0.3">
      <c r="A94" s="17">
        <v>87</v>
      </c>
      <c r="B94" s="75" t="s">
        <v>173</v>
      </c>
      <c r="C94" s="65">
        <v>2018679296</v>
      </c>
      <c r="D94" s="65">
        <v>36.32</v>
      </c>
      <c r="E94" s="65">
        <v>38.43</v>
      </c>
      <c r="F94" s="65">
        <v>86</v>
      </c>
      <c r="G94" s="65">
        <v>71.25</v>
      </c>
      <c r="H94" s="65"/>
      <c r="I94" s="65">
        <v>70</v>
      </c>
      <c r="J94" s="65">
        <v>80</v>
      </c>
      <c r="K94" s="65"/>
      <c r="L94" s="65"/>
      <c r="M94" s="65"/>
      <c r="N94" s="65"/>
      <c r="O94" s="68"/>
    </row>
    <row r="95" spans="1:15" x14ac:dyDescent="0.3">
      <c r="A95" s="17">
        <v>88</v>
      </c>
      <c r="B95" s="75" t="s">
        <v>174</v>
      </c>
      <c r="C95" s="65">
        <v>2018273204</v>
      </c>
      <c r="D95" s="65">
        <v>62.49</v>
      </c>
      <c r="E95" s="65">
        <v>73.08</v>
      </c>
      <c r="F95" s="65">
        <v>80.709999999999994</v>
      </c>
      <c r="G95" s="65">
        <v>63.88</v>
      </c>
      <c r="H95" s="65">
        <v>79.33</v>
      </c>
      <c r="I95" s="65">
        <v>80.17</v>
      </c>
      <c r="J95" s="65">
        <v>80</v>
      </c>
      <c r="K95" s="65">
        <v>95</v>
      </c>
      <c r="L95" s="65">
        <v>55</v>
      </c>
      <c r="M95" s="65"/>
      <c r="N95" s="65"/>
      <c r="O95" s="68"/>
    </row>
    <row r="96" spans="1:15" x14ac:dyDescent="0.3">
      <c r="A96" s="17">
        <v>89</v>
      </c>
      <c r="B96" s="75" t="s">
        <v>175</v>
      </c>
      <c r="C96" s="65">
        <v>2018242296</v>
      </c>
      <c r="D96" s="65">
        <v>67.48</v>
      </c>
      <c r="E96" s="65">
        <v>63.48</v>
      </c>
      <c r="F96" s="65">
        <v>65.900000000000006</v>
      </c>
      <c r="G96" s="65">
        <v>69.13</v>
      </c>
      <c r="H96" s="65"/>
      <c r="I96" s="65">
        <v>73.17</v>
      </c>
      <c r="J96" s="65">
        <v>88</v>
      </c>
      <c r="K96" s="65">
        <v>90</v>
      </c>
      <c r="L96" s="65">
        <v>74.38</v>
      </c>
      <c r="M96" s="65"/>
      <c r="N96" s="65"/>
      <c r="O96" s="68"/>
    </row>
    <row r="97" spans="1:15" x14ac:dyDescent="0.3">
      <c r="A97" s="17">
        <v>90</v>
      </c>
      <c r="B97" s="75" t="s">
        <v>176</v>
      </c>
      <c r="C97" s="65">
        <v>2018235676</v>
      </c>
      <c r="D97" s="65">
        <v>69.84</v>
      </c>
      <c r="E97" s="65">
        <v>73.2</v>
      </c>
      <c r="F97" s="65">
        <v>78.290000000000006</v>
      </c>
      <c r="G97" s="65">
        <v>71.06</v>
      </c>
      <c r="H97" s="65">
        <v>77.91</v>
      </c>
      <c r="I97" s="65">
        <v>76.17</v>
      </c>
      <c r="J97" s="65">
        <v>83.15</v>
      </c>
      <c r="K97" s="65">
        <v>45</v>
      </c>
      <c r="L97" s="65">
        <v>80</v>
      </c>
      <c r="M97" s="65">
        <v>81.48</v>
      </c>
      <c r="N97" s="65">
        <v>79.81</v>
      </c>
      <c r="O97" s="68"/>
    </row>
    <row r="98" spans="1:15" x14ac:dyDescent="0.3">
      <c r="A98" s="17">
        <v>91</v>
      </c>
      <c r="B98" s="75" t="s">
        <v>177</v>
      </c>
      <c r="C98" s="65">
        <v>2018679316</v>
      </c>
      <c r="D98" s="65">
        <v>68.209999999999994</v>
      </c>
      <c r="E98" s="65">
        <v>72.33</v>
      </c>
      <c r="F98" s="65">
        <v>79.89</v>
      </c>
      <c r="G98" s="65">
        <v>70.930000000000007</v>
      </c>
      <c r="H98" s="65">
        <v>64.92</v>
      </c>
      <c r="I98" s="65">
        <v>71.5</v>
      </c>
      <c r="J98" s="65">
        <v>86</v>
      </c>
      <c r="K98" s="65">
        <v>95</v>
      </c>
      <c r="L98" s="65">
        <v>69.569999999999993</v>
      </c>
      <c r="M98" s="65">
        <v>77.5</v>
      </c>
      <c r="N98" s="65"/>
      <c r="O98" s="68"/>
    </row>
    <row r="99" spans="1:15" x14ac:dyDescent="0.3">
      <c r="A99" s="17">
        <v>92</v>
      </c>
      <c r="B99" s="75" t="s">
        <v>178</v>
      </c>
      <c r="C99" s="65">
        <v>2018423402</v>
      </c>
      <c r="D99" s="65">
        <v>67.88</v>
      </c>
      <c r="E99" s="65">
        <v>73.41</v>
      </c>
      <c r="F99" s="65">
        <v>72.52</v>
      </c>
      <c r="G99" s="65">
        <v>76.83</v>
      </c>
      <c r="H99" s="65"/>
      <c r="I99" s="65">
        <v>75</v>
      </c>
      <c r="J99" s="65">
        <v>80</v>
      </c>
      <c r="K99" s="65">
        <v>90</v>
      </c>
      <c r="L99" s="65">
        <v>83.06</v>
      </c>
      <c r="M99" s="65"/>
      <c r="N99" s="65"/>
      <c r="O99" s="68"/>
    </row>
    <row r="100" spans="1:15" x14ac:dyDescent="0.3">
      <c r="A100" s="17">
        <v>93</v>
      </c>
      <c r="B100" s="75" t="s">
        <v>179</v>
      </c>
      <c r="C100" s="65">
        <v>2018237856</v>
      </c>
      <c r="D100" s="65">
        <v>60.78</v>
      </c>
      <c r="E100" s="65">
        <v>74.45</v>
      </c>
      <c r="F100" s="65">
        <v>72.91</v>
      </c>
      <c r="G100" s="65">
        <v>71.47</v>
      </c>
      <c r="H100" s="65">
        <v>83.83</v>
      </c>
      <c r="I100" s="65">
        <v>66</v>
      </c>
      <c r="J100" s="65">
        <v>64.95</v>
      </c>
      <c r="K100" s="65">
        <v>90</v>
      </c>
      <c r="L100" s="65">
        <v>50.28</v>
      </c>
      <c r="M100" s="65">
        <v>82.42</v>
      </c>
      <c r="N100" s="65">
        <v>85</v>
      </c>
      <c r="O100" s="68"/>
    </row>
    <row r="101" spans="1:15" x14ac:dyDescent="0.3">
      <c r="A101" s="17">
        <v>94</v>
      </c>
      <c r="B101" s="75" t="s">
        <v>180</v>
      </c>
      <c r="C101" s="65">
        <v>2018411534</v>
      </c>
      <c r="D101" s="65">
        <v>75.88</v>
      </c>
      <c r="E101" s="65">
        <v>76.98</v>
      </c>
      <c r="F101" s="65">
        <v>81.66</v>
      </c>
      <c r="G101" s="65">
        <v>76.2</v>
      </c>
      <c r="H101" s="65">
        <v>85.43</v>
      </c>
      <c r="I101" s="65">
        <v>61.17</v>
      </c>
      <c r="J101" s="65">
        <v>65.569999999999993</v>
      </c>
      <c r="K101" s="65">
        <v>45</v>
      </c>
      <c r="L101" s="65">
        <v>85</v>
      </c>
      <c r="M101" s="65">
        <v>81.63</v>
      </c>
      <c r="N101" s="65">
        <v>78.52</v>
      </c>
      <c r="O101" s="68"/>
    </row>
    <row r="102" spans="1:15" x14ac:dyDescent="0.3">
      <c r="A102" s="17">
        <v>95</v>
      </c>
      <c r="B102" s="75" t="s">
        <v>181</v>
      </c>
      <c r="C102" s="65">
        <v>2018282704</v>
      </c>
      <c r="D102" s="65">
        <v>64.63</v>
      </c>
      <c r="E102" s="65">
        <v>67.34</v>
      </c>
      <c r="F102" s="65">
        <v>66.53</v>
      </c>
      <c r="G102" s="65">
        <v>67.36</v>
      </c>
      <c r="H102" s="65"/>
      <c r="I102" s="65">
        <v>61</v>
      </c>
      <c r="J102" s="65">
        <v>44</v>
      </c>
      <c r="K102" s="65">
        <v>90</v>
      </c>
      <c r="L102" s="65">
        <v>75</v>
      </c>
      <c r="M102" s="65"/>
      <c r="N102" s="65"/>
      <c r="O102" s="68"/>
    </row>
    <row r="103" spans="1:15" x14ac:dyDescent="0.3">
      <c r="A103" s="17">
        <v>96</v>
      </c>
      <c r="B103" s="75" t="s">
        <v>182</v>
      </c>
      <c r="C103" s="65">
        <v>2018444982</v>
      </c>
      <c r="D103" s="65">
        <v>72.760000000000005</v>
      </c>
      <c r="E103" s="65">
        <v>81.239999999999995</v>
      </c>
      <c r="F103" s="65">
        <v>83.8</v>
      </c>
      <c r="G103" s="65">
        <v>79.03</v>
      </c>
      <c r="H103" s="65">
        <v>90.69</v>
      </c>
      <c r="I103" s="65">
        <v>80.33</v>
      </c>
      <c r="J103" s="65">
        <v>98.93</v>
      </c>
      <c r="K103" s="65">
        <v>45</v>
      </c>
      <c r="L103" s="65">
        <v>85</v>
      </c>
      <c r="M103" s="65">
        <v>83.64</v>
      </c>
      <c r="N103" s="65">
        <v>100</v>
      </c>
      <c r="O103" s="68"/>
    </row>
    <row r="104" spans="1:15" x14ac:dyDescent="0.3">
      <c r="A104" s="17">
        <v>97</v>
      </c>
      <c r="B104" s="75" t="s">
        <v>183</v>
      </c>
      <c r="C104" s="65">
        <v>2018268252</v>
      </c>
      <c r="D104" s="65">
        <v>77.44</v>
      </c>
      <c r="E104" s="65">
        <v>89.92</v>
      </c>
      <c r="F104" s="65">
        <v>78.989999999999995</v>
      </c>
      <c r="G104" s="65">
        <v>78.430000000000007</v>
      </c>
      <c r="H104" s="65">
        <v>80.67</v>
      </c>
      <c r="I104" s="65">
        <v>77.67</v>
      </c>
      <c r="J104" s="65">
        <v>91.43</v>
      </c>
      <c r="K104" s="65">
        <v>95</v>
      </c>
      <c r="L104" s="65">
        <v>90</v>
      </c>
      <c r="M104" s="65"/>
      <c r="N104" s="65">
        <v>93.33</v>
      </c>
      <c r="O104" s="68"/>
    </row>
    <row r="105" spans="1:15" x14ac:dyDescent="0.3">
      <c r="A105" s="17">
        <v>98</v>
      </c>
      <c r="B105" s="75" t="s">
        <v>184</v>
      </c>
      <c r="C105" s="65">
        <v>2018229694</v>
      </c>
      <c r="D105" s="65">
        <v>75.400000000000006</v>
      </c>
      <c r="E105" s="65">
        <v>77.37</v>
      </c>
      <c r="F105" s="65">
        <v>83.86</v>
      </c>
      <c r="G105" s="65">
        <v>78.650000000000006</v>
      </c>
      <c r="H105" s="65">
        <v>74.290000000000006</v>
      </c>
      <c r="I105" s="65">
        <v>90</v>
      </c>
      <c r="J105" s="65">
        <v>86.07</v>
      </c>
      <c r="K105" s="65">
        <v>90</v>
      </c>
      <c r="L105" s="65">
        <v>77.5</v>
      </c>
      <c r="M105" s="65"/>
      <c r="N105" s="65">
        <v>83.33</v>
      </c>
      <c r="O105" s="68"/>
    </row>
    <row r="106" spans="1:15" x14ac:dyDescent="0.3">
      <c r="A106" s="17">
        <v>99</v>
      </c>
      <c r="B106" s="75" t="s">
        <v>185</v>
      </c>
      <c r="C106" s="65">
        <v>2018283106</v>
      </c>
      <c r="D106" s="65">
        <v>73.23</v>
      </c>
      <c r="E106" s="65">
        <v>77.25</v>
      </c>
      <c r="F106" s="65">
        <v>71.69</v>
      </c>
      <c r="G106" s="65">
        <v>77.61</v>
      </c>
      <c r="H106" s="65"/>
      <c r="I106" s="65">
        <v>80</v>
      </c>
      <c r="J106" s="65">
        <v>83.39</v>
      </c>
      <c r="K106" s="65">
        <v>90</v>
      </c>
      <c r="L106" s="65">
        <v>65</v>
      </c>
      <c r="M106" s="65"/>
      <c r="N106" s="65">
        <v>84.81</v>
      </c>
      <c r="O106" s="68"/>
    </row>
    <row r="107" spans="1:15" x14ac:dyDescent="0.3">
      <c r="A107" s="17">
        <v>100</v>
      </c>
      <c r="B107" s="75" t="s">
        <v>186</v>
      </c>
      <c r="C107" s="65">
        <v>2018678712</v>
      </c>
      <c r="D107" s="65">
        <v>76.87</v>
      </c>
      <c r="E107" s="65">
        <v>82.41</v>
      </c>
      <c r="F107" s="65">
        <v>80.680000000000007</v>
      </c>
      <c r="G107" s="65">
        <v>79.849999999999994</v>
      </c>
      <c r="H107" s="65">
        <v>81.94</v>
      </c>
      <c r="I107" s="65">
        <v>81.67</v>
      </c>
      <c r="J107" s="65">
        <v>86.61</v>
      </c>
      <c r="K107" s="65">
        <v>45</v>
      </c>
      <c r="L107" s="65">
        <v>85</v>
      </c>
      <c r="M107" s="65">
        <v>88.43</v>
      </c>
      <c r="N107" s="65">
        <v>83.7</v>
      </c>
      <c r="O107" s="68"/>
    </row>
    <row r="108" spans="1:15" x14ac:dyDescent="0.3">
      <c r="A108" s="17">
        <v>101</v>
      </c>
      <c r="B108" s="75" t="s">
        <v>187</v>
      </c>
      <c r="C108" s="65">
        <v>2018635888</v>
      </c>
      <c r="D108" s="65">
        <v>42.5</v>
      </c>
      <c r="E108" s="65"/>
      <c r="F108" s="65">
        <v>69</v>
      </c>
      <c r="G108" s="65">
        <v>33</v>
      </c>
      <c r="H108" s="65"/>
      <c r="I108" s="65">
        <v>42</v>
      </c>
      <c r="J108" s="65">
        <v>44</v>
      </c>
      <c r="K108" s="65"/>
      <c r="L108" s="65"/>
      <c r="M108" s="65"/>
      <c r="N108" s="65"/>
      <c r="O108" s="68"/>
    </row>
    <row r="109" spans="1:15" x14ac:dyDescent="0.3">
      <c r="A109" s="17">
        <v>102</v>
      </c>
      <c r="B109" s="75" t="s">
        <v>188</v>
      </c>
      <c r="C109" s="65">
        <v>2018214456</v>
      </c>
      <c r="D109" s="65">
        <v>78.72</v>
      </c>
      <c r="E109" s="65">
        <v>78.790000000000006</v>
      </c>
      <c r="F109" s="65">
        <v>83.21</v>
      </c>
      <c r="G109" s="65">
        <v>79.650000000000006</v>
      </c>
      <c r="H109" s="65">
        <v>88.47</v>
      </c>
      <c r="I109" s="65">
        <v>61.17</v>
      </c>
      <c r="J109" s="65">
        <v>64.41</v>
      </c>
      <c r="K109" s="65">
        <v>45</v>
      </c>
      <c r="L109" s="65">
        <v>85</v>
      </c>
      <c r="M109" s="65">
        <v>88.64</v>
      </c>
      <c r="N109" s="65">
        <v>78.7</v>
      </c>
      <c r="O109" s="68"/>
    </row>
    <row r="110" spans="1:15" x14ac:dyDescent="0.3">
      <c r="A110" s="17">
        <v>103</v>
      </c>
      <c r="B110" s="75" t="s">
        <v>189</v>
      </c>
      <c r="C110" s="65">
        <v>2018245074</v>
      </c>
      <c r="D110" s="65">
        <v>75.31</v>
      </c>
      <c r="E110" s="65">
        <v>77.349999999999994</v>
      </c>
      <c r="F110" s="65">
        <v>81.72</v>
      </c>
      <c r="G110" s="65">
        <v>72.87</v>
      </c>
      <c r="H110" s="65">
        <v>76.790000000000006</v>
      </c>
      <c r="I110" s="65">
        <v>84.5</v>
      </c>
      <c r="J110" s="65">
        <v>85.04</v>
      </c>
      <c r="K110" s="65">
        <v>90</v>
      </c>
      <c r="L110" s="65">
        <v>77.5</v>
      </c>
      <c r="M110" s="65"/>
      <c r="N110" s="65">
        <v>83.33</v>
      </c>
      <c r="O110" s="68"/>
    </row>
    <row r="111" spans="1:15" x14ac:dyDescent="0.3">
      <c r="A111" s="17">
        <v>104</v>
      </c>
      <c r="B111" s="75" t="s">
        <v>190</v>
      </c>
      <c r="C111" s="65">
        <v>2018692798</v>
      </c>
      <c r="D111" s="65">
        <v>68.930000000000007</v>
      </c>
      <c r="E111" s="65">
        <v>64.37</v>
      </c>
      <c r="F111" s="65">
        <v>62.7</v>
      </c>
      <c r="G111" s="65">
        <v>69.75</v>
      </c>
      <c r="H111" s="65"/>
      <c r="I111" s="65">
        <v>71.5</v>
      </c>
      <c r="J111" s="65">
        <v>86</v>
      </c>
      <c r="K111" s="65">
        <v>95</v>
      </c>
      <c r="L111" s="65">
        <v>64.709999999999994</v>
      </c>
      <c r="M111" s="65">
        <v>95</v>
      </c>
      <c r="N111" s="65"/>
      <c r="O111" s="68"/>
    </row>
    <row r="112" spans="1:15" x14ac:dyDescent="0.3">
      <c r="A112" s="17">
        <v>105</v>
      </c>
      <c r="B112" s="75" t="s">
        <v>191</v>
      </c>
      <c r="C112" s="65">
        <v>2018659078</v>
      </c>
      <c r="D112" s="65">
        <v>77.27</v>
      </c>
      <c r="E112" s="65">
        <v>81.680000000000007</v>
      </c>
      <c r="F112" s="65">
        <v>84.74</v>
      </c>
      <c r="G112" s="65">
        <v>83.28</v>
      </c>
      <c r="H112" s="65">
        <v>87.1</v>
      </c>
      <c r="I112" s="65">
        <v>79.67</v>
      </c>
      <c r="J112" s="65">
        <v>88.25</v>
      </c>
      <c r="K112" s="65">
        <v>45</v>
      </c>
      <c r="L112" s="65">
        <v>85</v>
      </c>
      <c r="M112" s="65">
        <v>86.63</v>
      </c>
      <c r="N112" s="65">
        <v>95</v>
      </c>
      <c r="O112" s="68"/>
    </row>
    <row r="113" spans="1:15" x14ac:dyDescent="0.3">
      <c r="A113" s="17">
        <v>106</v>
      </c>
      <c r="B113" s="75" t="s">
        <v>192</v>
      </c>
      <c r="C113" s="65">
        <v>2018672992</v>
      </c>
      <c r="D113" s="65">
        <v>76.66</v>
      </c>
      <c r="E113" s="65">
        <v>79.92</v>
      </c>
      <c r="F113" s="65">
        <v>79.73</v>
      </c>
      <c r="G113" s="65">
        <v>77.510000000000005</v>
      </c>
      <c r="H113" s="65">
        <v>74.290000000000006</v>
      </c>
      <c r="I113" s="65">
        <v>84.5</v>
      </c>
      <c r="J113" s="65">
        <v>85.04</v>
      </c>
      <c r="K113" s="65">
        <v>90</v>
      </c>
      <c r="L113" s="65">
        <v>77.5</v>
      </c>
      <c r="M113" s="65"/>
      <c r="N113" s="65">
        <v>83.33</v>
      </c>
      <c r="O113" s="68"/>
    </row>
    <row r="114" spans="1:15" x14ac:dyDescent="0.3">
      <c r="A114" s="17">
        <v>107</v>
      </c>
      <c r="B114" s="75" t="s">
        <v>193</v>
      </c>
      <c r="C114" s="65">
        <v>2018681068</v>
      </c>
      <c r="D114" s="65">
        <v>64.61</v>
      </c>
      <c r="E114" s="65">
        <v>76.08</v>
      </c>
      <c r="F114" s="65">
        <v>70.239999999999995</v>
      </c>
      <c r="G114" s="65">
        <v>70.22</v>
      </c>
      <c r="H114" s="65"/>
      <c r="I114" s="65">
        <v>73.84</v>
      </c>
      <c r="J114" s="65">
        <v>82.23</v>
      </c>
      <c r="K114" s="65">
        <v>90</v>
      </c>
      <c r="L114" s="65">
        <v>75</v>
      </c>
      <c r="M114" s="65"/>
      <c r="N114" s="65">
        <v>84.81</v>
      </c>
      <c r="O114" s="68"/>
    </row>
    <row r="115" spans="1:15" x14ac:dyDescent="0.3">
      <c r="A115" s="17">
        <v>108</v>
      </c>
      <c r="B115" s="75" t="s">
        <v>194</v>
      </c>
      <c r="C115" s="65">
        <v>2018257332</v>
      </c>
      <c r="D115" s="65">
        <v>82.5</v>
      </c>
      <c r="E115" s="65">
        <v>81.97</v>
      </c>
      <c r="F115" s="65">
        <v>81.81</v>
      </c>
      <c r="G115" s="65">
        <v>79.319999999999993</v>
      </c>
      <c r="H115" s="65">
        <v>81.290000000000006</v>
      </c>
      <c r="I115" s="65">
        <v>82.67</v>
      </c>
      <c r="J115" s="65">
        <v>85.97</v>
      </c>
      <c r="K115" s="65">
        <v>90</v>
      </c>
      <c r="L115" s="65">
        <v>80</v>
      </c>
      <c r="M115" s="65"/>
      <c r="N115" s="65">
        <v>82.04</v>
      </c>
      <c r="O115" s="68"/>
    </row>
    <row r="116" spans="1:15" x14ac:dyDescent="0.3">
      <c r="A116" s="17">
        <v>109</v>
      </c>
      <c r="B116" s="75" t="s">
        <v>195</v>
      </c>
      <c r="C116" s="65">
        <v>2018658466</v>
      </c>
      <c r="D116" s="65">
        <v>76.78</v>
      </c>
      <c r="E116" s="65">
        <v>81.64</v>
      </c>
      <c r="F116" s="65">
        <v>80.53</v>
      </c>
      <c r="G116" s="65">
        <v>77.97</v>
      </c>
      <c r="H116" s="65">
        <v>78.790000000000006</v>
      </c>
      <c r="I116" s="65">
        <v>82.67</v>
      </c>
      <c r="J116" s="65">
        <v>87.93</v>
      </c>
      <c r="K116" s="65">
        <v>90</v>
      </c>
      <c r="L116" s="65">
        <v>80</v>
      </c>
      <c r="M116" s="65"/>
      <c r="N116" s="65">
        <v>83.7</v>
      </c>
      <c r="O116" s="68"/>
    </row>
    <row r="117" spans="1:15" x14ac:dyDescent="0.3">
      <c r="A117" s="17">
        <v>110</v>
      </c>
      <c r="B117" s="75" t="s">
        <v>196</v>
      </c>
      <c r="C117" s="65">
        <v>2018634032</v>
      </c>
      <c r="D117" s="65">
        <v>70.209999999999994</v>
      </c>
      <c r="E117" s="65">
        <v>58.29</v>
      </c>
      <c r="F117" s="65">
        <v>79.92</v>
      </c>
      <c r="G117" s="65">
        <v>63.96</v>
      </c>
      <c r="H117" s="65">
        <v>63.42</v>
      </c>
      <c r="I117" s="65">
        <v>72.5</v>
      </c>
      <c r="J117" s="65">
        <v>88</v>
      </c>
      <c r="K117" s="65">
        <v>95</v>
      </c>
      <c r="L117" s="65">
        <v>69.27</v>
      </c>
      <c r="M117" s="65">
        <v>77.5</v>
      </c>
      <c r="N117" s="65"/>
      <c r="O117" s="68"/>
    </row>
    <row r="118" spans="1:15" x14ac:dyDescent="0.3">
      <c r="A118" s="17">
        <v>111</v>
      </c>
      <c r="B118" s="75" t="s">
        <v>197</v>
      </c>
      <c r="C118" s="65">
        <v>2018419976</v>
      </c>
      <c r="D118" s="65">
        <v>53.67</v>
      </c>
      <c r="E118" s="65">
        <v>77</v>
      </c>
      <c r="F118" s="65">
        <v>80</v>
      </c>
      <c r="G118" s="65">
        <v>48.16</v>
      </c>
      <c r="H118" s="65"/>
      <c r="I118" s="65">
        <v>79</v>
      </c>
      <c r="J118" s="65">
        <v>84</v>
      </c>
      <c r="K118" s="65"/>
      <c r="L118" s="65"/>
      <c r="M118" s="65"/>
      <c r="N118" s="65"/>
      <c r="O118" s="68"/>
    </row>
    <row r="119" spans="1:15" x14ac:dyDescent="0.3">
      <c r="A119" s="17">
        <v>112</v>
      </c>
      <c r="B119" s="75" t="s">
        <v>198</v>
      </c>
      <c r="C119" s="65">
        <v>2018211094</v>
      </c>
      <c r="D119" s="65">
        <v>82.36</v>
      </c>
      <c r="E119" s="65">
        <v>89.52</v>
      </c>
      <c r="F119" s="65">
        <v>81.61</v>
      </c>
      <c r="G119" s="65">
        <v>79.75</v>
      </c>
      <c r="H119" s="65">
        <v>88.67</v>
      </c>
      <c r="I119" s="65">
        <v>61.17</v>
      </c>
      <c r="J119" s="65">
        <v>86.47</v>
      </c>
      <c r="K119" s="65">
        <v>0</v>
      </c>
      <c r="L119" s="65">
        <v>50</v>
      </c>
      <c r="M119" s="65"/>
      <c r="N119" s="65">
        <v>90</v>
      </c>
      <c r="O119" s="68"/>
    </row>
    <row r="120" spans="1:15" x14ac:dyDescent="0.3">
      <c r="A120" s="17">
        <v>113</v>
      </c>
      <c r="B120" s="75" t="s">
        <v>199</v>
      </c>
      <c r="C120" s="65">
        <v>2018407946</v>
      </c>
      <c r="D120" s="65">
        <v>65.42</v>
      </c>
      <c r="E120" s="65">
        <v>72.47</v>
      </c>
      <c r="F120" s="65">
        <v>73.98</v>
      </c>
      <c r="G120" s="65">
        <v>72.180000000000007</v>
      </c>
      <c r="H120" s="65"/>
      <c r="I120" s="65">
        <v>86.67</v>
      </c>
      <c r="J120" s="65">
        <v>88</v>
      </c>
      <c r="K120" s="65">
        <v>95</v>
      </c>
      <c r="L120" s="65">
        <v>72.92</v>
      </c>
      <c r="M120" s="65"/>
      <c r="N120" s="65"/>
      <c r="O120" s="68"/>
    </row>
  </sheetData>
  <mergeCells count="4">
    <mergeCell ref="Z22:AC22"/>
    <mergeCell ref="AD22:AG22"/>
    <mergeCell ref="Z35:AC35"/>
    <mergeCell ref="AD35:AG35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69"/>
  <sheetViews>
    <sheetView zoomScale="90" zoomScaleNormal="90" workbookViewId="0">
      <selection activeCell="B4" sqref="B4"/>
    </sheetView>
  </sheetViews>
  <sheetFormatPr defaultRowHeight="14.4" x14ac:dyDescent="0.3"/>
  <cols>
    <col min="1" max="1" width="5.5546875" customWidth="1"/>
    <col min="2" max="2" width="48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208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26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342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8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7"/>
      <c r="Z7" s="114"/>
      <c r="AA7" s="115"/>
      <c r="AB7" s="115"/>
      <c r="AC7" s="115"/>
      <c r="AD7" s="115"/>
      <c r="AE7" s="115"/>
      <c r="AF7" s="115"/>
      <c r="AG7" s="116"/>
    </row>
    <row r="8" spans="1:33" ht="15" customHeight="1" x14ac:dyDescent="0.3">
      <c r="A8" s="17">
        <v>1</v>
      </c>
      <c r="B8" s="17" t="s">
        <v>209</v>
      </c>
      <c r="C8" s="18">
        <v>2021839166</v>
      </c>
      <c r="D8" s="65">
        <v>71.930000000000007</v>
      </c>
      <c r="E8" s="65">
        <v>70.62</v>
      </c>
      <c r="F8" s="65">
        <v>66.81</v>
      </c>
      <c r="G8" s="65">
        <v>76.25</v>
      </c>
      <c r="H8" s="65">
        <v>80.37</v>
      </c>
      <c r="I8" s="65">
        <v>77.239999999999995</v>
      </c>
      <c r="J8" s="65">
        <v>82.5</v>
      </c>
      <c r="K8" s="65">
        <v>96.15</v>
      </c>
      <c r="L8" s="65">
        <v>82.52</v>
      </c>
      <c r="M8" s="65">
        <v>76.67</v>
      </c>
      <c r="N8" s="65">
        <v>80.37</v>
      </c>
      <c r="O8" s="65">
        <v>74.2</v>
      </c>
      <c r="P8" s="3"/>
      <c r="Q8" s="9"/>
      <c r="R8" s="3"/>
      <c r="S8" s="3"/>
      <c r="T8" s="3"/>
      <c r="U8" s="3"/>
      <c r="V8" s="3"/>
      <c r="W8" s="3"/>
      <c r="X8" s="3"/>
      <c r="Y8" s="108"/>
      <c r="Z8" s="117"/>
      <c r="AA8" s="118"/>
      <c r="AB8" s="118"/>
      <c r="AC8" s="118"/>
      <c r="AD8" s="118"/>
      <c r="AE8" s="118"/>
      <c r="AF8" s="118"/>
      <c r="AG8" s="119"/>
    </row>
    <row r="9" spans="1:33" x14ac:dyDescent="0.3">
      <c r="A9" s="17">
        <v>2</v>
      </c>
      <c r="B9" s="17" t="s">
        <v>210</v>
      </c>
      <c r="C9" s="18">
        <v>2021898048</v>
      </c>
      <c r="D9" s="65">
        <v>60.46</v>
      </c>
      <c r="E9" s="65">
        <v>61.08</v>
      </c>
      <c r="F9" s="65">
        <v>61.72</v>
      </c>
      <c r="G9" s="65">
        <v>72.88</v>
      </c>
      <c r="H9" s="65">
        <v>78.989999999999995</v>
      </c>
      <c r="I9" s="65">
        <v>77.7</v>
      </c>
      <c r="J9" s="65">
        <v>81.5</v>
      </c>
      <c r="K9" s="65">
        <v>76.56</v>
      </c>
      <c r="L9" s="65">
        <v>81.13</v>
      </c>
      <c r="M9" s="65">
        <v>67.44</v>
      </c>
      <c r="N9" s="65">
        <v>70.61</v>
      </c>
      <c r="O9" s="65">
        <v>72.37</v>
      </c>
      <c r="P9" s="3"/>
      <c r="Q9" s="9"/>
      <c r="R9" s="3"/>
      <c r="S9" s="3"/>
      <c r="T9" s="3"/>
      <c r="U9" s="3"/>
      <c r="V9" s="3"/>
      <c r="W9" s="3"/>
      <c r="X9" s="3"/>
      <c r="Y9" s="108"/>
      <c r="Z9" s="117"/>
      <c r="AA9" s="120" t="str">
        <f>Q4</f>
        <v>BATCH ID : 26</v>
      </c>
      <c r="AB9" s="120"/>
      <c r="AC9" s="120"/>
      <c r="AD9" s="118"/>
      <c r="AE9" s="118"/>
      <c r="AF9" s="118"/>
      <c r="AG9" s="119"/>
    </row>
    <row r="10" spans="1:33" x14ac:dyDescent="0.3">
      <c r="A10" s="17">
        <v>3</v>
      </c>
      <c r="B10" s="17" t="s">
        <v>211</v>
      </c>
      <c r="C10" s="18">
        <v>2021897858</v>
      </c>
      <c r="D10" s="65">
        <v>56.89</v>
      </c>
      <c r="E10" s="65">
        <v>67.760000000000005</v>
      </c>
      <c r="F10" s="65">
        <v>59.79</v>
      </c>
      <c r="G10" s="65">
        <v>87</v>
      </c>
      <c r="H10" s="65">
        <v>83.3</v>
      </c>
      <c r="I10" s="65">
        <v>80.540000000000006</v>
      </c>
      <c r="J10" s="65">
        <v>85</v>
      </c>
      <c r="K10" s="65">
        <v>95.31</v>
      </c>
      <c r="L10" s="65">
        <v>86.44</v>
      </c>
      <c r="M10" s="65">
        <v>75.28</v>
      </c>
      <c r="N10" s="65">
        <v>74.88</v>
      </c>
      <c r="O10" s="65">
        <v>73.900000000000006</v>
      </c>
      <c r="P10" s="3"/>
      <c r="Q10" s="9"/>
      <c r="R10" s="3"/>
      <c r="S10" s="3"/>
      <c r="T10" s="3"/>
      <c r="U10" s="3"/>
      <c r="V10" s="3"/>
      <c r="W10" s="3"/>
      <c r="X10" s="3"/>
      <c r="Y10" s="108"/>
      <c r="Z10" s="117"/>
      <c r="AA10" s="120"/>
      <c r="AB10" s="120"/>
      <c r="AC10" s="120"/>
      <c r="AD10" s="118"/>
      <c r="AE10" s="118"/>
      <c r="AF10" s="118"/>
      <c r="AG10" s="119"/>
    </row>
    <row r="11" spans="1:33" x14ac:dyDescent="0.3">
      <c r="A11" s="17">
        <v>4</v>
      </c>
      <c r="B11" s="17" t="s">
        <v>212</v>
      </c>
      <c r="C11" s="18">
        <v>2021477582</v>
      </c>
      <c r="D11" s="65">
        <v>64.37</v>
      </c>
      <c r="E11" s="65">
        <v>69.239999999999995</v>
      </c>
      <c r="F11" s="65">
        <v>61.49</v>
      </c>
      <c r="G11" s="65">
        <v>84.75</v>
      </c>
      <c r="H11" s="65">
        <v>84.35</v>
      </c>
      <c r="I11" s="65">
        <v>79.760000000000005</v>
      </c>
      <c r="J11" s="65">
        <v>81.5</v>
      </c>
      <c r="K11" s="65">
        <v>87.14</v>
      </c>
      <c r="L11" s="65">
        <v>82.62</v>
      </c>
      <c r="M11" s="65">
        <v>76.36</v>
      </c>
      <c r="N11" s="65">
        <v>77.09</v>
      </c>
      <c r="O11" s="65">
        <v>80.3</v>
      </c>
      <c r="P11" s="3"/>
      <c r="Q11" s="9"/>
      <c r="R11" s="3"/>
      <c r="S11" s="3"/>
      <c r="T11" s="3"/>
      <c r="U11" s="3"/>
      <c r="V11" s="3"/>
      <c r="W11" s="3"/>
      <c r="X11" s="3"/>
      <c r="Y11" s="108"/>
      <c r="Z11" s="117"/>
      <c r="AA11" s="121" t="s">
        <v>59</v>
      </c>
      <c r="AB11" s="121"/>
      <c r="AC11" s="121"/>
      <c r="AD11" s="122" t="str">
        <f>'INTAKE SEMESTER'!B31</f>
        <v>September 2021</v>
      </c>
      <c r="AE11" s="122"/>
      <c r="AF11" s="122"/>
      <c r="AG11" s="123"/>
    </row>
    <row r="12" spans="1:33" x14ac:dyDescent="0.3">
      <c r="A12" s="17">
        <v>5</v>
      </c>
      <c r="B12" s="17" t="s">
        <v>213</v>
      </c>
      <c r="C12" s="18">
        <v>2021470468</v>
      </c>
      <c r="D12" s="65">
        <v>60.6</v>
      </c>
      <c r="E12" s="65">
        <v>60.97</v>
      </c>
      <c r="F12" s="65">
        <v>55.92</v>
      </c>
      <c r="G12" s="65">
        <v>61.63</v>
      </c>
      <c r="H12" s="65">
        <v>77.61</v>
      </c>
      <c r="I12" s="65">
        <v>73.86</v>
      </c>
      <c r="J12" s="65">
        <v>64.25</v>
      </c>
      <c r="K12" s="65">
        <v>92.81</v>
      </c>
      <c r="L12" s="65">
        <v>81.38</v>
      </c>
      <c r="M12" s="65">
        <v>67.33</v>
      </c>
      <c r="N12" s="65">
        <v>66.41</v>
      </c>
      <c r="O12" s="65">
        <v>63.33</v>
      </c>
      <c r="P12" s="3"/>
      <c r="Q12" s="9"/>
      <c r="R12" s="3"/>
      <c r="S12" s="3"/>
      <c r="T12" s="3"/>
      <c r="U12" s="3"/>
      <c r="V12" s="3"/>
      <c r="W12" s="3"/>
      <c r="X12" s="3"/>
      <c r="Y12" s="108"/>
      <c r="Z12" s="117"/>
      <c r="AA12" s="121"/>
      <c r="AB12" s="121"/>
      <c r="AC12" s="121"/>
      <c r="AD12" s="124"/>
      <c r="AE12" s="124"/>
      <c r="AF12" s="124"/>
      <c r="AG12" s="125"/>
    </row>
    <row r="13" spans="1:33" ht="15" customHeight="1" x14ac:dyDescent="0.3">
      <c r="A13" s="17">
        <v>6</v>
      </c>
      <c r="B13" s="17" t="s">
        <v>214</v>
      </c>
      <c r="C13" s="18">
        <v>2021836616</v>
      </c>
      <c r="D13" s="65">
        <v>67.64</v>
      </c>
      <c r="E13" s="65">
        <v>71.06</v>
      </c>
      <c r="F13" s="65">
        <v>65.95</v>
      </c>
      <c r="G13" s="65">
        <v>80.75</v>
      </c>
      <c r="H13" s="65">
        <v>79.83</v>
      </c>
      <c r="I13" s="65">
        <v>76.510000000000005</v>
      </c>
      <c r="J13" s="65">
        <v>75.5</v>
      </c>
      <c r="K13" s="65">
        <v>79.069999999999993</v>
      </c>
      <c r="L13" s="65">
        <v>79.92</v>
      </c>
      <c r="M13" s="65">
        <v>71.8</v>
      </c>
      <c r="N13" s="65">
        <v>73.8</v>
      </c>
      <c r="O13" s="65">
        <v>81.8</v>
      </c>
      <c r="P13" s="3"/>
      <c r="Q13" s="9"/>
      <c r="R13" s="3"/>
      <c r="S13" s="3"/>
      <c r="T13" s="3"/>
      <c r="U13" s="3"/>
      <c r="V13" s="3"/>
      <c r="W13" s="3"/>
      <c r="X13" s="3"/>
      <c r="Y13" s="108"/>
      <c r="Z13" s="117"/>
      <c r="AA13" s="121" t="s">
        <v>62</v>
      </c>
      <c r="AB13" s="121"/>
      <c r="AC13" s="121"/>
      <c r="AD13" s="124">
        <f>'INTAKE SEMESTER'!C31</f>
        <v>1</v>
      </c>
      <c r="AE13" s="124"/>
      <c r="AF13" s="124"/>
      <c r="AG13" s="125"/>
    </row>
    <row r="14" spans="1:33" x14ac:dyDescent="0.3">
      <c r="A14" s="128">
        <v>7</v>
      </c>
      <c r="B14" s="128" t="s">
        <v>215</v>
      </c>
      <c r="C14" s="129">
        <v>2021850214</v>
      </c>
      <c r="D14" s="130">
        <v>41.15</v>
      </c>
      <c r="E14" s="130">
        <v>31.09</v>
      </c>
      <c r="F14" s="130">
        <v>22.48</v>
      </c>
      <c r="G14" s="130"/>
      <c r="H14" s="130">
        <v>47.45</v>
      </c>
      <c r="I14" s="130">
        <v>29.72</v>
      </c>
      <c r="J14" s="130"/>
      <c r="K14" s="130">
        <v>86.25</v>
      </c>
      <c r="L14" s="130">
        <v>62.9</v>
      </c>
      <c r="M14" s="130">
        <v>22</v>
      </c>
      <c r="N14" s="130"/>
      <c r="O14" s="130"/>
      <c r="P14" s="3"/>
      <c r="Q14" s="9"/>
      <c r="R14" s="3"/>
      <c r="S14" s="3"/>
      <c r="T14" s="3"/>
      <c r="U14" s="3"/>
      <c r="V14" s="3"/>
      <c r="W14" s="3"/>
      <c r="X14" s="3"/>
      <c r="Y14" s="108"/>
      <c r="Z14" s="117"/>
      <c r="AA14" s="121"/>
      <c r="AB14" s="121"/>
      <c r="AC14" s="121"/>
      <c r="AD14" s="124"/>
      <c r="AE14" s="122"/>
      <c r="AF14" s="122"/>
      <c r="AG14" s="123"/>
    </row>
    <row r="15" spans="1:33" x14ac:dyDescent="0.3">
      <c r="A15" s="17">
        <v>8</v>
      </c>
      <c r="B15" s="17" t="s">
        <v>216</v>
      </c>
      <c r="C15" s="18">
        <v>2021609774</v>
      </c>
      <c r="D15" s="65">
        <v>73.63</v>
      </c>
      <c r="E15" s="65">
        <v>71.760000000000005</v>
      </c>
      <c r="F15" s="65">
        <v>70.23</v>
      </c>
      <c r="G15" s="65">
        <v>70.63</v>
      </c>
      <c r="H15" s="65">
        <v>81.27</v>
      </c>
      <c r="I15" s="65">
        <v>76.78</v>
      </c>
      <c r="J15" s="65">
        <v>80</v>
      </c>
      <c r="K15" s="65">
        <v>94.48</v>
      </c>
      <c r="L15" s="65">
        <v>82.46</v>
      </c>
      <c r="M15" s="65">
        <v>76.42</v>
      </c>
      <c r="N15" s="65">
        <v>80.209999999999994</v>
      </c>
      <c r="O15" s="65">
        <v>77.8</v>
      </c>
      <c r="P15" s="3"/>
      <c r="Q15" s="9"/>
      <c r="R15" s="3"/>
      <c r="S15" s="3"/>
      <c r="T15" s="3"/>
      <c r="U15" s="3"/>
      <c r="V15" s="3"/>
      <c r="W15" s="3"/>
      <c r="X15" s="3"/>
      <c r="Y15" s="108"/>
      <c r="Z15" s="117"/>
      <c r="AA15" s="121" t="s">
        <v>60</v>
      </c>
      <c r="AB15" s="121"/>
      <c r="AC15" s="121"/>
      <c r="AD15" s="122" t="str">
        <f>'INTAKE SEMESTER'!D31</f>
        <v>July 2025</v>
      </c>
      <c r="AE15" s="122"/>
      <c r="AF15" s="122"/>
      <c r="AG15" s="123"/>
    </row>
    <row r="16" spans="1:33" x14ac:dyDescent="0.3">
      <c r="A16" s="17">
        <v>9</v>
      </c>
      <c r="B16" s="17" t="s">
        <v>217</v>
      </c>
      <c r="C16" s="18">
        <v>2021465032</v>
      </c>
      <c r="D16" s="65">
        <v>56.78</v>
      </c>
      <c r="E16" s="65">
        <v>57.76</v>
      </c>
      <c r="F16" s="65">
        <v>55.31</v>
      </c>
      <c r="G16" s="65">
        <v>66.5</v>
      </c>
      <c r="H16" s="65">
        <v>76.59</v>
      </c>
      <c r="I16" s="65">
        <v>73.7</v>
      </c>
      <c r="J16" s="65">
        <v>67</v>
      </c>
      <c r="K16" s="65">
        <v>81.25</v>
      </c>
      <c r="L16" s="65">
        <v>76.69</v>
      </c>
      <c r="M16" s="65">
        <v>69.819999999999993</v>
      </c>
      <c r="N16" s="65">
        <v>64.709999999999994</v>
      </c>
      <c r="O16" s="65">
        <v>59.17</v>
      </c>
      <c r="P16" s="3"/>
      <c r="Q16" s="9"/>
      <c r="R16" s="3"/>
      <c r="S16" s="3"/>
      <c r="T16" s="3"/>
      <c r="U16" s="3"/>
      <c r="V16" s="3"/>
      <c r="W16" s="3"/>
      <c r="X16" s="3"/>
      <c r="Y16" s="108"/>
      <c r="Z16" s="117"/>
      <c r="AA16" s="121"/>
      <c r="AB16" s="121"/>
      <c r="AC16" s="121"/>
      <c r="AD16" s="122"/>
      <c r="AE16" s="121"/>
      <c r="AF16" s="121"/>
      <c r="AG16" s="126"/>
    </row>
    <row r="17" spans="1:33" ht="15" customHeight="1" x14ac:dyDescent="0.3">
      <c r="A17" s="17">
        <v>10</v>
      </c>
      <c r="B17" s="17" t="s">
        <v>218</v>
      </c>
      <c r="C17" s="18">
        <v>2021842936</v>
      </c>
      <c r="D17" s="65">
        <v>69.63</v>
      </c>
      <c r="E17" s="65">
        <v>66.17</v>
      </c>
      <c r="F17" s="65">
        <v>69.75</v>
      </c>
      <c r="G17" s="65">
        <v>80</v>
      </c>
      <c r="H17" s="65">
        <v>81.25</v>
      </c>
      <c r="I17" s="65">
        <v>77.52</v>
      </c>
      <c r="J17" s="65">
        <v>73</v>
      </c>
      <c r="K17" s="65">
        <v>94.48</v>
      </c>
      <c r="L17" s="65">
        <v>86.52</v>
      </c>
      <c r="M17" s="65">
        <v>77.180000000000007</v>
      </c>
      <c r="N17" s="65">
        <v>70.73</v>
      </c>
      <c r="O17" s="65">
        <v>82.27</v>
      </c>
      <c r="P17" s="3"/>
      <c r="Q17" s="9"/>
      <c r="R17" s="3"/>
      <c r="S17" s="3"/>
      <c r="T17" s="3"/>
      <c r="U17" s="3"/>
      <c r="V17" s="3"/>
      <c r="W17" s="3"/>
      <c r="X17" s="3"/>
      <c r="Y17" s="108"/>
      <c r="Z17" s="117"/>
      <c r="AA17" s="118" t="s">
        <v>80</v>
      </c>
      <c r="AB17" s="118"/>
      <c r="AC17" s="118"/>
      <c r="AD17" s="121">
        <v>8</v>
      </c>
      <c r="AE17" s="121"/>
      <c r="AF17" s="121"/>
      <c r="AG17" s="126"/>
    </row>
    <row r="18" spans="1:33" x14ac:dyDescent="0.3">
      <c r="A18" s="17">
        <v>11</v>
      </c>
      <c r="B18" s="17" t="s">
        <v>219</v>
      </c>
      <c r="C18" s="18">
        <v>2021836578</v>
      </c>
      <c r="D18" s="65">
        <v>66.09</v>
      </c>
      <c r="E18" s="65">
        <v>67.650000000000006</v>
      </c>
      <c r="F18" s="65">
        <v>61.74</v>
      </c>
      <c r="G18" s="65">
        <v>72.25</v>
      </c>
      <c r="H18" s="65">
        <v>77.8</v>
      </c>
      <c r="I18" s="65">
        <v>74.06</v>
      </c>
      <c r="J18" s="65">
        <v>82.5</v>
      </c>
      <c r="K18" s="65">
        <v>81.56</v>
      </c>
      <c r="L18" s="65">
        <v>78.33</v>
      </c>
      <c r="M18" s="65">
        <v>74.47</v>
      </c>
      <c r="N18" s="65">
        <v>75.73</v>
      </c>
      <c r="O18" s="65">
        <v>77.27</v>
      </c>
      <c r="P18" s="3"/>
      <c r="Q18" s="9"/>
      <c r="R18" s="3"/>
      <c r="S18" s="3"/>
      <c r="T18" s="3"/>
      <c r="U18" s="3"/>
      <c r="V18" s="3"/>
      <c r="W18" s="3"/>
      <c r="X18" s="3"/>
      <c r="Y18" s="108"/>
      <c r="Z18" s="117"/>
      <c r="AA18" s="118"/>
      <c r="AB18" s="118"/>
      <c r="AC18" s="118"/>
      <c r="AD18" s="118"/>
      <c r="AE18" s="118"/>
      <c r="AF18" s="118"/>
      <c r="AG18" s="119"/>
    </row>
    <row r="19" spans="1:33" x14ac:dyDescent="0.3">
      <c r="A19" s="17">
        <v>12</v>
      </c>
      <c r="B19" s="17" t="s">
        <v>220</v>
      </c>
      <c r="C19" s="18">
        <v>2021614582</v>
      </c>
      <c r="D19" s="65">
        <v>66.5</v>
      </c>
      <c r="E19" s="65">
        <v>67.17</v>
      </c>
      <c r="F19" s="65">
        <v>64.3</v>
      </c>
      <c r="G19" s="65">
        <v>81.63</v>
      </c>
      <c r="H19" s="65">
        <v>84.25</v>
      </c>
      <c r="I19" s="65">
        <v>76.900000000000006</v>
      </c>
      <c r="J19" s="65">
        <v>81.5</v>
      </c>
      <c r="K19" s="65">
        <v>82.4</v>
      </c>
      <c r="L19" s="65">
        <v>81.16</v>
      </c>
      <c r="M19" s="65">
        <v>72.81</v>
      </c>
      <c r="N19" s="65">
        <v>72.53</v>
      </c>
      <c r="O19" s="65">
        <v>77.97</v>
      </c>
      <c r="P19" s="3"/>
      <c r="Q19" s="9"/>
      <c r="R19" s="3"/>
      <c r="S19" s="3"/>
      <c r="T19" s="3"/>
      <c r="U19" s="3"/>
      <c r="V19" s="3"/>
      <c r="W19" s="3"/>
      <c r="X19" s="3"/>
      <c r="Y19" s="108"/>
      <c r="Z19" s="117"/>
      <c r="AA19" s="118"/>
      <c r="AB19" s="118"/>
      <c r="AC19" s="118"/>
      <c r="AD19" s="118"/>
      <c r="AE19" s="118"/>
      <c r="AF19" s="118"/>
      <c r="AG19" s="119"/>
    </row>
    <row r="20" spans="1:33" ht="15" customHeight="1" x14ac:dyDescent="0.3">
      <c r="A20" s="17">
        <v>13</v>
      </c>
      <c r="B20" s="17" t="s">
        <v>221</v>
      </c>
      <c r="C20" s="18">
        <v>2021864988</v>
      </c>
      <c r="D20" s="65">
        <v>61.97</v>
      </c>
      <c r="E20" s="65">
        <v>68.09</v>
      </c>
      <c r="F20" s="65">
        <v>62.18</v>
      </c>
      <c r="G20" s="65">
        <v>66.63</v>
      </c>
      <c r="H20" s="65">
        <v>79.930000000000007</v>
      </c>
      <c r="I20" s="65">
        <v>80.37</v>
      </c>
      <c r="J20" s="65">
        <v>79.5</v>
      </c>
      <c r="K20" s="65">
        <v>81.56</v>
      </c>
      <c r="L20" s="65">
        <v>81.069999999999993</v>
      </c>
      <c r="M20" s="65">
        <v>68.069999999999993</v>
      </c>
      <c r="N20" s="65">
        <v>67.91</v>
      </c>
      <c r="O20" s="65">
        <v>62.63</v>
      </c>
      <c r="P20" s="3"/>
      <c r="Q20" s="9"/>
      <c r="R20" s="3"/>
      <c r="S20" s="3"/>
      <c r="T20" s="3"/>
      <c r="U20" s="3"/>
      <c r="V20" s="3"/>
      <c r="W20" s="3"/>
      <c r="X20" s="3"/>
      <c r="Y20" s="108"/>
      <c r="Z20" s="117"/>
      <c r="AA20" s="118"/>
      <c r="AB20" s="118"/>
      <c r="AC20" s="118"/>
      <c r="AD20" s="118"/>
      <c r="AE20" s="118"/>
      <c r="AF20" s="118"/>
      <c r="AG20" s="119"/>
    </row>
    <row r="21" spans="1:33" x14ac:dyDescent="0.3">
      <c r="A21" s="17">
        <v>14</v>
      </c>
      <c r="B21" s="17" t="s">
        <v>350</v>
      </c>
      <c r="C21" s="18">
        <v>2021653118</v>
      </c>
      <c r="D21" s="65">
        <v>61.1</v>
      </c>
      <c r="E21" s="65">
        <v>62.91</v>
      </c>
      <c r="F21" s="65">
        <v>60.67</v>
      </c>
      <c r="G21" s="65">
        <v>66.17</v>
      </c>
      <c r="H21" s="65">
        <v>77.540000000000006</v>
      </c>
      <c r="I21" s="65">
        <v>73.55</v>
      </c>
      <c r="J21" s="65">
        <v>67</v>
      </c>
      <c r="K21" s="65">
        <v>79.27</v>
      </c>
      <c r="L21" s="65">
        <v>78.540000000000006</v>
      </c>
      <c r="M21" s="65">
        <v>70.900000000000006</v>
      </c>
      <c r="N21" s="65">
        <v>67.16</v>
      </c>
      <c r="O21" s="65">
        <v>63.5</v>
      </c>
      <c r="P21" s="3"/>
      <c r="Q21" s="6"/>
      <c r="R21" s="7"/>
      <c r="S21" s="7"/>
      <c r="T21" s="7"/>
      <c r="U21" s="7"/>
      <c r="V21" s="7"/>
      <c r="W21" s="7"/>
      <c r="X21" s="7"/>
      <c r="Y21" s="7"/>
      <c r="Z21" s="132" t="s">
        <v>254</v>
      </c>
      <c r="AA21" s="133"/>
      <c r="AB21" s="133"/>
      <c r="AC21" s="133"/>
      <c r="AD21" s="132" t="s">
        <v>255</v>
      </c>
      <c r="AE21" s="133"/>
      <c r="AF21" s="133"/>
      <c r="AG21" s="134"/>
    </row>
    <row r="22" spans="1:33" ht="15" customHeight="1" x14ac:dyDescent="0.3">
      <c r="A22" s="17">
        <v>15</v>
      </c>
      <c r="B22" s="17" t="s">
        <v>351</v>
      </c>
      <c r="C22" s="18">
        <v>2021485848</v>
      </c>
      <c r="D22" s="65">
        <v>62.06</v>
      </c>
      <c r="E22" s="65">
        <v>70.989999999999995</v>
      </c>
      <c r="F22" s="65">
        <v>59.35</v>
      </c>
      <c r="G22" s="65">
        <v>70.13</v>
      </c>
      <c r="H22" s="65">
        <v>79.81</v>
      </c>
      <c r="I22" s="65">
        <v>77.510000000000005</v>
      </c>
      <c r="J22" s="65">
        <v>66.75</v>
      </c>
      <c r="K22" s="65">
        <v>84.64</v>
      </c>
      <c r="L22" s="65">
        <v>83.73</v>
      </c>
      <c r="M22" s="65">
        <v>75.239999999999995</v>
      </c>
      <c r="N22" s="65">
        <v>69.58</v>
      </c>
      <c r="O22" s="65">
        <v>74</v>
      </c>
      <c r="P22" s="3"/>
      <c r="Q22" s="9"/>
      <c r="R22" s="3"/>
      <c r="S22" s="3"/>
      <c r="T22" s="3"/>
      <c r="U22" s="3"/>
      <c r="V22" s="3"/>
      <c r="W22" s="3"/>
      <c r="X22" s="3"/>
      <c r="Y22" s="3"/>
      <c r="Z22" s="87" t="s">
        <v>259</v>
      </c>
      <c r="AA22" s="62"/>
      <c r="AB22" s="44"/>
      <c r="AC22" s="44"/>
      <c r="AD22" s="91"/>
      <c r="AE22" s="92"/>
      <c r="AF22" s="92"/>
      <c r="AG22" s="93"/>
    </row>
    <row r="23" spans="1:33" ht="15" customHeight="1" x14ac:dyDescent="0.3">
      <c r="A23" s="17"/>
      <c r="B23" s="17"/>
      <c r="C23" s="17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"/>
      <c r="Q23" s="9"/>
      <c r="R23" s="3"/>
      <c r="S23" s="3"/>
      <c r="T23" s="3"/>
      <c r="U23" s="3"/>
      <c r="V23" s="3"/>
      <c r="W23" s="3"/>
      <c r="X23" s="3"/>
      <c r="Y23" s="3"/>
      <c r="Z23" s="85" t="s">
        <v>256</v>
      </c>
      <c r="AA23" s="44"/>
      <c r="AB23" s="44"/>
      <c r="AC23" s="44"/>
      <c r="AD23" s="86"/>
      <c r="AE23" s="47"/>
      <c r="AF23" s="47"/>
      <c r="AG23" s="39"/>
    </row>
    <row r="24" spans="1:33" ht="15" customHeight="1" x14ac:dyDescent="0.3">
      <c r="A24" s="17"/>
      <c r="B24" s="17"/>
      <c r="C24" s="17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"/>
      <c r="Q24" s="9"/>
      <c r="R24" s="3"/>
      <c r="S24" s="3"/>
      <c r="T24" s="3"/>
      <c r="U24" s="3"/>
      <c r="V24" s="3"/>
      <c r="W24" s="3"/>
      <c r="X24" s="3"/>
      <c r="Y24" s="3"/>
      <c r="Z24" s="35"/>
      <c r="AA24" s="106"/>
      <c r="AB24" s="106"/>
      <c r="AC24" s="105"/>
      <c r="AD24" s="106"/>
      <c r="AE24" s="106"/>
      <c r="AF24" s="106"/>
      <c r="AG24" s="105"/>
    </row>
    <row r="25" spans="1:33" ht="15" customHeight="1" x14ac:dyDescent="0.3">
      <c r="A25" s="17"/>
      <c r="B25" s="17"/>
      <c r="C25" s="17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106"/>
      <c r="AB25" s="106"/>
      <c r="AC25" s="105"/>
      <c r="AD25" s="106"/>
      <c r="AE25" s="106"/>
      <c r="AF25" s="106"/>
      <c r="AG25" s="105"/>
    </row>
    <row r="26" spans="1:33" ht="15" customHeight="1" x14ac:dyDescent="0.3">
      <c r="A26" s="17"/>
      <c r="B26" s="17"/>
      <c r="C26" s="1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106"/>
      <c r="AB26" s="106"/>
      <c r="AC26" s="105"/>
      <c r="AD26" s="106"/>
      <c r="AE26" s="106"/>
      <c r="AF26" s="106"/>
      <c r="AG26" s="105"/>
    </row>
    <row r="27" spans="1:33" ht="15" customHeight="1" x14ac:dyDescent="0.3">
      <c r="A27" s="17"/>
      <c r="B27" s="17"/>
      <c r="C27" s="17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106"/>
      <c r="AB27" s="106"/>
      <c r="AC27" s="105"/>
      <c r="AD27" s="106"/>
      <c r="AE27" s="106"/>
      <c r="AF27" s="106"/>
      <c r="AG27" s="105"/>
    </row>
    <row r="28" spans="1:33" ht="15" customHeight="1" x14ac:dyDescent="0.3">
      <c r="A28" s="17"/>
      <c r="B28" s="17"/>
      <c r="C28" s="1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106"/>
      <c r="AB28" s="106"/>
      <c r="AC28" s="105"/>
      <c r="AD28" s="106"/>
      <c r="AE28" s="106"/>
      <c r="AF28" s="106"/>
      <c r="AG28" s="105"/>
    </row>
    <row r="29" spans="1:33" ht="15" customHeight="1" x14ac:dyDescent="0.3">
      <c r="A29" s="17"/>
      <c r="B29" s="17"/>
      <c r="C29" s="17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106"/>
      <c r="AB29" s="106"/>
      <c r="AC29" s="105"/>
      <c r="AD29" s="106"/>
      <c r="AE29" s="106"/>
      <c r="AF29" s="106"/>
      <c r="AG29" s="105"/>
    </row>
    <row r="30" spans="1:33" ht="15" customHeight="1" x14ac:dyDescent="0.3">
      <c r="A30" s="17"/>
      <c r="B30" s="17"/>
      <c r="C30" s="17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106"/>
      <c r="AB30" s="106"/>
      <c r="AC30" s="105"/>
      <c r="AD30" s="106"/>
      <c r="AE30" s="106"/>
      <c r="AF30" s="106"/>
      <c r="AG30" s="105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106"/>
      <c r="AB31" s="106"/>
      <c r="AC31" s="105"/>
      <c r="AD31" s="106"/>
      <c r="AE31" s="106"/>
      <c r="AF31" s="106"/>
      <c r="AG31" s="105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106"/>
      <c r="AB32" s="106"/>
      <c r="AC32" s="105"/>
      <c r="AD32" s="106"/>
      <c r="AE32" s="106"/>
      <c r="AF32" s="106"/>
      <c r="AG32" s="105"/>
    </row>
    <row r="33" spans="1:33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11"/>
      <c r="R33" s="12"/>
      <c r="S33" s="12"/>
      <c r="T33" s="12"/>
      <c r="U33" s="12"/>
      <c r="V33" s="12"/>
      <c r="W33" s="12"/>
      <c r="X33" s="12"/>
      <c r="Y33" s="12"/>
      <c r="Z33" s="36"/>
      <c r="AA33" s="37"/>
      <c r="AB33" s="37"/>
      <c r="AC33" s="127"/>
      <c r="AD33" s="37"/>
      <c r="AE33" s="37"/>
      <c r="AF33" s="37"/>
      <c r="AG33" s="127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3" x14ac:dyDescent="0.3">
      <c r="A35" s="17"/>
      <c r="B35" s="17"/>
      <c r="C35" s="17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7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3"/>
      <c r="Q36" s="4" t="s">
        <v>49</v>
      </c>
      <c r="R36" s="3"/>
      <c r="S36" s="43" t="s">
        <v>31</v>
      </c>
      <c r="T36" s="43" t="s">
        <v>32</v>
      </c>
      <c r="U36" s="43" t="s">
        <v>33</v>
      </c>
      <c r="V36" s="43" t="s">
        <v>34</v>
      </c>
      <c r="W36" s="43" t="s">
        <v>35</v>
      </c>
      <c r="X36" s="43" t="s">
        <v>36</v>
      </c>
      <c r="Y36" s="43" t="s">
        <v>37</v>
      </c>
      <c r="Z36" s="43" t="s">
        <v>38</v>
      </c>
      <c r="AA36" s="43" t="s">
        <v>39</v>
      </c>
      <c r="AB36" s="43" t="s">
        <v>40</v>
      </c>
      <c r="AC36" s="43" t="s">
        <v>41</v>
      </c>
      <c r="AD36" s="43" t="s">
        <v>42</v>
      </c>
    </row>
    <row r="37" spans="1:33" x14ac:dyDescent="0.3">
      <c r="A37" s="17"/>
      <c r="B37" s="17"/>
      <c r="C37" s="18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3"/>
      <c r="Q37" s="15" t="s">
        <v>349</v>
      </c>
      <c r="R37" s="16"/>
      <c r="S37" s="65">
        <v>71.930000000000007</v>
      </c>
      <c r="T37" s="65">
        <v>70.62</v>
      </c>
      <c r="U37" s="65">
        <v>66.81</v>
      </c>
      <c r="V37" s="65">
        <v>76.25</v>
      </c>
      <c r="W37" s="65">
        <v>80.37</v>
      </c>
      <c r="X37" s="65">
        <v>77.239999999999995</v>
      </c>
      <c r="Y37" s="65">
        <v>82.5</v>
      </c>
      <c r="Z37" s="65">
        <v>96.15</v>
      </c>
      <c r="AA37" s="65">
        <v>82.52</v>
      </c>
      <c r="AB37" s="65">
        <v>76.67</v>
      </c>
      <c r="AC37" s="65">
        <v>80.37</v>
      </c>
      <c r="AD37" s="65">
        <v>74.2</v>
      </c>
    </row>
    <row r="38" spans="1:33" x14ac:dyDescent="0.3">
      <c r="A38" s="17"/>
      <c r="B38" s="17"/>
      <c r="C38" s="18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3"/>
      <c r="Q38" s="15" t="s">
        <v>297</v>
      </c>
      <c r="R38" s="16"/>
      <c r="S38" s="73">
        <v>50</v>
      </c>
      <c r="T38" s="73">
        <v>50</v>
      </c>
      <c r="U38" s="73">
        <v>50</v>
      </c>
      <c r="V38" s="73">
        <v>50</v>
      </c>
      <c r="W38" s="73">
        <v>50</v>
      </c>
      <c r="X38" s="73">
        <v>50</v>
      </c>
      <c r="Y38" s="73">
        <v>50</v>
      </c>
      <c r="Z38" s="73">
        <v>50</v>
      </c>
      <c r="AA38" s="73">
        <v>50</v>
      </c>
      <c r="AB38" s="73">
        <v>50</v>
      </c>
      <c r="AC38" s="73">
        <v>50</v>
      </c>
      <c r="AD38" s="73">
        <v>50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ht="15.75" customHeight="1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75"/>
      <c r="B76" s="75"/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1:15" x14ac:dyDescent="0.3">
      <c r="A77" s="75"/>
      <c r="B77" s="75"/>
      <c r="C77" s="77"/>
      <c r="D77" s="78">
        <f>AVERAGE(D8:D75)</f>
        <v>62.720000000000013</v>
      </c>
      <c r="E77" s="78">
        <f t="shared" ref="E77:O77" si="0">AVERAGE(E8:E75)</f>
        <v>64.287999999999982</v>
      </c>
      <c r="F77" s="78">
        <f t="shared" si="0"/>
        <v>59.845999999999997</v>
      </c>
      <c r="G77" s="78">
        <f t="shared" si="0"/>
        <v>74.085714285714275</v>
      </c>
      <c r="H77" s="78">
        <f t="shared" si="0"/>
        <v>78.022666666666666</v>
      </c>
      <c r="I77" s="78">
        <f t="shared" si="0"/>
        <v>73.714666666666673</v>
      </c>
      <c r="J77" s="78">
        <f>AVERAGE(J8:J75)</f>
        <v>76.25</v>
      </c>
      <c r="K77" s="78">
        <f>AVERAGE(K8:K75)</f>
        <v>86.195333333333338</v>
      </c>
      <c r="L77" s="78">
        <f t="shared" si="0"/>
        <v>80.36066666666666</v>
      </c>
      <c r="M77" s="78">
        <f t="shared" si="0"/>
        <v>69.452666666666644</v>
      </c>
      <c r="N77" s="78">
        <f t="shared" si="0"/>
        <v>72.265714285714282</v>
      </c>
      <c r="O77" s="78">
        <f t="shared" si="0"/>
        <v>72.89357142857142</v>
      </c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3"/>
      <c r="B269" s="79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</sheetData>
  <mergeCells count="2">
    <mergeCell ref="Z21:AC21"/>
    <mergeCell ref="AD21:AG21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zoomScale="90" zoomScaleNormal="90" workbookViewId="0">
      <selection activeCell="U47" sqref="U47"/>
    </sheetView>
  </sheetViews>
  <sheetFormatPr defaultRowHeight="14.4" x14ac:dyDescent="0.3"/>
  <cols>
    <col min="1" max="1" width="5.5546875" customWidth="1"/>
    <col min="2" max="2" width="53.77734375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236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344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8 (PENERAPAN SEMESTER 3)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81" t="s">
        <v>103</v>
      </c>
      <c r="C8" s="24">
        <v>2022819744</v>
      </c>
      <c r="D8" s="65">
        <v>60.7</v>
      </c>
      <c r="E8" s="65">
        <v>68.510000000000005</v>
      </c>
      <c r="F8" s="65">
        <v>65.599999999999994</v>
      </c>
      <c r="G8" s="65">
        <v>76.5</v>
      </c>
      <c r="H8" s="65">
        <v>79.209999999999994</v>
      </c>
      <c r="I8" s="65">
        <v>85.13</v>
      </c>
      <c r="J8" s="65">
        <v>82.5</v>
      </c>
      <c r="K8" s="65">
        <v>75.56</v>
      </c>
      <c r="L8" s="65">
        <v>79.94</v>
      </c>
      <c r="M8" s="65">
        <v>70.900000000000006</v>
      </c>
      <c r="N8" s="65">
        <v>73</v>
      </c>
      <c r="O8" s="65">
        <v>71.430000000000007</v>
      </c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81" t="s">
        <v>227</v>
      </c>
      <c r="C9" s="24">
        <v>2022876418</v>
      </c>
      <c r="D9" s="65">
        <v>72.180000000000007</v>
      </c>
      <c r="E9" s="65">
        <v>74.510000000000005</v>
      </c>
      <c r="F9" s="65">
        <v>72.72</v>
      </c>
      <c r="G9" s="65">
        <v>79</v>
      </c>
      <c r="H9" s="65">
        <v>84.79</v>
      </c>
      <c r="I9" s="65">
        <v>74.92</v>
      </c>
      <c r="J9" s="65">
        <v>76.5</v>
      </c>
      <c r="K9" s="65">
        <v>86.67</v>
      </c>
      <c r="L9" s="65">
        <v>82.26</v>
      </c>
      <c r="M9" s="65">
        <v>79.040000000000006</v>
      </c>
      <c r="N9" s="65">
        <v>79.16</v>
      </c>
      <c r="O9" s="65">
        <v>77.83</v>
      </c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30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81" t="s">
        <v>228</v>
      </c>
      <c r="C10" s="24">
        <v>2022458122</v>
      </c>
      <c r="D10" s="65">
        <v>73.67</v>
      </c>
      <c r="E10" s="65">
        <v>77.84</v>
      </c>
      <c r="F10" s="65">
        <v>76.56</v>
      </c>
      <c r="G10" s="65">
        <v>76.88</v>
      </c>
      <c r="H10" s="65">
        <v>84.14</v>
      </c>
      <c r="I10" s="65">
        <v>80.42</v>
      </c>
      <c r="J10" s="65">
        <v>78</v>
      </c>
      <c r="K10" s="65">
        <v>86.67</v>
      </c>
      <c r="L10" s="65">
        <v>83.07</v>
      </c>
      <c r="M10" s="65">
        <v>78.25</v>
      </c>
      <c r="N10" s="65">
        <v>81.41</v>
      </c>
      <c r="O10" s="65">
        <v>82.67</v>
      </c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>
        <v>4</v>
      </c>
      <c r="B11" s="81" t="s">
        <v>229</v>
      </c>
      <c r="C11" s="24">
        <v>2022494406</v>
      </c>
      <c r="D11" s="65">
        <v>67.73</v>
      </c>
      <c r="E11" s="65">
        <v>76.28</v>
      </c>
      <c r="F11" s="65">
        <v>72.34</v>
      </c>
      <c r="G11" s="65">
        <v>82.25</v>
      </c>
      <c r="H11" s="65">
        <v>81.569999999999993</v>
      </c>
      <c r="I11" s="65">
        <v>75.959999999999994</v>
      </c>
      <c r="J11" s="65">
        <v>76.5</v>
      </c>
      <c r="K11" s="65">
        <v>88.89</v>
      </c>
      <c r="L11" s="65">
        <v>85.22</v>
      </c>
      <c r="M11" s="65">
        <v>79.900000000000006</v>
      </c>
      <c r="N11" s="65">
        <v>76.06</v>
      </c>
      <c r="O11" s="65">
        <v>73.7</v>
      </c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SEMESTER'!B35</f>
        <v>September 2022</v>
      </c>
      <c r="AE11" s="52"/>
      <c r="AF11" s="52"/>
      <c r="AG11" s="58"/>
    </row>
    <row r="12" spans="1:33" x14ac:dyDescent="0.3">
      <c r="A12" s="17">
        <v>5</v>
      </c>
      <c r="B12" s="81" t="s">
        <v>230</v>
      </c>
      <c r="C12" s="24">
        <v>2022602154</v>
      </c>
      <c r="D12" s="65">
        <v>64.63</v>
      </c>
      <c r="E12" s="65">
        <v>77.8</v>
      </c>
      <c r="F12" s="65">
        <v>74.900000000000006</v>
      </c>
      <c r="G12" s="65">
        <v>75.13</v>
      </c>
      <c r="H12" s="65">
        <v>79.92</v>
      </c>
      <c r="I12" s="65">
        <v>84.09</v>
      </c>
      <c r="J12" s="65">
        <v>66.75</v>
      </c>
      <c r="K12" s="65">
        <v>85.56</v>
      </c>
      <c r="L12" s="65">
        <v>83.46</v>
      </c>
      <c r="M12" s="65">
        <v>75.13</v>
      </c>
      <c r="N12" s="65">
        <v>73.209999999999994</v>
      </c>
      <c r="O12" s="65">
        <v>75</v>
      </c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>
        <v>6</v>
      </c>
      <c r="B13" s="81" t="s">
        <v>231</v>
      </c>
      <c r="C13" s="24">
        <v>2022458086</v>
      </c>
      <c r="D13" s="65">
        <v>77.489999999999995</v>
      </c>
      <c r="E13" s="65">
        <v>81.900000000000006</v>
      </c>
      <c r="F13" s="65">
        <v>75.709999999999994</v>
      </c>
      <c r="G13" s="65">
        <v>83</v>
      </c>
      <c r="H13" s="65">
        <v>83.63</v>
      </c>
      <c r="I13" s="65">
        <v>81.88</v>
      </c>
      <c r="J13" s="65">
        <v>80.5</v>
      </c>
      <c r="K13" s="65">
        <v>92.22</v>
      </c>
      <c r="L13" s="65">
        <v>86.24</v>
      </c>
      <c r="M13" s="65">
        <v>81.86</v>
      </c>
      <c r="N13" s="65">
        <v>81.319999999999993</v>
      </c>
      <c r="O13" s="65">
        <v>82.53</v>
      </c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SEMESTER'!C35</f>
        <v>3</v>
      </c>
      <c r="AE13" s="53"/>
      <c r="AF13" s="53"/>
      <c r="AG13" s="59"/>
    </row>
    <row r="14" spans="1:33" ht="16.8" customHeight="1" x14ac:dyDescent="0.3">
      <c r="A14" s="82">
        <v>7</v>
      </c>
      <c r="B14" s="81" t="s">
        <v>232</v>
      </c>
      <c r="C14" s="24">
        <v>2022494354</v>
      </c>
      <c r="D14" s="65">
        <v>76.75</v>
      </c>
      <c r="E14" s="65">
        <v>77.11</v>
      </c>
      <c r="F14" s="65">
        <v>74.709999999999994</v>
      </c>
      <c r="G14" s="65">
        <v>82.63</v>
      </c>
      <c r="H14" s="65">
        <v>83.73</v>
      </c>
      <c r="I14" s="65">
        <v>88.25</v>
      </c>
      <c r="J14" s="65">
        <v>85</v>
      </c>
      <c r="K14" s="65">
        <v>82.22</v>
      </c>
      <c r="L14" s="65">
        <v>81.61</v>
      </c>
      <c r="M14" s="65">
        <v>76.48</v>
      </c>
      <c r="N14" s="65">
        <v>73.42</v>
      </c>
      <c r="O14" s="65">
        <v>77.5</v>
      </c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>
        <v>8</v>
      </c>
      <c r="B15" s="81" t="s">
        <v>233</v>
      </c>
      <c r="C15" s="24">
        <v>2022659954</v>
      </c>
      <c r="D15" s="65">
        <v>69.239999999999995</v>
      </c>
      <c r="E15" s="65">
        <v>75.56</v>
      </c>
      <c r="F15" s="65">
        <v>74.38</v>
      </c>
      <c r="G15" s="65">
        <v>82.13</v>
      </c>
      <c r="H15" s="65">
        <v>83.43</v>
      </c>
      <c r="I15" s="65">
        <v>82.08</v>
      </c>
      <c r="J15" s="65">
        <v>78</v>
      </c>
      <c r="K15" s="65">
        <v>91.11</v>
      </c>
      <c r="L15" s="65">
        <v>85</v>
      </c>
      <c r="M15" s="65">
        <v>81.569999999999993</v>
      </c>
      <c r="N15" s="65">
        <v>82.27</v>
      </c>
      <c r="O15" s="65">
        <v>75.33</v>
      </c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SEMESTER'!D35</f>
        <v>July 2025</v>
      </c>
      <c r="AE15" s="52"/>
      <c r="AF15" s="52"/>
      <c r="AG15" s="58"/>
    </row>
    <row r="16" spans="1:33" x14ac:dyDescent="0.3">
      <c r="A16" s="17">
        <v>9</v>
      </c>
      <c r="B16" s="81" t="s">
        <v>234</v>
      </c>
      <c r="C16" s="24">
        <v>2022876436</v>
      </c>
      <c r="D16" s="65">
        <v>86.06</v>
      </c>
      <c r="E16" s="65">
        <v>82.41</v>
      </c>
      <c r="F16" s="65">
        <v>73.290000000000006</v>
      </c>
      <c r="G16" s="65">
        <v>78</v>
      </c>
      <c r="H16" s="65">
        <v>82.38</v>
      </c>
      <c r="I16" s="65">
        <v>82.08</v>
      </c>
      <c r="J16" s="65">
        <v>80.5</v>
      </c>
      <c r="K16" s="65">
        <v>90</v>
      </c>
      <c r="L16" s="65">
        <v>86.87</v>
      </c>
      <c r="M16" s="65">
        <v>80.03</v>
      </c>
      <c r="N16" s="65">
        <v>79.14</v>
      </c>
      <c r="O16" s="65">
        <v>88.13</v>
      </c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>
        <v>10</v>
      </c>
      <c r="B17" s="81" t="s">
        <v>235</v>
      </c>
      <c r="C17" s="24">
        <v>2022830742</v>
      </c>
      <c r="D17" s="65">
        <v>64.22</v>
      </c>
      <c r="E17" s="65">
        <v>70.150000000000006</v>
      </c>
      <c r="F17" s="65">
        <v>69.459999999999994</v>
      </c>
      <c r="G17" s="65">
        <v>75.25</v>
      </c>
      <c r="H17" s="65">
        <v>80.77</v>
      </c>
      <c r="I17" s="65">
        <v>73.88</v>
      </c>
      <c r="J17" s="65">
        <v>76.5</v>
      </c>
      <c r="K17" s="65">
        <v>97.78</v>
      </c>
      <c r="L17" s="65">
        <v>86.3</v>
      </c>
      <c r="M17" s="65">
        <v>81.92</v>
      </c>
      <c r="N17" s="65">
        <v>78</v>
      </c>
      <c r="O17" s="65">
        <v>71.03</v>
      </c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8</v>
      </c>
      <c r="AE17" s="51"/>
      <c r="AF17" s="51"/>
      <c r="AG17" s="60"/>
    </row>
    <row r="18" spans="1:33" ht="15" customHeight="1" x14ac:dyDescent="0.3">
      <c r="A18" s="17"/>
      <c r="B18" s="17"/>
      <c r="C18" s="18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x14ac:dyDescent="0.3">
      <c r="A19" s="17"/>
      <c r="B19" s="17"/>
      <c r="C19" s="18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/>
      <c r="B20" s="17"/>
      <c r="C20" s="18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/>
      <c r="B21" s="17"/>
      <c r="C21" s="18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/>
      <c r="B22" s="17"/>
      <c r="C22" s="1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/>
      <c r="B23" s="17"/>
      <c r="C23" s="17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91"/>
      <c r="AE23" s="92"/>
      <c r="AF23" s="92"/>
      <c r="AG23" s="93"/>
    </row>
    <row r="24" spans="1:33" ht="15" customHeight="1" x14ac:dyDescent="0.3">
      <c r="A24" s="17"/>
      <c r="B24" s="17"/>
      <c r="C24" s="17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86"/>
      <c r="AE24" s="47"/>
      <c r="AF24" s="47"/>
      <c r="AG24" s="39"/>
    </row>
    <row r="25" spans="1:33" ht="15" customHeight="1" x14ac:dyDescent="0.3">
      <c r="A25" s="17"/>
      <c r="B25" s="17"/>
      <c r="C25" s="17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60.7</v>
      </c>
      <c r="T38" s="65">
        <v>68.510000000000005</v>
      </c>
      <c r="U38" s="65">
        <v>65.599999999999994</v>
      </c>
      <c r="V38" s="65">
        <v>76.5</v>
      </c>
      <c r="W38" s="65">
        <v>79.209999999999994</v>
      </c>
      <c r="X38" s="65">
        <v>85.13</v>
      </c>
      <c r="Y38" s="65">
        <v>82.5</v>
      </c>
      <c r="Z38" s="65">
        <v>75.56</v>
      </c>
      <c r="AA38" s="65">
        <v>79.94</v>
      </c>
      <c r="AB38" s="65">
        <v>70.900000000000006</v>
      </c>
      <c r="AC38" s="65">
        <v>73</v>
      </c>
      <c r="AD38" s="65">
        <v>71.430000000000007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71.26700000000001</v>
      </c>
      <c r="E79" s="78">
        <f t="shared" ref="E79:N79" si="0">AVERAGE(E8:E77)</f>
        <v>76.206999999999994</v>
      </c>
      <c r="F79" s="78">
        <f t="shared" si="0"/>
        <v>72.966999999999999</v>
      </c>
      <c r="G79" s="78">
        <f>AVERAGE(G8:G77)</f>
        <v>79.076999999999998</v>
      </c>
      <c r="H79" s="78">
        <f t="shared" si="0"/>
        <v>82.356999999999999</v>
      </c>
      <c r="I79" s="78">
        <f t="shared" si="0"/>
        <v>80.869</v>
      </c>
      <c r="J79" s="78"/>
      <c r="K79" s="78"/>
      <c r="L79" s="78">
        <f t="shared" si="0"/>
        <v>83.996999999999986</v>
      </c>
      <c r="M79" s="78">
        <f t="shared" si="0"/>
        <v>78.50800000000001</v>
      </c>
      <c r="N79" s="78">
        <f t="shared" si="0"/>
        <v>77.698999999999984</v>
      </c>
      <c r="O79" s="78">
        <f>AVERAGE(O8:O77)</f>
        <v>77.515000000000001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zoomScale="90" zoomScaleNormal="90" workbookViewId="0">
      <selection activeCell="U43" sqref="U43"/>
    </sheetView>
  </sheetViews>
  <sheetFormatPr defaultRowHeight="14.4" x14ac:dyDescent="0.3"/>
  <cols>
    <col min="1" max="1" width="5.5546875" customWidth="1"/>
    <col min="2" max="2" width="48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260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318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7 (PENERAPAN SEMESTER 3)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81" t="s">
        <v>261</v>
      </c>
      <c r="C8" s="24">
        <v>2023503295</v>
      </c>
      <c r="D8" s="65">
        <v>76.42</v>
      </c>
      <c r="E8" s="65">
        <v>62.98</v>
      </c>
      <c r="F8" s="65">
        <v>72.819999999999993</v>
      </c>
      <c r="G8" s="65">
        <v>83.5</v>
      </c>
      <c r="H8" s="65">
        <v>80.17</v>
      </c>
      <c r="I8" s="65">
        <v>81</v>
      </c>
      <c r="J8" s="65">
        <v>73.5</v>
      </c>
      <c r="K8" s="65">
        <v>100</v>
      </c>
      <c r="L8" s="65">
        <v>83.38</v>
      </c>
      <c r="M8" s="65">
        <v>77.760000000000005</v>
      </c>
      <c r="N8" s="65">
        <v>77.95</v>
      </c>
      <c r="O8" s="65">
        <v>67.8</v>
      </c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81" t="s">
        <v>262</v>
      </c>
      <c r="C9" s="24">
        <v>2023503297</v>
      </c>
      <c r="D9" s="65">
        <v>73.08</v>
      </c>
      <c r="E9" s="65">
        <v>70.099999999999994</v>
      </c>
      <c r="F9" s="65">
        <v>73.58</v>
      </c>
      <c r="G9" s="65">
        <v>79</v>
      </c>
      <c r="H9" s="65">
        <v>79.61</v>
      </c>
      <c r="I9" s="65">
        <v>81</v>
      </c>
      <c r="J9" s="65">
        <v>73.5</v>
      </c>
      <c r="K9" s="65">
        <v>80</v>
      </c>
      <c r="L9" s="65">
        <v>81.88</v>
      </c>
      <c r="M9" s="65">
        <v>78.73</v>
      </c>
      <c r="N9" s="65">
        <v>78.5</v>
      </c>
      <c r="O9" s="65">
        <v>70.47</v>
      </c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31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81" t="s">
        <v>263</v>
      </c>
      <c r="C10" s="24">
        <v>2023503313</v>
      </c>
      <c r="D10" s="65">
        <v>75.33</v>
      </c>
      <c r="E10" s="65">
        <v>75.84</v>
      </c>
      <c r="F10" s="65">
        <v>80.819999999999993</v>
      </c>
      <c r="G10" s="65">
        <v>89.17</v>
      </c>
      <c r="H10" s="65">
        <v>85.06</v>
      </c>
      <c r="I10" s="65">
        <v>81</v>
      </c>
      <c r="J10" s="65">
        <v>73.5</v>
      </c>
      <c r="K10" s="65">
        <v>100</v>
      </c>
      <c r="L10" s="65">
        <v>84.63</v>
      </c>
      <c r="M10" s="65">
        <v>79.59</v>
      </c>
      <c r="N10" s="65">
        <v>81.58</v>
      </c>
      <c r="O10" s="65">
        <v>80.87</v>
      </c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/>
      <c r="B11" s="81"/>
      <c r="C11" s="2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SEMESTER'!B36</f>
        <v>March 2023</v>
      </c>
      <c r="AE11" s="52"/>
      <c r="AF11" s="52"/>
      <c r="AG11" s="58"/>
    </row>
    <row r="12" spans="1:33" x14ac:dyDescent="0.3">
      <c r="A12" s="17"/>
      <c r="B12" s="81"/>
      <c r="C12" s="2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/>
      <c r="B13" s="81"/>
      <c r="C13" s="2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SEMESTER'!C36</f>
        <v>3</v>
      </c>
      <c r="AE13" s="53"/>
      <c r="AF13" s="53"/>
      <c r="AG13" s="59"/>
    </row>
    <row r="14" spans="1:33" ht="28.2" customHeight="1" x14ac:dyDescent="0.3">
      <c r="A14" s="82"/>
      <c r="B14" s="81"/>
      <c r="C14" s="2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/>
      <c r="B15" s="81"/>
      <c r="C15" s="2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SEMESTER'!D36</f>
        <v>January 2026</v>
      </c>
      <c r="AE15" s="52"/>
      <c r="AF15" s="52"/>
      <c r="AG15" s="58"/>
    </row>
    <row r="16" spans="1:33" x14ac:dyDescent="0.3">
      <c r="A16" s="17"/>
      <c r="B16" s="81"/>
      <c r="C16" s="2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/>
      <c r="B17" s="81"/>
      <c r="C17" s="2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7</v>
      </c>
      <c r="AE17" s="51"/>
      <c r="AF17" s="51"/>
      <c r="AG17" s="60"/>
    </row>
    <row r="18" spans="1:33" ht="15" customHeight="1" x14ac:dyDescent="0.3">
      <c r="A18" s="17"/>
      <c r="B18" s="17"/>
      <c r="C18" s="18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x14ac:dyDescent="0.3">
      <c r="A19" s="17"/>
      <c r="B19" s="17"/>
      <c r="C19" s="18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/>
      <c r="B20" s="17"/>
      <c r="C20" s="18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/>
      <c r="B21" s="17"/>
      <c r="C21" s="18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85"/>
      <c r="AE23" s="47"/>
      <c r="AF23" s="47"/>
      <c r="AG23" s="39"/>
    </row>
    <row r="24" spans="1:33" ht="1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94"/>
      <c r="AE24" s="95"/>
      <c r="AF24" s="95"/>
      <c r="AG24" s="39"/>
    </row>
    <row r="25" spans="1:33" ht="1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76.42</v>
      </c>
      <c r="T38" s="65">
        <v>62.98</v>
      </c>
      <c r="U38" s="65">
        <v>72.819999999999993</v>
      </c>
      <c r="V38" s="65">
        <v>83.5</v>
      </c>
      <c r="W38" s="65">
        <v>80.17</v>
      </c>
      <c r="X38" s="65">
        <v>81</v>
      </c>
      <c r="Y38" s="65">
        <v>73.5</v>
      </c>
      <c r="Z38" s="65">
        <v>100</v>
      </c>
      <c r="AA38" s="65">
        <v>83.38</v>
      </c>
      <c r="AB38" s="65">
        <v>77.760000000000005</v>
      </c>
      <c r="AC38" s="65">
        <v>77.95</v>
      </c>
      <c r="AD38" s="65">
        <v>67.8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74.943333333333328</v>
      </c>
      <c r="E79" s="78">
        <f t="shared" ref="E79:N79" si="0">AVERAGE(E8:E77)</f>
        <v>69.64</v>
      </c>
      <c r="F79" s="78">
        <f t="shared" si="0"/>
        <v>75.739999999999995</v>
      </c>
      <c r="G79" s="78"/>
      <c r="H79" s="78">
        <f t="shared" si="0"/>
        <v>81.61333333333333</v>
      </c>
      <c r="I79" s="78"/>
      <c r="J79" s="78"/>
      <c r="K79" s="78"/>
      <c r="L79" s="78">
        <f t="shared" si="0"/>
        <v>83.296666666666667</v>
      </c>
      <c r="M79" s="78">
        <f t="shared" si="0"/>
        <v>78.693333333333342</v>
      </c>
      <c r="N79" s="78">
        <f t="shared" si="0"/>
        <v>79.34333333333332</v>
      </c>
      <c r="O79" s="78">
        <f>AVERAGE(O8:O77)</f>
        <v>73.046666666666667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zoomScale="90" zoomScaleNormal="90" workbookViewId="0">
      <selection activeCell="Q48" sqref="Q48"/>
    </sheetView>
  </sheetViews>
  <sheetFormatPr defaultRowHeight="14.4" x14ac:dyDescent="0.3"/>
  <cols>
    <col min="1" max="1" width="5.5546875" customWidth="1"/>
    <col min="2" max="2" width="48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249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29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204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7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83" t="s">
        <v>237</v>
      </c>
      <c r="C8" s="18">
        <v>2022491352</v>
      </c>
      <c r="D8" s="65">
        <v>39.659999999999997</v>
      </c>
      <c r="E8" s="65">
        <v>40.4</v>
      </c>
      <c r="F8" s="65">
        <v>45.89</v>
      </c>
      <c r="G8" s="65"/>
      <c r="H8" s="65">
        <v>77.91</v>
      </c>
      <c r="I8" s="65">
        <v>83.33</v>
      </c>
      <c r="J8" s="65"/>
      <c r="K8" s="65">
        <v>93.5</v>
      </c>
      <c r="L8" s="65">
        <v>71.680000000000007</v>
      </c>
      <c r="M8" s="65"/>
      <c r="N8" s="65"/>
      <c r="O8" s="65"/>
      <c r="P8" s="3"/>
      <c r="Q8" s="9"/>
      <c r="R8" s="3"/>
      <c r="S8" s="3"/>
      <c r="T8" s="3"/>
      <c r="U8" s="3"/>
      <c r="V8" s="3"/>
      <c r="W8" s="3"/>
      <c r="X8" s="3"/>
      <c r="Y8" s="108"/>
      <c r="Z8" s="9"/>
      <c r="AA8" s="108"/>
      <c r="AB8" s="108"/>
      <c r="AC8" s="108"/>
      <c r="AD8" s="108"/>
      <c r="AE8" s="108"/>
      <c r="AF8" s="108"/>
      <c r="AG8" s="10"/>
    </row>
    <row r="9" spans="1:33" x14ac:dyDescent="0.3">
      <c r="A9" s="17">
        <v>2</v>
      </c>
      <c r="B9" s="83" t="s">
        <v>238</v>
      </c>
      <c r="C9" s="18">
        <v>2022612412</v>
      </c>
      <c r="D9" s="65">
        <v>71.73</v>
      </c>
      <c r="E9" s="65">
        <v>60.91</v>
      </c>
      <c r="F9" s="65">
        <v>63.67</v>
      </c>
      <c r="G9" s="65">
        <v>69.599999999999994</v>
      </c>
      <c r="H9" s="65">
        <v>81.23</v>
      </c>
      <c r="I9" s="65">
        <v>70.16</v>
      </c>
      <c r="J9" s="65">
        <v>78.08</v>
      </c>
      <c r="K9" s="65">
        <v>87</v>
      </c>
      <c r="L9" s="65">
        <v>81.13</v>
      </c>
      <c r="M9" s="65">
        <v>71.27</v>
      </c>
      <c r="N9" s="65">
        <v>75.83</v>
      </c>
      <c r="O9" s="65">
        <v>60.84</v>
      </c>
      <c r="P9" s="3"/>
      <c r="Q9" s="9"/>
      <c r="R9" s="3"/>
      <c r="S9" s="3"/>
      <c r="T9" s="3"/>
      <c r="U9" s="3"/>
      <c r="V9" s="3"/>
      <c r="W9" s="3"/>
      <c r="X9" s="3"/>
      <c r="Y9" s="108"/>
      <c r="Z9" s="9"/>
      <c r="AA9" s="109" t="str">
        <f>Q4</f>
        <v>BATCH ID : 29</v>
      </c>
      <c r="AB9" s="109"/>
      <c r="AC9" s="109"/>
      <c r="AD9" s="108"/>
      <c r="AE9" s="108"/>
      <c r="AF9" s="108"/>
      <c r="AG9" s="10"/>
    </row>
    <row r="10" spans="1:33" x14ac:dyDescent="0.3">
      <c r="A10" s="17">
        <v>3</v>
      </c>
      <c r="B10" s="83" t="s">
        <v>239</v>
      </c>
      <c r="C10" s="18">
        <v>2022477776</v>
      </c>
      <c r="D10" s="65">
        <v>60.56</v>
      </c>
      <c r="E10" s="65">
        <v>57.51</v>
      </c>
      <c r="F10" s="65">
        <v>63.2</v>
      </c>
      <c r="G10" s="65">
        <v>69.599999999999994</v>
      </c>
      <c r="H10" s="65">
        <v>77.69</v>
      </c>
      <c r="I10" s="65">
        <v>69.45</v>
      </c>
      <c r="J10" s="65">
        <v>78.33</v>
      </c>
      <c r="K10" s="65">
        <v>93.5</v>
      </c>
      <c r="L10" s="65">
        <v>74.239999999999995</v>
      </c>
      <c r="M10" s="65">
        <v>68.760000000000005</v>
      </c>
      <c r="N10" s="65">
        <v>74.53</v>
      </c>
      <c r="O10" s="65">
        <v>57.5</v>
      </c>
      <c r="P10" s="3"/>
      <c r="Q10" s="9"/>
      <c r="R10" s="3"/>
      <c r="S10" s="3"/>
      <c r="T10" s="3"/>
      <c r="U10" s="3"/>
      <c r="V10" s="3"/>
      <c r="W10" s="3"/>
      <c r="X10" s="3"/>
      <c r="Y10" s="108"/>
      <c r="Z10" s="9"/>
      <c r="AA10" s="109"/>
      <c r="AB10" s="109"/>
      <c r="AC10" s="109"/>
      <c r="AD10" s="108"/>
      <c r="AE10" s="108"/>
      <c r="AF10" s="108"/>
      <c r="AG10" s="10"/>
    </row>
    <row r="11" spans="1:33" x14ac:dyDescent="0.3">
      <c r="A11" s="17">
        <v>4</v>
      </c>
      <c r="B11" s="83" t="s">
        <v>240</v>
      </c>
      <c r="C11" s="18">
        <v>2022487608</v>
      </c>
      <c r="D11" s="65">
        <v>64.52</v>
      </c>
      <c r="E11" s="65">
        <v>52.5</v>
      </c>
      <c r="F11" s="65">
        <v>46.58</v>
      </c>
      <c r="G11" s="65">
        <v>71.8</v>
      </c>
      <c r="H11" s="65">
        <v>79.12</v>
      </c>
      <c r="I11" s="65">
        <v>72.760000000000005</v>
      </c>
      <c r="J11" s="65"/>
      <c r="K11" s="65">
        <v>82.4</v>
      </c>
      <c r="L11" s="65">
        <v>70.47</v>
      </c>
      <c r="M11" s="65">
        <v>64.83</v>
      </c>
      <c r="N11" s="65">
        <v>56</v>
      </c>
      <c r="O11" s="65">
        <v>31.67</v>
      </c>
      <c r="P11" s="3"/>
      <c r="Q11" s="9"/>
      <c r="R11" s="3"/>
      <c r="S11" s="3"/>
      <c r="T11" s="3"/>
      <c r="U11" s="3"/>
      <c r="V11" s="3"/>
      <c r="W11" s="3"/>
      <c r="X11" s="3"/>
      <c r="Y11" s="108"/>
      <c r="Z11" s="9"/>
      <c r="AA11" s="110" t="s">
        <v>59</v>
      </c>
      <c r="AB11" s="110"/>
      <c r="AC11" s="110"/>
      <c r="AD11" s="111" t="str">
        <f>'INTAKE SEMESTER'!B34</f>
        <v>September 2022</v>
      </c>
      <c r="AE11" s="111"/>
      <c r="AF11" s="111"/>
      <c r="AG11" s="58"/>
    </row>
    <row r="12" spans="1:33" x14ac:dyDescent="0.3">
      <c r="A12" s="17">
        <v>5</v>
      </c>
      <c r="B12" s="83" t="s">
        <v>241</v>
      </c>
      <c r="C12" s="18">
        <v>2022484146</v>
      </c>
      <c r="D12" s="65">
        <v>69.92</v>
      </c>
      <c r="E12" s="65">
        <v>64.010000000000005</v>
      </c>
      <c r="F12" s="65">
        <v>68.459999999999994</v>
      </c>
      <c r="G12" s="65">
        <v>69.599999999999994</v>
      </c>
      <c r="H12" s="65">
        <v>78.08</v>
      </c>
      <c r="I12" s="65">
        <v>72.56</v>
      </c>
      <c r="J12" s="65">
        <v>78.58</v>
      </c>
      <c r="K12" s="65">
        <v>82</v>
      </c>
      <c r="L12" s="65">
        <v>79.22</v>
      </c>
      <c r="M12" s="65">
        <v>71.319999999999993</v>
      </c>
      <c r="N12" s="65">
        <v>73.56</v>
      </c>
      <c r="O12" s="65">
        <v>55.84</v>
      </c>
      <c r="P12" s="3"/>
      <c r="Q12" s="9"/>
      <c r="R12" s="3"/>
      <c r="S12" s="3"/>
      <c r="T12" s="3"/>
      <c r="U12" s="3"/>
      <c r="V12" s="3"/>
      <c r="W12" s="3"/>
      <c r="X12" s="3"/>
      <c r="Y12" s="108"/>
      <c r="Z12" s="9"/>
      <c r="AA12" s="110"/>
      <c r="AB12" s="110"/>
      <c r="AC12" s="110"/>
      <c r="AD12" s="111"/>
      <c r="AE12" s="111"/>
      <c r="AF12" s="111"/>
      <c r="AG12" s="58"/>
    </row>
    <row r="13" spans="1:33" x14ac:dyDescent="0.3">
      <c r="A13" s="17">
        <v>6</v>
      </c>
      <c r="B13" s="83" t="s">
        <v>242</v>
      </c>
      <c r="C13" s="18">
        <v>2022498504</v>
      </c>
      <c r="D13" s="65">
        <v>47.53</v>
      </c>
      <c r="E13" s="65">
        <v>42.8</v>
      </c>
      <c r="F13" s="65">
        <v>47.1</v>
      </c>
      <c r="G13" s="65"/>
      <c r="H13" s="65">
        <v>74.83</v>
      </c>
      <c r="I13" s="65">
        <v>81.67</v>
      </c>
      <c r="J13" s="65"/>
      <c r="K13" s="65">
        <v>82</v>
      </c>
      <c r="L13" s="65">
        <v>69.62</v>
      </c>
      <c r="M13" s="65"/>
      <c r="N13" s="65"/>
      <c r="O13" s="65"/>
      <c r="P13" s="3"/>
      <c r="Q13" s="9"/>
      <c r="R13" s="3"/>
      <c r="S13" s="3"/>
      <c r="T13" s="3"/>
      <c r="U13" s="3"/>
      <c r="V13" s="3"/>
      <c r="W13" s="3"/>
      <c r="X13" s="3"/>
      <c r="Y13" s="108"/>
      <c r="Z13" s="9"/>
      <c r="AA13" s="110" t="s">
        <v>62</v>
      </c>
      <c r="AB13" s="110"/>
      <c r="AC13" s="110"/>
      <c r="AD13" s="112">
        <f>'INTAKE SEMESTER'!C34</f>
        <v>1</v>
      </c>
      <c r="AE13" s="112"/>
      <c r="AF13" s="112"/>
      <c r="AG13" s="59"/>
    </row>
    <row r="14" spans="1:33" ht="15" customHeight="1" x14ac:dyDescent="0.3">
      <c r="A14" s="82">
        <v>7</v>
      </c>
      <c r="B14" s="83" t="s">
        <v>243</v>
      </c>
      <c r="C14" s="18">
        <v>2022616218</v>
      </c>
      <c r="D14" s="65">
        <v>47.81</v>
      </c>
      <c r="E14" s="65">
        <v>43.05</v>
      </c>
      <c r="F14" s="65">
        <v>46.7</v>
      </c>
      <c r="G14" s="65"/>
      <c r="H14" s="65">
        <v>70.88</v>
      </c>
      <c r="I14" s="65">
        <v>83.33</v>
      </c>
      <c r="J14" s="65"/>
      <c r="K14" s="65">
        <v>82</v>
      </c>
      <c r="L14" s="65">
        <v>71.680000000000007</v>
      </c>
      <c r="M14" s="65"/>
      <c r="N14" s="65"/>
      <c r="O14" s="65"/>
      <c r="P14" s="3"/>
      <c r="Q14" s="9"/>
      <c r="R14" s="3"/>
      <c r="S14" s="3"/>
      <c r="T14" s="3"/>
      <c r="U14" s="3"/>
      <c r="V14" s="3"/>
      <c r="W14" s="3"/>
      <c r="X14" s="3"/>
      <c r="Y14" s="108"/>
      <c r="Z14" s="9"/>
      <c r="AA14" s="110"/>
      <c r="AB14" s="110"/>
      <c r="AC14" s="110"/>
      <c r="AD14" s="112"/>
      <c r="AE14" s="112"/>
      <c r="AF14" s="112"/>
      <c r="AG14" s="59"/>
    </row>
    <row r="15" spans="1:33" x14ac:dyDescent="0.3">
      <c r="A15" s="17">
        <v>8</v>
      </c>
      <c r="B15" s="83" t="s">
        <v>244</v>
      </c>
      <c r="C15" s="18">
        <v>2022887034</v>
      </c>
      <c r="D15" s="65">
        <v>66.099999999999994</v>
      </c>
      <c r="E15" s="65">
        <v>58.78</v>
      </c>
      <c r="F15" s="65">
        <v>57.14</v>
      </c>
      <c r="G15" s="65">
        <v>59</v>
      </c>
      <c r="H15" s="65">
        <v>75.16</v>
      </c>
      <c r="I15" s="65">
        <v>66.540000000000006</v>
      </c>
      <c r="J15" s="65"/>
      <c r="K15" s="65">
        <v>82.4</v>
      </c>
      <c r="L15" s="65">
        <v>67.67</v>
      </c>
      <c r="M15" s="65">
        <v>64.650000000000006</v>
      </c>
      <c r="N15" s="65">
        <v>76</v>
      </c>
      <c r="O15" s="65">
        <v>65</v>
      </c>
      <c r="P15" s="3"/>
      <c r="Q15" s="9"/>
      <c r="R15" s="3"/>
      <c r="S15" s="3"/>
      <c r="T15" s="3"/>
      <c r="U15" s="3"/>
      <c r="V15" s="3"/>
      <c r="W15" s="3"/>
      <c r="X15" s="3"/>
      <c r="Y15" s="108"/>
      <c r="Z15" s="9"/>
      <c r="AA15" s="110" t="s">
        <v>60</v>
      </c>
      <c r="AB15" s="110"/>
      <c r="AC15" s="110"/>
      <c r="AD15" s="111" t="str">
        <f>'INTAKE SEMESTER'!D34</f>
        <v>July 2026</v>
      </c>
      <c r="AE15" s="111"/>
      <c r="AF15" s="111"/>
      <c r="AG15" s="58"/>
    </row>
    <row r="16" spans="1:33" x14ac:dyDescent="0.3">
      <c r="A16" s="17">
        <v>9</v>
      </c>
      <c r="B16" s="83" t="s">
        <v>245</v>
      </c>
      <c r="C16" s="18">
        <v>2022619118</v>
      </c>
      <c r="D16" s="65">
        <v>60.77</v>
      </c>
      <c r="E16" s="65">
        <v>58.9</v>
      </c>
      <c r="F16" s="65">
        <v>67.59</v>
      </c>
      <c r="G16" s="65">
        <v>71</v>
      </c>
      <c r="H16" s="65">
        <v>80.13</v>
      </c>
      <c r="I16" s="65">
        <v>72.89</v>
      </c>
      <c r="J16" s="65">
        <v>83.42</v>
      </c>
      <c r="K16" s="65">
        <v>82.4</v>
      </c>
      <c r="L16" s="65">
        <v>81.180000000000007</v>
      </c>
      <c r="M16" s="65">
        <v>69.64</v>
      </c>
      <c r="N16" s="65">
        <v>72.64</v>
      </c>
      <c r="O16" s="65">
        <v>68.75</v>
      </c>
      <c r="P16" s="3"/>
      <c r="Q16" s="9"/>
      <c r="R16" s="3"/>
      <c r="S16" s="3"/>
      <c r="T16" s="3"/>
      <c r="U16" s="3"/>
      <c r="V16" s="3"/>
      <c r="W16" s="3"/>
      <c r="X16" s="3"/>
      <c r="Y16" s="108"/>
      <c r="Z16" s="9"/>
      <c r="AA16" s="110"/>
      <c r="AB16" s="110"/>
      <c r="AC16" s="110"/>
      <c r="AD16" s="111"/>
      <c r="AE16" s="111"/>
      <c r="AF16" s="111"/>
      <c r="AG16" s="58"/>
    </row>
    <row r="17" spans="1:33" x14ac:dyDescent="0.3">
      <c r="A17" s="17">
        <v>10</v>
      </c>
      <c r="B17" s="83" t="s">
        <v>246</v>
      </c>
      <c r="C17" s="18">
        <v>2022453088</v>
      </c>
      <c r="D17" s="65">
        <v>61.42</v>
      </c>
      <c r="E17" s="65">
        <v>54.41</v>
      </c>
      <c r="F17" s="65">
        <v>58.21</v>
      </c>
      <c r="G17" s="65">
        <v>55</v>
      </c>
      <c r="H17" s="65">
        <v>75.209999999999994</v>
      </c>
      <c r="I17" s="65">
        <v>73.67</v>
      </c>
      <c r="J17" s="65">
        <v>82.75</v>
      </c>
      <c r="K17" s="65">
        <v>87</v>
      </c>
      <c r="L17" s="65">
        <v>75.37</v>
      </c>
      <c r="M17" s="65">
        <v>71.3</v>
      </c>
      <c r="N17" s="65">
        <v>68.89</v>
      </c>
      <c r="O17" s="65">
        <v>48.75</v>
      </c>
      <c r="P17" s="3"/>
      <c r="Q17" s="9"/>
      <c r="R17" s="3"/>
      <c r="S17" s="3"/>
      <c r="T17" s="3"/>
      <c r="U17" s="3"/>
      <c r="V17" s="3"/>
      <c r="W17" s="3"/>
      <c r="X17" s="3"/>
      <c r="Y17" s="108"/>
      <c r="Z17" s="9"/>
      <c r="AA17" s="113" t="s">
        <v>80</v>
      </c>
      <c r="AB17" s="113"/>
      <c r="AC17" s="113"/>
      <c r="AD17" s="110">
        <v>6</v>
      </c>
      <c r="AE17" s="110"/>
      <c r="AF17" s="110"/>
      <c r="AG17" s="60"/>
    </row>
    <row r="18" spans="1:33" ht="15" customHeight="1" x14ac:dyDescent="0.3">
      <c r="A18" s="17">
        <v>11</v>
      </c>
      <c r="B18" s="83" t="s">
        <v>247</v>
      </c>
      <c r="C18" s="18">
        <v>2022851164</v>
      </c>
      <c r="D18" s="65">
        <v>74.680000000000007</v>
      </c>
      <c r="E18" s="65">
        <v>68.84</v>
      </c>
      <c r="F18" s="65">
        <v>76.290000000000006</v>
      </c>
      <c r="G18" s="65">
        <v>71</v>
      </c>
      <c r="H18" s="65">
        <v>81.569999999999993</v>
      </c>
      <c r="I18" s="65">
        <v>75.5</v>
      </c>
      <c r="J18" s="65">
        <v>85.92</v>
      </c>
      <c r="K18" s="65">
        <v>87</v>
      </c>
      <c r="L18" s="65">
        <v>82.2</v>
      </c>
      <c r="M18" s="65">
        <v>74.430000000000007</v>
      </c>
      <c r="N18" s="65">
        <v>76.97</v>
      </c>
      <c r="O18" s="65">
        <v>73.75</v>
      </c>
      <c r="P18" s="3"/>
      <c r="Q18" s="9"/>
      <c r="R18" s="3"/>
      <c r="S18" s="3"/>
      <c r="T18" s="3"/>
      <c r="U18" s="3"/>
      <c r="V18" s="3"/>
      <c r="W18" s="3"/>
      <c r="X18" s="3"/>
      <c r="Y18" s="108"/>
      <c r="Z18" s="9"/>
      <c r="AA18" s="113"/>
      <c r="AB18" s="113"/>
      <c r="AC18" s="113"/>
      <c r="AD18" s="110"/>
      <c r="AE18" s="110"/>
      <c r="AF18" s="110"/>
      <c r="AG18" s="60"/>
    </row>
    <row r="19" spans="1:33" x14ac:dyDescent="0.3">
      <c r="A19" s="17">
        <v>12</v>
      </c>
      <c r="B19" s="83" t="s">
        <v>248</v>
      </c>
      <c r="C19" s="18">
        <v>2022491408</v>
      </c>
      <c r="D19" s="65">
        <v>66.92</v>
      </c>
      <c r="E19" s="65">
        <v>56.79</v>
      </c>
      <c r="F19" s="65">
        <v>70.7</v>
      </c>
      <c r="G19" s="65">
        <v>58</v>
      </c>
      <c r="H19" s="65">
        <v>79.319999999999993</v>
      </c>
      <c r="I19" s="65">
        <v>72.06</v>
      </c>
      <c r="J19" s="65">
        <v>81.42</v>
      </c>
      <c r="K19" s="65">
        <v>93.5</v>
      </c>
      <c r="L19" s="65">
        <v>70.33</v>
      </c>
      <c r="M19" s="65">
        <v>70.930000000000007</v>
      </c>
      <c r="N19" s="65">
        <v>73</v>
      </c>
      <c r="O19" s="65">
        <v>54.38</v>
      </c>
      <c r="P19" s="3"/>
      <c r="Q19" s="9"/>
      <c r="R19" s="3"/>
      <c r="S19" s="3"/>
      <c r="T19" s="3"/>
      <c r="U19" s="3"/>
      <c r="V19" s="3"/>
      <c r="W19" s="3"/>
      <c r="X19" s="3"/>
      <c r="Y19" s="108"/>
      <c r="Z19" s="9"/>
      <c r="AA19" s="108"/>
      <c r="AB19" s="108"/>
      <c r="AC19" s="108"/>
      <c r="AD19" s="108"/>
      <c r="AE19" s="108"/>
      <c r="AF19" s="108"/>
      <c r="AG19" s="10"/>
    </row>
    <row r="20" spans="1:33" x14ac:dyDescent="0.3">
      <c r="A20" s="17"/>
      <c r="B20" s="17"/>
      <c r="C20" s="18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"/>
      <c r="Q20" s="9"/>
      <c r="R20" s="3"/>
      <c r="S20" s="3"/>
      <c r="T20" s="3"/>
      <c r="U20" s="3"/>
      <c r="V20" s="3"/>
      <c r="W20" s="3"/>
      <c r="X20" s="3"/>
      <c r="Y20" s="108"/>
      <c r="Z20" s="9"/>
      <c r="AA20" s="108"/>
      <c r="AB20" s="108"/>
      <c r="AC20" s="108"/>
      <c r="AD20" s="108"/>
      <c r="AE20" s="108"/>
      <c r="AF20" s="108"/>
      <c r="AG20" s="10"/>
    </row>
    <row r="21" spans="1:33" ht="15" customHeight="1" x14ac:dyDescent="0.3">
      <c r="A21" s="17"/>
      <c r="B21" s="17"/>
      <c r="C21" s="18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"/>
      <c r="Q21" s="9"/>
      <c r="R21" s="3"/>
      <c r="S21" s="3"/>
      <c r="T21" s="3"/>
      <c r="U21" s="3"/>
      <c r="V21" s="3"/>
      <c r="W21" s="3"/>
      <c r="X21" s="3"/>
      <c r="Y21" s="108"/>
      <c r="Z21" s="9"/>
      <c r="AA21" s="108"/>
      <c r="AB21" s="108"/>
      <c r="AC21" s="108"/>
      <c r="AD21" s="108"/>
      <c r="AE21" s="108"/>
      <c r="AF21" s="108"/>
      <c r="AG21" s="10"/>
    </row>
    <row r="22" spans="1:33" x14ac:dyDescent="0.3">
      <c r="A22" s="17"/>
      <c r="B22" s="17"/>
      <c r="C22" s="1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17"/>
      <c r="O22" s="17"/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/>
      <c r="B23" s="17"/>
      <c r="C23" s="17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"/>
      <c r="O23" s="17"/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91"/>
      <c r="AE23" s="92"/>
      <c r="AF23" s="92"/>
      <c r="AG23" s="93"/>
    </row>
    <row r="24" spans="1:33" ht="15" customHeight="1" x14ac:dyDescent="0.3">
      <c r="A24" s="17"/>
      <c r="B24" s="17"/>
      <c r="C24" s="17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86"/>
      <c r="AE24" s="47"/>
      <c r="AF24" s="47"/>
      <c r="AG24" s="39"/>
    </row>
    <row r="25" spans="1:33" ht="15" customHeight="1" x14ac:dyDescent="0.3">
      <c r="A25" s="17"/>
      <c r="B25" s="17"/>
      <c r="C25" s="17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106"/>
      <c r="AB25" s="106"/>
      <c r="AC25" s="105"/>
      <c r="AD25" s="107"/>
      <c r="AE25" s="107"/>
      <c r="AF25" s="107"/>
      <c r="AG25" s="39"/>
    </row>
    <row r="26" spans="1:33" ht="15" customHeight="1" x14ac:dyDescent="0.3">
      <c r="A26" s="17"/>
      <c r="B26" s="17"/>
      <c r="C26" s="1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17"/>
      <c r="O26" s="17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106"/>
      <c r="AB26" s="106"/>
      <c r="AC26" s="105"/>
      <c r="AD26" s="107"/>
      <c r="AE26" s="107"/>
      <c r="AF26" s="107"/>
      <c r="AG26" s="39"/>
    </row>
    <row r="27" spans="1:33" ht="15" customHeight="1" x14ac:dyDescent="0.3">
      <c r="A27" s="17"/>
      <c r="B27" s="17"/>
      <c r="C27" s="17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17"/>
      <c r="O27" s="17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106"/>
      <c r="AB27" s="106"/>
      <c r="AC27" s="105"/>
      <c r="AD27" s="107"/>
      <c r="AE27" s="107"/>
      <c r="AF27" s="10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106"/>
      <c r="AB28" s="106"/>
      <c r="AC28" s="105"/>
      <c r="AD28" s="107"/>
      <c r="AE28" s="107"/>
      <c r="AF28" s="10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106"/>
      <c r="AB29" s="106"/>
      <c r="AC29" s="105"/>
      <c r="AD29" s="107"/>
      <c r="AE29" s="107"/>
      <c r="AF29" s="10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106"/>
      <c r="AB30" s="106"/>
      <c r="AC30" s="105"/>
      <c r="AD30" s="107"/>
      <c r="AE30" s="107"/>
      <c r="AF30" s="10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106"/>
      <c r="AB31" s="106"/>
      <c r="AC31" s="105"/>
      <c r="AD31" s="107"/>
      <c r="AE31" s="107"/>
      <c r="AF31" s="10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106"/>
      <c r="AB32" s="106"/>
      <c r="AC32" s="105"/>
      <c r="AD32" s="107"/>
      <c r="AE32" s="107"/>
      <c r="AF32" s="10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106"/>
      <c r="AB33" s="106"/>
      <c r="AC33" s="105"/>
      <c r="AD33" s="107"/>
      <c r="AE33" s="107"/>
      <c r="AF33" s="10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127"/>
      <c r="AD34" s="41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71.73</v>
      </c>
      <c r="T38" s="65">
        <v>60.91</v>
      </c>
      <c r="U38" s="65">
        <v>63.67</v>
      </c>
      <c r="V38" s="65">
        <v>69.599999999999994</v>
      </c>
      <c r="W38" s="65">
        <v>81.23</v>
      </c>
      <c r="X38" s="65">
        <v>70.16</v>
      </c>
      <c r="Y38" s="65">
        <v>78.08</v>
      </c>
      <c r="Z38" s="65">
        <v>87</v>
      </c>
      <c r="AA38" s="65">
        <v>81.13</v>
      </c>
      <c r="AB38" s="65">
        <v>71.27</v>
      </c>
      <c r="AC38" s="65">
        <v>75.83</v>
      </c>
      <c r="AD38" s="65">
        <v>60.84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60.968333333333312</v>
      </c>
      <c r="E79" s="78">
        <f t="shared" ref="E79:L79" si="0">AVERAGE(E8:E77)</f>
        <v>54.908333333333331</v>
      </c>
      <c r="F79" s="78">
        <f t="shared" si="0"/>
        <v>59.294166666666662</v>
      </c>
      <c r="G79" s="78"/>
      <c r="H79" s="78">
        <f t="shared" si="0"/>
        <v>77.594166666666652</v>
      </c>
      <c r="I79" s="78">
        <f>AVERAGE(I8:I77)</f>
        <v>74.493333333333325</v>
      </c>
      <c r="J79" s="78"/>
      <c r="K79" s="78">
        <f t="shared" si="0"/>
        <v>86.22499999999998</v>
      </c>
      <c r="L79" s="78">
        <f t="shared" si="0"/>
        <v>74.56583333333333</v>
      </c>
      <c r="M79" s="78">
        <f>AVERAGE(M8:M77)</f>
        <v>69.681111111111122</v>
      </c>
      <c r="N79" s="78"/>
      <c r="O79" s="78"/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topLeftCell="A4" zoomScale="90" zoomScaleNormal="90" workbookViewId="0">
      <selection activeCell="H29" sqref="H29"/>
    </sheetView>
  </sheetViews>
  <sheetFormatPr defaultRowHeight="14.4" x14ac:dyDescent="0.3"/>
  <cols>
    <col min="1" max="1" width="5.5546875" customWidth="1"/>
    <col min="2" max="2" width="53.21875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271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345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6 (PENERAPAN SEMESTER 3)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17" t="s">
        <v>282</v>
      </c>
      <c r="C8" s="24">
        <v>2023491554</v>
      </c>
      <c r="D8" s="65">
        <v>75.63</v>
      </c>
      <c r="E8" s="65">
        <v>70.11</v>
      </c>
      <c r="F8" s="65">
        <v>78.599999999999994</v>
      </c>
      <c r="G8" s="65">
        <v>86.4</v>
      </c>
      <c r="H8" s="65">
        <v>79.25</v>
      </c>
      <c r="I8" s="65">
        <v>82</v>
      </c>
      <c r="J8" s="65">
        <v>83.33</v>
      </c>
      <c r="K8" s="65"/>
      <c r="L8" s="65">
        <v>81.069999999999993</v>
      </c>
      <c r="M8" s="65">
        <v>84.37</v>
      </c>
      <c r="N8" s="65">
        <v>76.44</v>
      </c>
      <c r="O8" s="65">
        <v>75.42</v>
      </c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17" t="s">
        <v>283</v>
      </c>
      <c r="C9" s="24">
        <v>2023867264</v>
      </c>
      <c r="D9" s="65">
        <v>74.13</v>
      </c>
      <c r="E9" s="65">
        <v>64.819999999999993</v>
      </c>
      <c r="F9" s="65">
        <v>73.349999999999994</v>
      </c>
      <c r="G9" s="65">
        <v>51.4</v>
      </c>
      <c r="H9" s="65">
        <v>79.599999999999994</v>
      </c>
      <c r="I9" s="65">
        <v>80.89</v>
      </c>
      <c r="J9" s="65">
        <v>81.25</v>
      </c>
      <c r="K9" s="65"/>
      <c r="L9" s="65">
        <v>81.95</v>
      </c>
      <c r="M9" s="65">
        <v>75.150000000000006</v>
      </c>
      <c r="N9" s="65">
        <v>79.31</v>
      </c>
      <c r="O9" s="65">
        <v>61.67</v>
      </c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34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17" t="s">
        <v>284</v>
      </c>
      <c r="C10" s="24">
        <v>2023262318</v>
      </c>
      <c r="D10" s="65">
        <v>72.13</v>
      </c>
      <c r="E10" s="65">
        <v>67.91</v>
      </c>
      <c r="F10" s="65">
        <v>69.44</v>
      </c>
      <c r="G10" s="65">
        <v>51.4</v>
      </c>
      <c r="H10" s="65">
        <v>76.86</v>
      </c>
      <c r="I10" s="65">
        <v>83.11</v>
      </c>
      <c r="J10" s="65">
        <v>82.92</v>
      </c>
      <c r="K10" s="65"/>
      <c r="L10" s="65">
        <v>79.95</v>
      </c>
      <c r="M10" s="65">
        <v>72.64</v>
      </c>
      <c r="N10" s="65">
        <v>75.28</v>
      </c>
      <c r="O10" s="65">
        <v>76.459999999999994</v>
      </c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>
        <v>4</v>
      </c>
      <c r="B11" s="17" t="s">
        <v>285</v>
      </c>
      <c r="C11" s="24">
        <v>2023695432</v>
      </c>
      <c r="D11" s="65">
        <v>81</v>
      </c>
      <c r="E11" s="65">
        <v>70.010000000000005</v>
      </c>
      <c r="F11" s="65">
        <v>75.959999999999994</v>
      </c>
      <c r="G11" s="65">
        <v>84.2</v>
      </c>
      <c r="H11" s="65">
        <v>81.99</v>
      </c>
      <c r="I11" s="65">
        <v>82.22</v>
      </c>
      <c r="J11" s="65">
        <v>81.92</v>
      </c>
      <c r="K11" s="65"/>
      <c r="L11" s="65">
        <v>79.81</v>
      </c>
      <c r="M11" s="65">
        <v>81.86</v>
      </c>
      <c r="N11" s="65">
        <v>82.75</v>
      </c>
      <c r="O11" s="65">
        <v>68.959999999999994</v>
      </c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SEMESTER'!B39</f>
        <v>September 2023</v>
      </c>
      <c r="AE11" s="52"/>
      <c r="AF11" s="52"/>
      <c r="AG11" s="58"/>
    </row>
    <row r="12" spans="1:33" x14ac:dyDescent="0.3">
      <c r="A12" s="17">
        <v>5</v>
      </c>
      <c r="B12" s="17" t="s">
        <v>286</v>
      </c>
      <c r="C12" s="24">
        <v>2023817296</v>
      </c>
      <c r="D12" s="65">
        <v>82.5</v>
      </c>
      <c r="E12" s="65">
        <v>71.08</v>
      </c>
      <c r="F12" s="65">
        <v>74.39</v>
      </c>
      <c r="G12" s="65">
        <v>84.2</v>
      </c>
      <c r="H12" s="65">
        <v>80.58</v>
      </c>
      <c r="I12" s="65">
        <v>75.33</v>
      </c>
      <c r="J12" s="65">
        <v>80.58</v>
      </c>
      <c r="K12" s="65"/>
      <c r="L12" s="65">
        <v>83.17</v>
      </c>
      <c r="M12" s="65">
        <v>80.75</v>
      </c>
      <c r="N12" s="65">
        <v>77.5</v>
      </c>
      <c r="O12" s="65">
        <v>71.040000000000006</v>
      </c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>
        <v>6</v>
      </c>
      <c r="B13" s="17" t="s">
        <v>287</v>
      </c>
      <c r="C13" s="24">
        <v>2023884372</v>
      </c>
      <c r="D13" s="65">
        <v>80.75</v>
      </c>
      <c r="E13" s="65">
        <v>68.290000000000006</v>
      </c>
      <c r="F13" s="65">
        <v>74.25</v>
      </c>
      <c r="G13" s="65">
        <v>71.8</v>
      </c>
      <c r="H13" s="65">
        <v>81.72</v>
      </c>
      <c r="I13" s="65">
        <v>80.5</v>
      </c>
      <c r="J13" s="65">
        <v>82.25</v>
      </c>
      <c r="K13" s="65"/>
      <c r="L13" s="65">
        <v>83.95</v>
      </c>
      <c r="M13" s="65">
        <v>79.44</v>
      </c>
      <c r="N13" s="65">
        <v>72.45</v>
      </c>
      <c r="O13" s="65">
        <v>61.67</v>
      </c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SEMESTER'!C39</f>
        <v>3</v>
      </c>
      <c r="AE13" s="53"/>
      <c r="AF13" s="53"/>
      <c r="AG13" s="59"/>
    </row>
    <row r="14" spans="1:33" ht="17.399999999999999" customHeight="1" x14ac:dyDescent="0.3">
      <c r="A14" s="82">
        <v>7</v>
      </c>
      <c r="B14" s="17" t="s">
        <v>288</v>
      </c>
      <c r="C14" s="24">
        <v>2023606896</v>
      </c>
      <c r="D14" s="65">
        <v>81.5</v>
      </c>
      <c r="E14" s="65">
        <v>72.62</v>
      </c>
      <c r="F14" s="65">
        <v>79.78</v>
      </c>
      <c r="G14" s="65">
        <v>71</v>
      </c>
      <c r="H14" s="65">
        <v>78.239999999999995</v>
      </c>
      <c r="I14" s="65">
        <v>76.72</v>
      </c>
      <c r="J14" s="65">
        <v>82.58</v>
      </c>
      <c r="K14" s="65"/>
      <c r="L14" s="65">
        <v>83.38</v>
      </c>
      <c r="M14" s="65">
        <v>73.099999999999994</v>
      </c>
      <c r="N14" s="65">
        <v>81.78</v>
      </c>
      <c r="O14" s="65">
        <v>83.96</v>
      </c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>
        <v>8</v>
      </c>
      <c r="B15" s="17" t="s">
        <v>289</v>
      </c>
      <c r="C15" s="24">
        <v>2023816922</v>
      </c>
      <c r="D15" s="65">
        <v>68.75</v>
      </c>
      <c r="E15" s="65">
        <v>65.67</v>
      </c>
      <c r="F15" s="65">
        <v>70.47</v>
      </c>
      <c r="G15" s="65">
        <v>58</v>
      </c>
      <c r="H15" s="65">
        <v>75.16</v>
      </c>
      <c r="I15" s="65">
        <v>77.78</v>
      </c>
      <c r="J15" s="65">
        <v>84.33</v>
      </c>
      <c r="K15" s="65"/>
      <c r="L15" s="65">
        <v>84.1</v>
      </c>
      <c r="M15" s="65">
        <v>72.39</v>
      </c>
      <c r="N15" s="65">
        <v>78.39</v>
      </c>
      <c r="O15" s="65">
        <v>58.13</v>
      </c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SEMESTER'!D39</f>
        <v>July 2026</v>
      </c>
      <c r="AE15" s="52"/>
      <c r="AF15" s="52"/>
      <c r="AG15" s="58"/>
    </row>
    <row r="16" spans="1:33" x14ac:dyDescent="0.3">
      <c r="A16" s="17">
        <v>9</v>
      </c>
      <c r="B16" s="17" t="s">
        <v>290</v>
      </c>
      <c r="C16" s="24">
        <v>2023873948</v>
      </c>
      <c r="D16" s="65">
        <v>77.75</v>
      </c>
      <c r="E16" s="65">
        <v>69.430000000000007</v>
      </c>
      <c r="F16" s="65">
        <v>76.67</v>
      </c>
      <c r="G16" s="65">
        <v>71.8</v>
      </c>
      <c r="H16" s="65">
        <v>79.98</v>
      </c>
      <c r="I16" s="65">
        <v>82.5</v>
      </c>
      <c r="J16" s="65">
        <v>78.5</v>
      </c>
      <c r="K16" s="65"/>
      <c r="L16" s="65">
        <v>83.38</v>
      </c>
      <c r="M16" s="65">
        <v>79.739999999999995</v>
      </c>
      <c r="N16" s="65">
        <v>78.89</v>
      </c>
      <c r="O16" s="65">
        <v>80.84</v>
      </c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>
        <v>10</v>
      </c>
      <c r="B17" s="17" t="s">
        <v>291</v>
      </c>
      <c r="C17" s="24">
        <v>2023400102</v>
      </c>
      <c r="D17" s="65">
        <v>56.13</v>
      </c>
      <c r="E17" s="65">
        <v>63.49</v>
      </c>
      <c r="F17" s="65">
        <v>58.75</v>
      </c>
      <c r="G17" s="65">
        <v>55</v>
      </c>
      <c r="H17" s="65">
        <v>59.75</v>
      </c>
      <c r="I17" s="65">
        <v>76.61</v>
      </c>
      <c r="J17" s="65">
        <v>79.17</v>
      </c>
      <c r="K17" s="65"/>
      <c r="L17" s="65">
        <v>69.33</v>
      </c>
      <c r="M17" s="65">
        <v>68.5</v>
      </c>
      <c r="N17" s="65">
        <v>62</v>
      </c>
      <c r="O17" s="65">
        <v>63.96</v>
      </c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6</v>
      </c>
      <c r="AE17" s="51"/>
      <c r="AF17" s="51"/>
      <c r="AG17" s="60"/>
    </row>
    <row r="18" spans="1:33" ht="15" customHeight="1" x14ac:dyDescent="0.3">
      <c r="A18" s="17">
        <v>11</v>
      </c>
      <c r="B18" s="17" t="s">
        <v>292</v>
      </c>
      <c r="C18" s="24">
        <v>2023400148</v>
      </c>
      <c r="D18" s="65">
        <v>57.88</v>
      </c>
      <c r="E18" s="65">
        <v>61.1</v>
      </c>
      <c r="F18" s="65">
        <v>70.31</v>
      </c>
      <c r="G18" s="65">
        <v>55</v>
      </c>
      <c r="H18" s="65">
        <v>71.67</v>
      </c>
      <c r="I18" s="65">
        <v>76.17</v>
      </c>
      <c r="J18" s="65">
        <v>71.44</v>
      </c>
      <c r="K18" s="65"/>
      <c r="L18" s="65">
        <v>78.7</v>
      </c>
      <c r="M18" s="65">
        <v>70.61</v>
      </c>
      <c r="N18" s="65">
        <v>71.3</v>
      </c>
      <c r="O18" s="65">
        <v>51.04</v>
      </c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ht="18" customHeight="1" x14ac:dyDescent="0.3">
      <c r="A19" s="17">
        <v>12</v>
      </c>
      <c r="B19" s="17" t="s">
        <v>293</v>
      </c>
      <c r="C19" s="24">
        <v>2023607098</v>
      </c>
      <c r="D19" s="65">
        <v>74.75</v>
      </c>
      <c r="E19" s="65">
        <v>69.430000000000007</v>
      </c>
      <c r="F19" s="65">
        <v>75.099999999999994</v>
      </c>
      <c r="G19" s="65">
        <v>86.4</v>
      </c>
      <c r="H19" s="65">
        <v>81.56</v>
      </c>
      <c r="I19" s="65">
        <v>84.5</v>
      </c>
      <c r="J19" s="65">
        <v>87.58</v>
      </c>
      <c r="K19" s="65"/>
      <c r="L19" s="65">
        <v>82.21</v>
      </c>
      <c r="M19" s="65">
        <v>81.63</v>
      </c>
      <c r="N19" s="65">
        <v>74.33</v>
      </c>
      <c r="O19" s="65">
        <v>70.42</v>
      </c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>
        <v>13</v>
      </c>
      <c r="B20" s="17" t="s">
        <v>294</v>
      </c>
      <c r="C20" s="24">
        <v>2023626832</v>
      </c>
      <c r="D20" s="65">
        <v>84.75</v>
      </c>
      <c r="E20" s="65">
        <v>74.63</v>
      </c>
      <c r="F20" s="65">
        <v>78.52</v>
      </c>
      <c r="G20" s="65">
        <v>84.2</v>
      </c>
      <c r="H20" s="65">
        <v>81.2</v>
      </c>
      <c r="I20" s="65">
        <v>74.67</v>
      </c>
      <c r="J20" s="65">
        <v>83.33</v>
      </c>
      <c r="K20" s="65"/>
      <c r="L20" s="65">
        <v>76.45</v>
      </c>
      <c r="M20" s="65">
        <v>80.569999999999993</v>
      </c>
      <c r="N20" s="65">
        <v>80.22</v>
      </c>
      <c r="O20" s="65">
        <v>85.21</v>
      </c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>
        <v>14</v>
      </c>
      <c r="B21" s="17" t="s">
        <v>295</v>
      </c>
      <c r="C21" s="24">
        <v>2023816948</v>
      </c>
      <c r="D21" s="65">
        <v>75.5</v>
      </c>
      <c r="E21" s="65">
        <v>58.35</v>
      </c>
      <c r="F21" s="65">
        <v>69.72</v>
      </c>
      <c r="G21" s="65">
        <v>51.4</v>
      </c>
      <c r="H21" s="65">
        <v>71.95</v>
      </c>
      <c r="I21" s="65">
        <v>79.78</v>
      </c>
      <c r="J21" s="65">
        <v>82.42</v>
      </c>
      <c r="K21" s="65"/>
      <c r="L21" s="65">
        <v>76.239999999999995</v>
      </c>
      <c r="M21" s="65">
        <v>67.98</v>
      </c>
      <c r="N21" s="65">
        <v>75.72</v>
      </c>
      <c r="O21" s="65">
        <v>61.46</v>
      </c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>
        <v>15</v>
      </c>
      <c r="B22" s="17" t="s">
        <v>352</v>
      </c>
      <c r="C22" s="24">
        <v>2023836478</v>
      </c>
      <c r="D22" s="65">
        <v>76</v>
      </c>
      <c r="E22" s="65">
        <v>77.459999999999994</v>
      </c>
      <c r="F22" s="65">
        <v>81.739999999999995</v>
      </c>
      <c r="G22" s="65">
        <v>58</v>
      </c>
      <c r="H22" s="65">
        <v>83.5</v>
      </c>
      <c r="I22" s="65">
        <v>80.89</v>
      </c>
      <c r="J22" s="65">
        <v>86.17</v>
      </c>
      <c r="K22" s="65"/>
      <c r="L22" s="65">
        <v>87.93</v>
      </c>
      <c r="M22" s="65">
        <v>82.56</v>
      </c>
      <c r="N22" s="65">
        <v>78.31</v>
      </c>
      <c r="O22" s="65">
        <v>79.59</v>
      </c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>
        <v>16</v>
      </c>
      <c r="B23" s="17" t="s">
        <v>353</v>
      </c>
      <c r="C23" s="24">
        <v>2023636884</v>
      </c>
      <c r="D23" s="65">
        <v>89.88</v>
      </c>
      <c r="E23" s="65">
        <v>76.989999999999995</v>
      </c>
      <c r="F23" s="65">
        <v>81.069999999999993</v>
      </c>
      <c r="G23" s="65">
        <v>86.4</v>
      </c>
      <c r="H23" s="65">
        <v>83.82</v>
      </c>
      <c r="I23" s="65">
        <v>85.33</v>
      </c>
      <c r="J23" s="65">
        <v>90.08</v>
      </c>
      <c r="K23" s="65"/>
      <c r="L23" s="65">
        <v>84.36</v>
      </c>
      <c r="M23" s="65">
        <v>84.67</v>
      </c>
      <c r="N23" s="65">
        <v>84.11</v>
      </c>
      <c r="O23" s="65">
        <v>87.09</v>
      </c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85"/>
      <c r="AE23" s="47"/>
      <c r="AF23" s="47"/>
      <c r="AG23" s="39"/>
    </row>
    <row r="24" spans="1:33" ht="1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94"/>
      <c r="AE24" s="95"/>
      <c r="AF24" s="95"/>
      <c r="AG24" s="39"/>
    </row>
    <row r="25" spans="1:33" ht="1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75.63</v>
      </c>
      <c r="T38" s="65">
        <v>70.11</v>
      </c>
      <c r="U38" s="65">
        <v>78.599999999999994</v>
      </c>
      <c r="V38" s="65">
        <v>86.4</v>
      </c>
      <c r="W38" s="65">
        <v>79.25</v>
      </c>
      <c r="X38" s="65">
        <v>82</v>
      </c>
      <c r="Y38" s="65">
        <v>83.33</v>
      </c>
      <c r="Z38" s="65"/>
      <c r="AA38" s="65">
        <v>81.069999999999993</v>
      </c>
      <c r="AB38" s="65">
        <v>84.37</v>
      </c>
      <c r="AC38" s="65">
        <v>76.44</v>
      </c>
      <c r="AD38" s="65">
        <v>75.42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75.564375000000013</v>
      </c>
      <c r="E79" s="78">
        <f t="shared" ref="E79:N79" si="0">AVERAGE(E8:E77)</f>
        <v>68.836875000000006</v>
      </c>
      <c r="F79" s="78">
        <f t="shared" si="0"/>
        <v>74.257499999999993</v>
      </c>
      <c r="G79" s="78"/>
      <c r="H79" s="78">
        <f t="shared" si="0"/>
        <v>77.926874999999995</v>
      </c>
      <c r="I79" s="78"/>
      <c r="J79" s="78"/>
      <c r="K79" s="78"/>
      <c r="L79" s="78">
        <f t="shared" si="0"/>
        <v>80.998750000000001</v>
      </c>
      <c r="M79" s="78">
        <f t="shared" si="0"/>
        <v>77.247500000000002</v>
      </c>
      <c r="N79" s="78">
        <f t="shared" si="0"/>
        <v>76.798749999999984</v>
      </c>
      <c r="O79" s="78">
        <f>AVERAGE(O8:O77)</f>
        <v>71.057500000000005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topLeftCell="A4" zoomScale="90" zoomScaleNormal="90" workbookViewId="0">
      <selection activeCell="AE53" sqref="AE53"/>
    </sheetView>
  </sheetViews>
  <sheetFormatPr defaultRowHeight="14.4" x14ac:dyDescent="0.3"/>
  <cols>
    <col min="1" max="1" width="5.5546875" customWidth="1"/>
    <col min="2" max="2" width="53.21875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298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312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5 (PENERAPAN SEMESTER 3)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17">
        <v>1</v>
      </c>
      <c r="B8" s="17" t="s">
        <v>88</v>
      </c>
      <c r="C8" s="18">
        <v>2024917157</v>
      </c>
      <c r="D8" s="65">
        <v>70.33</v>
      </c>
      <c r="E8" s="65">
        <v>67.14</v>
      </c>
      <c r="F8" s="65">
        <v>59.05</v>
      </c>
      <c r="G8" s="65">
        <v>73.099999999999994</v>
      </c>
      <c r="H8" s="65">
        <v>80.13</v>
      </c>
      <c r="I8" s="65">
        <v>73.33</v>
      </c>
      <c r="J8" s="65">
        <v>79.17</v>
      </c>
      <c r="K8" s="65"/>
      <c r="L8" s="65">
        <v>72.599999999999994</v>
      </c>
      <c r="M8" s="65">
        <v>73.73</v>
      </c>
      <c r="N8" s="65">
        <v>68.67</v>
      </c>
      <c r="O8" s="65">
        <v>68.959999999999994</v>
      </c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17">
        <v>2</v>
      </c>
      <c r="B9" s="17" t="s">
        <v>299</v>
      </c>
      <c r="C9" s="18">
        <v>2024772181</v>
      </c>
      <c r="D9" s="65">
        <v>64.67</v>
      </c>
      <c r="E9" s="65">
        <v>71.36</v>
      </c>
      <c r="F9" s="65">
        <v>68.39</v>
      </c>
      <c r="G9" s="65">
        <v>69.900000000000006</v>
      </c>
      <c r="H9" s="65">
        <v>82.45</v>
      </c>
      <c r="I9" s="65">
        <v>71.67</v>
      </c>
      <c r="J9" s="65">
        <v>86.67</v>
      </c>
      <c r="K9" s="65"/>
      <c r="L9" s="65">
        <v>79.400000000000006</v>
      </c>
      <c r="M9" s="65">
        <v>72.42</v>
      </c>
      <c r="N9" s="65">
        <v>74.44</v>
      </c>
      <c r="O9" s="65">
        <v>68.959999999999994</v>
      </c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35</v>
      </c>
      <c r="AB9" s="50"/>
      <c r="AC9" s="50"/>
      <c r="AD9" s="3"/>
      <c r="AE9" s="3"/>
      <c r="AF9" s="3"/>
      <c r="AG9" s="10"/>
    </row>
    <row r="10" spans="1:33" x14ac:dyDescent="0.3">
      <c r="A10" s="17">
        <v>3</v>
      </c>
      <c r="B10" s="17" t="s">
        <v>300</v>
      </c>
      <c r="C10" s="18">
        <v>2024556539</v>
      </c>
      <c r="D10" s="65">
        <v>70.67</v>
      </c>
      <c r="E10" s="65">
        <v>70.47</v>
      </c>
      <c r="F10" s="65">
        <v>66</v>
      </c>
      <c r="G10" s="65">
        <v>76.7</v>
      </c>
      <c r="H10" s="65">
        <v>82.83</v>
      </c>
      <c r="I10" s="65">
        <v>74.17</v>
      </c>
      <c r="J10" s="65">
        <v>86.67</v>
      </c>
      <c r="K10" s="65"/>
      <c r="L10" s="65">
        <v>79.400000000000006</v>
      </c>
      <c r="M10" s="65">
        <v>71.959999999999994</v>
      </c>
      <c r="N10" s="65">
        <v>76.78</v>
      </c>
      <c r="O10" s="65">
        <v>57.29</v>
      </c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17">
        <v>4</v>
      </c>
      <c r="B11" s="17" t="s">
        <v>301</v>
      </c>
      <c r="C11" s="18">
        <v>2024794779</v>
      </c>
      <c r="D11" s="65">
        <v>66.33</v>
      </c>
      <c r="E11" s="65">
        <v>68.14</v>
      </c>
      <c r="F11" s="65">
        <v>70.400000000000006</v>
      </c>
      <c r="G11" s="65">
        <v>77.5</v>
      </c>
      <c r="H11" s="65">
        <v>81.86</v>
      </c>
      <c r="I11" s="65">
        <v>72.08</v>
      </c>
      <c r="J11" s="65">
        <v>86.67</v>
      </c>
      <c r="K11" s="65"/>
      <c r="L11" s="65">
        <v>73</v>
      </c>
      <c r="M11" s="65">
        <v>77.83</v>
      </c>
      <c r="N11" s="65">
        <v>74.78</v>
      </c>
      <c r="O11" s="65">
        <v>61.46</v>
      </c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SEMESTER'!B40</f>
        <v>March 2024</v>
      </c>
      <c r="AE11" s="52"/>
      <c r="AF11" s="52"/>
      <c r="AG11" s="58"/>
    </row>
    <row r="12" spans="1:33" x14ac:dyDescent="0.3">
      <c r="A12" s="17">
        <v>5</v>
      </c>
      <c r="B12" s="17" t="s">
        <v>302</v>
      </c>
      <c r="C12" s="18">
        <v>2024580085</v>
      </c>
      <c r="D12" s="65">
        <v>70.33</v>
      </c>
      <c r="E12" s="65">
        <v>65.69</v>
      </c>
      <c r="F12" s="65">
        <v>67.319999999999993</v>
      </c>
      <c r="G12" s="65">
        <v>75.8</v>
      </c>
      <c r="H12" s="65">
        <v>86.36</v>
      </c>
      <c r="I12" s="65">
        <v>73.34</v>
      </c>
      <c r="J12" s="65">
        <v>80</v>
      </c>
      <c r="K12" s="65"/>
      <c r="L12" s="65">
        <v>85.77</v>
      </c>
      <c r="M12" s="65">
        <v>79.09</v>
      </c>
      <c r="N12" s="65">
        <v>75.56</v>
      </c>
      <c r="O12" s="65">
        <v>52.09</v>
      </c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17">
        <v>6</v>
      </c>
      <c r="B13" s="17" t="s">
        <v>303</v>
      </c>
      <c r="C13" s="18">
        <v>2024556537</v>
      </c>
      <c r="D13" s="65">
        <v>76.67</v>
      </c>
      <c r="E13" s="65">
        <v>79.36</v>
      </c>
      <c r="F13" s="65">
        <v>79.86</v>
      </c>
      <c r="G13" s="65">
        <v>76.7</v>
      </c>
      <c r="H13" s="65">
        <v>83.9</v>
      </c>
      <c r="I13" s="65">
        <v>75.84</v>
      </c>
      <c r="J13" s="65">
        <v>90</v>
      </c>
      <c r="K13" s="65"/>
      <c r="L13" s="65">
        <v>83.37</v>
      </c>
      <c r="M13" s="65">
        <v>76.13</v>
      </c>
      <c r="N13" s="65">
        <v>79.11</v>
      </c>
      <c r="O13" s="65">
        <v>67.09</v>
      </c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SEMESTER'!C40</f>
        <v>3</v>
      </c>
      <c r="AE13" s="53"/>
      <c r="AF13" s="53"/>
      <c r="AG13" s="59"/>
    </row>
    <row r="14" spans="1:33" ht="17.399999999999999" customHeight="1" x14ac:dyDescent="0.3">
      <c r="A14" s="82">
        <v>7</v>
      </c>
      <c r="B14" s="17" t="s">
        <v>304</v>
      </c>
      <c r="C14" s="18">
        <v>2024917379</v>
      </c>
      <c r="D14" s="65">
        <v>71.17</v>
      </c>
      <c r="E14" s="65">
        <v>60.36</v>
      </c>
      <c r="F14" s="65">
        <v>68.5</v>
      </c>
      <c r="G14" s="65">
        <v>73.099999999999994</v>
      </c>
      <c r="H14" s="65">
        <v>81.540000000000006</v>
      </c>
      <c r="I14" s="65">
        <v>77.09</v>
      </c>
      <c r="J14" s="65">
        <v>78.34</v>
      </c>
      <c r="K14" s="65"/>
      <c r="L14" s="65">
        <v>80.430000000000007</v>
      </c>
      <c r="M14" s="65">
        <v>76.37</v>
      </c>
      <c r="N14" s="65">
        <v>75.22</v>
      </c>
      <c r="O14" s="65">
        <v>66.040000000000006</v>
      </c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17">
        <v>8</v>
      </c>
      <c r="B15" s="17" t="s">
        <v>305</v>
      </c>
      <c r="C15" s="18">
        <v>2024917595</v>
      </c>
      <c r="D15" s="65">
        <v>72.67</v>
      </c>
      <c r="E15" s="65">
        <v>65.36</v>
      </c>
      <c r="F15" s="65">
        <v>72.03</v>
      </c>
      <c r="G15" s="65">
        <v>69.900000000000006</v>
      </c>
      <c r="H15" s="65">
        <v>76.72</v>
      </c>
      <c r="I15" s="65">
        <v>75.84</v>
      </c>
      <c r="J15" s="65">
        <v>80</v>
      </c>
      <c r="K15" s="65"/>
      <c r="L15" s="65">
        <v>81.709999999999994</v>
      </c>
      <c r="M15" s="65">
        <v>74.7</v>
      </c>
      <c r="N15" s="65">
        <v>76</v>
      </c>
      <c r="O15" s="65">
        <v>54.59</v>
      </c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SEMESTER'!D40</f>
        <v>January 2027</v>
      </c>
      <c r="AE15" s="52"/>
      <c r="AF15" s="52"/>
      <c r="AG15" s="58"/>
    </row>
    <row r="16" spans="1:33" x14ac:dyDescent="0.3">
      <c r="A16" s="17">
        <v>9</v>
      </c>
      <c r="B16" s="17" t="s">
        <v>306</v>
      </c>
      <c r="C16" s="18">
        <v>2024342255</v>
      </c>
      <c r="D16" s="65">
        <v>73</v>
      </c>
      <c r="E16" s="65">
        <v>77.58</v>
      </c>
      <c r="F16" s="65">
        <v>78.69</v>
      </c>
      <c r="G16" s="65">
        <v>82.5</v>
      </c>
      <c r="H16" s="65">
        <v>86.14</v>
      </c>
      <c r="I16" s="65">
        <v>77.09</v>
      </c>
      <c r="J16" s="65">
        <v>88.34</v>
      </c>
      <c r="K16" s="65"/>
      <c r="L16" s="65">
        <v>85.63</v>
      </c>
      <c r="M16" s="65">
        <v>82.9</v>
      </c>
      <c r="N16" s="65">
        <v>80.44</v>
      </c>
      <c r="O16" s="65">
        <v>78.540000000000006</v>
      </c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17">
        <v>10</v>
      </c>
      <c r="B17" s="17" t="s">
        <v>307</v>
      </c>
      <c r="C17" s="18">
        <v>2024136571</v>
      </c>
      <c r="D17" s="65">
        <v>76.67</v>
      </c>
      <c r="E17" s="65">
        <v>52.58</v>
      </c>
      <c r="F17" s="65">
        <v>71.78</v>
      </c>
      <c r="G17" s="65">
        <v>63.2</v>
      </c>
      <c r="H17" s="65">
        <v>82.4</v>
      </c>
      <c r="I17" s="65">
        <v>77.09</v>
      </c>
      <c r="J17" s="65">
        <v>88.34</v>
      </c>
      <c r="K17" s="65"/>
      <c r="L17" s="65">
        <v>73.03</v>
      </c>
      <c r="M17" s="65">
        <v>76.47</v>
      </c>
      <c r="N17" s="65">
        <v>68.78</v>
      </c>
      <c r="O17" s="65">
        <v>68.540000000000006</v>
      </c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5</v>
      </c>
      <c r="AE17" s="51"/>
      <c r="AF17" s="51"/>
      <c r="AG17" s="60"/>
    </row>
    <row r="18" spans="1:33" ht="15" customHeight="1" x14ac:dyDescent="0.3">
      <c r="A18" s="17">
        <v>11</v>
      </c>
      <c r="B18" s="17" t="s">
        <v>308</v>
      </c>
      <c r="C18" s="18">
        <v>2024917321</v>
      </c>
      <c r="D18" s="65">
        <v>87.17</v>
      </c>
      <c r="E18" s="65">
        <v>84.47</v>
      </c>
      <c r="F18" s="65">
        <v>85.9</v>
      </c>
      <c r="G18" s="65">
        <v>82.5</v>
      </c>
      <c r="H18" s="65">
        <v>87.11</v>
      </c>
      <c r="I18" s="65">
        <v>85.42</v>
      </c>
      <c r="J18" s="65">
        <v>93.34</v>
      </c>
      <c r="K18" s="65"/>
      <c r="L18" s="65">
        <v>86.43</v>
      </c>
      <c r="M18" s="65">
        <v>84.8</v>
      </c>
      <c r="N18" s="65">
        <v>87.22</v>
      </c>
      <c r="O18" s="65">
        <v>83.75</v>
      </c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ht="18" customHeight="1" x14ac:dyDescent="0.3">
      <c r="A19" s="17">
        <v>12</v>
      </c>
      <c r="B19" s="17" t="s">
        <v>309</v>
      </c>
      <c r="C19" s="18">
        <v>2024917209</v>
      </c>
      <c r="D19" s="65">
        <v>63</v>
      </c>
      <c r="E19" s="65">
        <v>73.25</v>
      </c>
      <c r="F19" s="65">
        <v>73.34</v>
      </c>
      <c r="G19" s="65">
        <v>75.8</v>
      </c>
      <c r="H19" s="65">
        <v>84.46</v>
      </c>
      <c r="I19" s="65">
        <v>83.75</v>
      </c>
      <c r="J19" s="65">
        <v>83.34</v>
      </c>
      <c r="K19" s="65"/>
      <c r="L19" s="65">
        <v>86.03</v>
      </c>
      <c r="M19" s="65">
        <v>82.71</v>
      </c>
      <c r="N19" s="65">
        <v>80.67</v>
      </c>
      <c r="O19" s="65">
        <v>62.09</v>
      </c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>
        <v>13</v>
      </c>
      <c r="B20" s="17" t="s">
        <v>310</v>
      </c>
      <c r="C20" s="18">
        <v>2024771853</v>
      </c>
      <c r="D20" s="65">
        <v>75</v>
      </c>
      <c r="E20" s="65">
        <v>68.25</v>
      </c>
      <c r="F20" s="65">
        <v>70.52</v>
      </c>
      <c r="G20" s="65">
        <v>77.5</v>
      </c>
      <c r="H20" s="65">
        <v>88.67</v>
      </c>
      <c r="I20" s="65">
        <v>85.42</v>
      </c>
      <c r="J20" s="65">
        <v>93.34</v>
      </c>
      <c r="K20" s="65"/>
      <c r="L20" s="65">
        <v>77.63</v>
      </c>
      <c r="M20" s="65">
        <v>82.38</v>
      </c>
      <c r="N20" s="65">
        <v>75.22</v>
      </c>
      <c r="O20" s="65">
        <v>62.09</v>
      </c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>
        <v>14</v>
      </c>
      <c r="B21" s="17" t="s">
        <v>311</v>
      </c>
      <c r="C21" s="18">
        <v>2024749153</v>
      </c>
      <c r="D21" s="65">
        <v>73.33</v>
      </c>
      <c r="E21" s="65">
        <v>72.92</v>
      </c>
      <c r="F21" s="65">
        <v>78.84</v>
      </c>
      <c r="G21" s="65">
        <v>63.2</v>
      </c>
      <c r="H21" s="65">
        <v>84.1</v>
      </c>
      <c r="I21" s="65">
        <v>85</v>
      </c>
      <c r="J21" s="65">
        <v>85.84</v>
      </c>
      <c r="K21" s="65"/>
      <c r="L21" s="65">
        <v>77.83</v>
      </c>
      <c r="M21" s="65">
        <v>80.040000000000006</v>
      </c>
      <c r="N21" s="65">
        <v>74.44</v>
      </c>
      <c r="O21" s="65">
        <v>69.59</v>
      </c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85"/>
      <c r="AE23" s="47"/>
      <c r="AF23" s="47"/>
      <c r="AG23" s="39"/>
    </row>
    <row r="24" spans="1:33" ht="1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256</v>
      </c>
      <c r="AA24" s="44"/>
      <c r="AB24" s="44"/>
      <c r="AC24" s="44"/>
      <c r="AD24" s="94"/>
      <c r="AE24" s="95"/>
      <c r="AF24" s="95"/>
      <c r="AG24" s="39"/>
    </row>
    <row r="25" spans="1:33" ht="1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70.33</v>
      </c>
      <c r="T38" s="65">
        <v>67.14</v>
      </c>
      <c r="U38" s="65">
        <v>59.05</v>
      </c>
      <c r="V38" s="65">
        <v>73.099999999999994</v>
      </c>
      <c r="W38" s="65">
        <v>80.13</v>
      </c>
      <c r="X38" s="65">
        <v>73.33</v>
      </c>
      <c r="Y38" s="65">
        <v>79.17</v>
      </c>
      <c r="Z38" s="65"/>
      <c r="AA38" s="65">
        <v>72.599999999999994</v>
      </c>
      <c r="AB38" s="65">
        <v>73.73</v>
      </c>
      <c r="AC38" s="65">
        <v>68.67</v>
      </c>
      <c r="AD38" s="65">
        <v>68.959999999999994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72.215000000000003</v>
      </c>
      <c r="E79" s="78">
        <f t="shared" ref="E79:N79" si="0">AVERAGE(E8:E77)</f>
        <v>69.780714285714296</v>
      </c>
      <c r="F79" s="78">
        <f t="shared" si="0"/>
        <v>72.187142857142859</v>
      </c>
      <c r="G79" s="78"/>
      <c r="H79" s="78">
        <f t="shared" si="0"/>
        <v>83.476428571428556</v>
      </c>
      <c r="I79" s="78"/>
      <c r="J79" s="78"/>
      <c r="K79" s="78"/>
      <c r="L79" s="78">
        <f t="shared" si="0"/>
        <v>80.161428571428559</v>
      </c>
      <c r="M79" s="78">
        <f t="shared" si="0"/>
        <v>77.966428571428565</v>
      </c>
      <c r="N79" s="78">
        <f t="shared" si="0"/>
        <v>76.237857142857138</v>
      </c>
      <c r="O79" s="78">
        <f>AVERAGE(O8:O77)</f>
        <v>65.791428571428568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" right="0.7" top="0.75" bottom="0.75" header="0.3" footer="0.3"/>
  <pageSetup paperSize="9" scale="81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1"/>
  <sheetViews>
    <sheetView topLeftCell="A7" zoomScale="90" zoomScaleNormal="90" workbookViewId="0">
      <selection activeCell="AF52" sqref="AF52"/>
    </sheetView>
  </sheetViews>
  <sheetFormatPr defaultRowHeight="14.4" x14ac:dyDescent="0.3"/>
  <cols>
    <col min="1" max="1" width="5.5546875" customWidth="1"/>
    <col min="2" max="2" width="48" customWidth="1"/>
    <col min="3" max="3" width="14.88671875" style="57" customWidth="1"/>
    <col min="4" max="15" width="8.88671875" style="57"/>
    <col min="16" max="16" width="1.5546875" customWidth="1"/>
    <col min="17" max="32" width="9.33203125" customWidth="1"/>
    <col min="33" max="33" width="32.109375" customWidth="1"/>
    <col min="34" max="34" width="8.6640625" customWidth="1"/>
  </cols>
  <sheetData>
    <row r="1" spans="1:33" x14ac:dyDescent="0.3">
      <c r="A1" s="4" t="str">
        <f>'INTAKE SEMESTER'!A1</f>
        <v>PUSAT PENGAJIAN KEJURUTERAAN MEKANIKAL</v>
      </c>
      <c r="B1" s="3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3"/>
      <c r="Q1" s="4" t="str">
        <f>A1</f>
        <v>PUSAT PENGAJIAN KEJURUTERAAN MEKANIKAL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4" t="str">
        <f>'INTAKE SEMESTER'!A2</f>
        <v>UNIVERSITI TEKNOLOGI MARA CAWANGAN PULAU PINANG</v>
      </c>
      <c r="B2" s="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3"/>
      <c r="Q2" s="4" t="str">
        <f>A2</f>
        <v>UNIVERSITI TEKNOLOGI MARA CAWANGAN PULAU PINANG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4" t="str">
        <f>'INTAKE SEMESTER'!A3</f>
        <v>CDL OBE-ANAS REPORT_MAR 2025-JUL 2025</v>
      </c>
      <c r="B3" s="3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3"/>
      <c r="Q3" s="4" t="str">
        <f>A3</f>
        <v>CDL OBE-ANAS REPORT_MAR 2025-JUL 2025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3">
      <c r="A4" s="4" t="s">
        <v>270</v>
      </c>
      <c r="B4" s="3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3"/>
      <c r="Q4" s="4" t="str">
        <f>A4</f>
        <v>BATCH ID : 33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3">
      <c r="A5" s="4" t="s">
        <v>346</v>
      </c>
      <c r="B5" s="3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3"/>
      <c r="Q5" s="4" t="str">
        <f>A5</f>
        <v>CURRENT SEMESTER: 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3">
      <c r="A6" s="3"/>
      <c r="B6" s="3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71" t="s">
        <v>82</v>
      </c>
      <c r="B7" s="71" t="s">
        <v>43</v>
      </c>
      <c r="C7" s="72" t="s">
        <v>44</v>
      </c>
      <c r="D7" s="72" t="s">
        <v>31</v>
      </c>
      <c r="E7" s="72" t="s">
        <v>32</v>
      </c>
      <c r="F7" s="72" t="s">
        <v>33</v>
      </c>
      <c r="G7" s="72" t="s">
        <v>34</v>
      </c>
      <c r="H7" s="72" t="s">
        <v>35</v>
      </c>
      <c r="I7" s="72" t="s">
        <v>36</v>
      </c>
      <c r="J7" s="72" t="s">
        <v>37</v>
      </c>
      <c r="K7" s="72" t="s">
        <v>38</v>
      </c>
      <c r="L7" s="72" t="s">
        <v>39</v>
      </c>
      <c r="M7" s="72" t="s">
        <v>40</v>
      </c>
      <c r="N7" s="72" t="s">
        <v>41</v>
      </c>
      <c r="O7" s="72" t="s">
        <v>42</v>
      </c>
      <c r="P7" s="3"/>
      <c r="Q7" s="14"/>
      <c r="R7" s="7"/>
      <c r="S7" s="7"/>
      <c r="T7" s="7"/>
      <c r="U7" s="7"/>
      <c r="V7" s="7"/>
      <c r="W7" s="7"/>
      <c r="X7" s="7"/>
      <c r="Y7" s="8"/>
      <c r="Z7" s="14"/>
      <c r="AA7" s="7"/>
      <c r="AB7" s="7"/>
      <c r="AC7" s="7"/>
      <c r="AD7" s="7"/>
      <c r="AE7" s="7"/>
      <c r="AF7" s="7"/>
      <c r="AG7" s="8"/>
    </row>
    <row r="8" spans="1:33" ht="15" customHeight="1" x14ac:dyDescent="0.3">
      <c r="A8" s="24">
        <v>1</v>
      </c>
      <c r="B8" s="81" t="s">
        <v>272</v>
      </c>
      <c r="C8" s="24">
        <v>2023479602</v>
      </c>
      <c r="D8" s="65">
        <v>69.7</v>
      </c>
      <c r="E8" s="65">
        <v>60.3</v>
      </c>
      <c r="F8" s="65">
        <v>56.84</v>
      </c>
      <c r="G8" s="65">
        <v>66</v>
      </c>
      <c r="H8" s="65">
        <v>76.95</v>
      </c>
      <c r="I8" s="65">
        <v>80.760000000000005</v>
      </c>
      <c r="J8" s="65"/>
      <c r="K8" s="65">
        <v>86.3</v>
      </c>
      <c r="L8" s="65">
        <v>85.17</v>
      </c>
      <c r="M8" s="65">
        <v>74.64</v>
      </c>
      <c r="N8" s="65">
        <v>74</v>
      </c>
      <c r="O8" s="65">
        <v>41.67</v>
      </c>
      <c r="P8" s="3"/>
      <c r="Q8" s="9"/>
      <c r="R8" s="3"/>
      <c r="S8" s="3"/>
      <c r="T8" s="3"/>
      <c r="U8" s="3"/>
      <c r="V8" s="3"/>
      <c r="W8" s="3"/>
      <c r="X8" s="3"/>
      <c r="Y8" s="10"/>
      <c r="Z8" s="9"/>
      <c r="AA8" s="3"/>
      <c r="AB8" s="3"/>
      <c r="AC8" s="3"/>
      <c r="AD8" s="3"/>
      <c r="AE8" s="3"/>
      <c r="AF8" s="3"/>
      <c r="AG8" s="10"/>
    </row>
    <row r="9" spans="1:33" x14ac:dyDescent="0.3">
      <c r="A9" s="24">
        <v>2</v>
      </c>
      <c r="B9" s="81" t="s">
        <v>273</v>
      </c>
      <c r="C9" s="24">
        <v>2023686878</v>
      </c>
      <c r="D9" s="65">
        <v>60.68</v>
      </c>
      <c r="E9" s="65">
        <v>60.68</v>
      </c>
      <c r="F9" s="65">
        <v>65.150000000000006</v>
      </c>
      <c r="G9" s="65">
        <v>66</v>
      </c>
      <c r="H9" s="65">
        <v>79.19</v>
      </c>
      <c r="I9" s="65">
        <v>78.75</v>
      </c>
      <c r="J9" s="65"/>
      <c r="K9" s="65">
        <v>86.3</v>
      </c>
      <c r="L9" s="65">
        <v>86.5</v>
      </c>
      <c r="M9" s="65">
        <v>76.739999999999995</v>
      </c>
      <c r="N9" s="65">
        <v>43</v>
      </c>
      <c r="O9" s="65">
        <v>43.33</v>
      </c>
      <c r="P9" s="3"/>
      <c r="Q9" s="9"/>
      <c r="R9" s="3"/>
      <c r="S9" s="3"/>
      <c r="T9" s="3"/>
      <c r="U9" s="3"/>
      <c r="V9" s="3"/>
      <c r="W9" s="3"/>
      <c r="X9" s="3"/>
      <c r="Y9" s="10"/>
      <c r="Z9" s="9"/>
      <c r="AA9" s="50" t="str">
        <f>Q4</f>
        <v>BATCH ID : 33</v>
      </c>
      <c r="AB9" s="50"/>
      <c r="AC9" s="50"/>
      <c r="AD9" s="3"/>
      <c r="AE9" s="3"/>
      <c r="AF9" s="3"/>
      <c r="AG9" s="10"/>
    </row>
    <row r="10" spans="1:33" x14ac:dyDescent="0.3">
      <c r="A10" s="24">
        <v>3</v>
      </c>
      <c r="B10" s="81" t="s">
        <v>274</v>
      </c>
      <c r="C10" s="24">
        <v>2023260324</v>
      </c>
      <c r="D10" s="65">
        <v>64</v>
      </c>
      <c r="E10" s="65">
        <v>59.54</v>
      </c>
      <c r="F10" s="65">
        <v>62.08</v>
      </c>
      <c r="G10" s="65">
        <v>74</v>
      </c>
      <c r="H10" s="65">
        <v>75.150000000000006</v>
      </c>
      <c r="I10" s="65">
        <v>70.989999999999995</v>
      </c>
      <c r="J10" s="65"/>
      <c r="K10" s="65">
        <v>86.3</v>
      </c>
      <c r="L10" s="65">
        <v>78</v>
      </c>
      <c r="M10" s="65">
        <v>66.540000000000006</v>
      </c>
      <c r="N10" s="65">
        <v>65</v>
      </c>
      <c r="O10" s="65">
        <v>16.670000000000002</v>
      </c>
      <c r="P10" s="3"/>
      <c r="Q10" s="9"/>
      <c r="R10" s="3"/>
      <c r="S10" s="3"/>
      <c r="T10" s="3"/>
      <c r="U10" s="3"/>
      <c r="V10" s="3"/>
      <c r="W10" s="3"/>
      <c r="X10" s="3"/>
      <c r="Y10" s="10"/>
      <c r="Z10" s="9"/>
      <c r="AA10" s="50"/>
      <c r="AB10" s="50"/>
      <c r="AC10" s="50"/>
      <c r="AD10" s="3"/>
      <c r="AE10" s="3"/>
      <c r="AF10" s="3"/>
      <c r="AG10" s="10"/>
    </row>
    <row r="11" spans="1:33" x14ac:dyDescent="0.3">
      <c r="A11" s="24">
        <v>4</v>
      </c>
      <c r="B11" s="81" t="s">
        <v>275</v>
      </c>
      <c r="C11" s="24">
        <v>2023687112</v>
      </c>
      <c r="D11" s="65">
        <v>72.67</v>
      </c>
      <c r="E11" s="65">
        <v>63.47</v>
      </c>
      <c r="F11" s="65">
        <v>72.64</v>
      </c>
      <c r="G11" s="65">
        <v>66</v>
      </c>
      <c r="H11" s="65">
        <v>80.08</v>
      </c>
      <c r="I11" s="65">
        <v>83.09</v>
      </c>
      <c r="J11" s="65"/>
      <c r="K11" s="65">
        <v>93.5</v>
      </c>
      <c r="L11" s="65">
        <v>80.67</v>
      </c>
      <c r="M11" s="65">
        <v>74.33</v>
      </c>
      <c r="N11" s="65">
        <v>65</v>
      </c>
      <c r="O11" s="65">
        <v>51.67</v>
      </c>
      <c r="P11" s="3"/>
      <c r="Q11" s="9"/>
      <c r="R11" s="3"/>
      <c r="S11" s="3"/>
      <c r="T11" s="3"/>
      <c r="U11" s="3"/>
      <c r="V11" s="3"/>
      <c r="W11" s="3"/>
      <c r="X11" s="3"/>
      <c r="Y11" s="10"/>
      <c r="Z11" s="9"/>
      <c r="AA11" s="51" t="s">
        <v>59</v>
      </c>
      <c r="AB11" s="51"/>
      <c r="AC11" s="51"/>
      <c r="AD11" s="52" t="str">
        <f>'INTAKE SEMESTER'!B38</f>
        <v>September 2023</v>
      </c>
      <c r="AE11" s="52"/>
      <c r="AF11" s="52"/>
      <c r="AG11" s="58"/>
    </row>
    <row r="12" spans="1:33" x14ac:dyDescent="0.3">
      <c r="A12" s="24">
        <v>5</v>
      </c>
      <c r="B12" s="81" t="s">
        <v>276</v>
      </c>
      <c r="C12" s="24">
        <v>2023627246</v>
      </c>
      <c r="D12" s="65">
        <v>52.23</v>
      </c>
      <c r="E12" s="65">
        <v>41.29</v>
      </c>
      <c r="F12" s="65">
        <v>53.6</v>
      </c>
      <c r="G12" s="65"/>
      <c r="H12" s="65">
        <v>71.180000000000007</v>
      </c>
      <c r="I12" s="65">
        <v>82.78</v>
      </c>
      <c r="J12" s="65"/>
      <c r="K12" s="65">
        <v>68</v>
      </c>
      <c r="L12" s="65">
        <v>87.5</v>
      </c>
      <c r="M12" s="65"/>
      <c r="N12" s="65"/>
      <c r="O12" s="65"/>
      <c r="P12" s="3"/>
      <c r="Q12" s="9"/>
      <c r="R12" s="3"/>
      <c r="S12" s="3"/>
      <c r="T12" s="3"/>
      <c r="U12" s="3"/>
      <c r="V12" s="3"/>
      <c r="W12" s="3"/>
      <c r="X12" s="3"/>
      <c r="Y12" s="10"/>
      <c r="Z12" s="9"/>
      <c r="AA12" s="51"/>
      <c r="AB12" s="51"/>
      <c r="AC12" s="51"/>
      <c r="AD12" s="52"/>
      <c r="AE12" s="52"/>
      <c r="AF12" s="52"/>
      <c r="AG12" s="58"/>
    </row>
    <row r="13" spans="1:33" x14ac:dyDescent="0.3">
      <c r="A13" s="24">
        <v>6</v>
      </c>
      <c r="B13" s="81" t="s">
        <v>277</v>
      </c>
      <c r="C13" s="24">
        <v>2023899372</v>
      </c>
      <c r="D13" s="65">
        <v>77.790000000000006</v>
      </c>
      <c r="E13" s="65">
        <v>72.290000000000006</v>
      </c>
      <c r="F13" s="65">
        <v>68.11</v>
      </c>
      <c r="G13" s="65">
        <v>66</v>
      </c>
      <c r="H13" s="65">
        <v>82.97</v>
      </c>
      <c r="I13" s="65">
        <v>84.19</v>
      </c>
      <c r="J13" s="65"/>
      <c r="K13" s="65">
        <v>86.3</v>
      </c>
      <c r="L13" s="65">
        <v>91</v>
      </c>
      <c r="M13" s="65">
        <v>77.33</v>
      </c>
      <c r="N13" s="65">
        <v>72</v>
      </c>
      <c r="O13" s="65">
        <v>70</v>
      </c>
      <c r="P13" s="3"/>
      <c r="Q13" s="9"/>
      <c r="R13" s="3"/>
      <c r="S13" s="3"/>
      <c r="T13" s="3"/>
      <c r="U13" s="3"/>
      <c r="V13" s="3"/>
      <c r="W13" s="3"/>
      <c r="X13" s="3"/>
      <c r="Y13" s="10"/>
      <c r="Z13" s="9"/>
      <c r="AA13" s="51" t="s">
        <v>62</v>
      </c>
      <c r="AB13" s="51"/>
      <c r="AC13" s="51"/>
      <c r="AD13" s="53">
        <f>'INTAKE SEMESTER'!C38</f>
        <v>1</v>
      </c>
      <c r="AE13" s="53"/>
      <c r="AF13" s="53"/>
      <c r="AG13" s="59"/>
    </row>
    <row r="14" spans="1:33" ht="17.399999999999999" customHeight="1" x14ac:dyDescent="0.3">
      <c r="A14" s="100">
        <v>7</v>
      </c>
      <c r="B14" s="81" t="s">
        <v>278</v>
      </c>
      <c r="C14" s="24">
        <v>2023239536</v>
      </c>
      <c r="D14" s="65">
        <v>70.59</v>
      </c>
      <c r="E14" s="65">
        <v>66.849999999999994</v>
      </c>
      <c r="F14" s="65">
        <v>67.69</v>
      </c>
      <c r="G14" s="65">
        <v>66</v>
      </c>
      <c r="H14" s="65">
        <v>79.7</v>
      </c>
      <c r="I14" s="65">
        <v>83.14</v>
      </c>
      <c r="J14" s="65"/>
      <c r="K14" s="65">
        <v>93.5</v>
      </c>
      <c r="L14" s="65">
        <v>86.22</v>
      </c>
      <c r="M14" s="65">
        <v>74.959999999999994</v>
      </c>
      <c r="N14" s="65">
        <v>72</v>
      </c>
      <c r="O14" s="65">
        <v>46.67</v>
      </c>
      <c r="P14" s="3"/>
      <c r="Q14" s="9"/>
      <c r="R14" s="3"/>
      <c r="S14" s="3"/>
      <c r="T14" s="3"/>
      <c r="U14" s="3"/>
      <c r="V14" s="3"/>
      <c r="W14" s="3"/>
      <c r="X14" s="3"/>
      <c r="Y14" s="10"/>
      <c r="Z14" s="9"/>
      <c r="AA14" s="51"/>
      <c r="AB14" s="51"/>
      <c r="AC14" s="51"/>
      <c r="AD14" s="53"/>
      <c r="AE14" s="53"/>
      <c r="AF14" s="53"/>
      <c r="AG14" s="59"/>
    </row>
    <row r="15" spans="1:33" x14ac:dyDescent="0.3">
      <c r="A15" s="24">
        <v>8</v>
      </c>
      <c r="B15" s="81" t="s">
        <v>279</v>
      </c>
      <c r="C15" s="24">
        <v>2023217434</v>
      </c>
      <c r="D15" s="65">
        <v>61.29</v>
      </c>
      <c r="E15" s="65">
        <v>59.97</v>
      </c>
      <c r="F15" s="65">
        <v>57.69</v>
      </c>
      <c r="G15" s="65">
        <v>66</v>
      </c>
      <c r="H15" s="65">
        <v>71.260000000000005</v>
      </c>
      <c r="I15" s="65">
        <v>77.14</v>
      </c>
      <c r="J15" s="65"/>
      <c r="K15" s="65">
        <v>68</v>
      </c>
      <c r="L15" s="65">
        <v>82.67</v>
      </c>
      <c r="M15" s="65">
        <v>73.36</v>
      </c>
      <c r="N15" s="65">
        <v>58</v>
      </c>
      <c r="O15" s="65">
        <v>28.33</v>
      </c>
      <c r="P15" s="3"/>
      <c r="Q15" s="9"/>
      <c r="R15" s="3"/>
      <c r="S15" s="3"/>
      <c r="T15" s="3"/>
      <c r="U15" s="3"/>
      <c r="V15" s="3"/>
      <c r="W15" s="3"/>
      <c r="X15" s="3"/>
      <c r="Y15" s="10"/>
      <c r="Z15" s="9"/>
      <c r="AA15" s="51" t="s">
        <v>60</v>
      </c>
      <c r="AB15" s="51"/>
      <c r="AC15" s="51"/>
      <c r="AD15" s="52" t="str">
        <f>'INTAKE SEMESTER'!D38</f>
        <v>July 2027</v>
      </c>
      <c r="AE15" s="52"/>
      <c r="AF15" s="52"/>
      <c r="AG15" s="58"/>
    </row>
    <row r="16" spans="1:33" x14ac:dyDescent="0.3">
      <c r="A16" s="24">
        <v>9</v>
      </c>
      <c r="B16" s="81" t="s">
        <v>280</v>
      </c>
      <c r="C16" s="24">
        <v>2023226088</v>
      </c>
      <c r="D16" s="65">
        <v>65.7</v>
      </c>
      <c r="E16" s="65">
        <v>62.5</v>
      </c>
      <c r="F16" s="65">
        <v>58.87</v>
      </c>
      <c r="G16" s="65">
        <v>66</v>
      </c>
      <c r="H16" s="65">
        <v>79.36</v>
      </c>
      <c r="I16" s="65">
        <v>80.08</v>
      </c>
      <c r="J16" s="65"/>
      <c r="K16" s="65">
        <v>93.5</v>
      </c>
      <c r="L16" s="65">
        <v>83.72</v>
      </c>
      <c r="M16" s="65">
        <v>73.790000000000006</v>
      </c>
      <c r="N16" s="65">
        <v>72</v>
      </c>
      <c r="O16" s="65">
        <v>50</v>
      </c>
      <c r="P16" s="3"/>
      <c r="Q16" s="9"/>
      <c r="R16" s="3"/>
      <c r="S16" s="3"/>
      <c r="T16" s="3"/>
      <c r="U16" s="3"/>
      <c r="V16" s="3"/>
      <c r="W16" s="3"/>
      <c r="X16" s="3"/>
      <c r="Y16" s="10"/>
      <c r="Z16" s="9"/>
      <c r="AA16" s="51"/>
      <c r="AB16" s="51"/>
      <c r="AC16" s="51"/>
      <c r="AD16" s="52"/>
      <c r="AE16" s="52"/>
      <c r="AF16" s="52"/>
      <c r="AG16" s="58"/>
    </row>
    <row r="17" spans="1:33" x14ac:dyDescent="0.3">
      <c r="A17" s="24">
        <v>10</v>
      </c>
      <c r="B17" s="81" t="s">
        <v>281</v>
      </c>
      <c r="C17" s="24">
        <v>2023406314</v>
      </c>
      <c r="D17" s="65">
        <v>66.19</v>
      </c>
      <c r="E17" s="65">
        <v>63.68</v>
      </c>
      <c r="F17" s="65">
        <v>67.260000000000005</v>
      </c>
      <c r="G17" s="65">
        <v>66</v>
      </c>
      <c r="H17" s="65">
        <v>77.91</v>
      </c>
      <c r="I17" s="65">
        <v>84.46</v>
      </c>
      <c r="J17" s="65"/>
      <c r="K17" s="65">
        <v>68</v>
      </c>
      <c r="L17" s="65">
        <v>80.5</v>
      </c>
      <c r="M17" s="65">
        <v>72.489999999999995</v>
      </c>
      <c r="N17" s="65">
        <v>64</v>
      </c>
      <c r="O17" s="65">
        <v>76.67</v>
      </c>
      <c r="P17" s="3"/>
      <c r="Q17" s="9"/>
      <c r="R17" s="3"/>
      <c r="S17" s="3"/>
      <c r="T17" s="3"/>
      <c r="U17" s="3"/>
      <c r="V17" s="3"/>
      <c r="W17" s="3"/>
      <c r="X17" s="3"/>
      <c r="Y17" s="10"/>
      <c r="Z17" s="9"/>
      <c r="AA17" s="54" t="s">
        <v>80</v>
      </c>
      <c r="AB17" s="54"/>
      <c r="AC17" s="54"/>
      <c r="AD17" s="51">
        <v>4</v>
      </c>
      <c r="AE17" s="51"/>
      <c r="AF17" s="51"/>
      <c r="AG17" s="60"/>
    </row>
    <row r="18" spans="1:33" ht="15" customHeight="1" x14ac:dyDescent="0.3">
      <c r="A18" s="17"/>
      <c r="B18" s="17"/>
      <c r="C18" s="18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"/>
      <c r="Q18" s="9"/>
      <c r="R18" s="3"/>
      <c r="S18" s="3"/>
      <c r="T18" s="3"/>
      <c r="U18" s="3"/>
      <c r="V18" s="3"/>
      <c r="W18" s="3"/>
      <c r="X18" s="3"/>
      <c r="Y18" s="10"/>
      <c r="Z18" s="9"/>
      <c r="AA18" s="54"/>
      <c r="AB18" s="54"/>
      <c r="AC18" s="54"/>
      <c r="AD18" s="51"/>
      <c r="AE18" s="51"/>
      <c r="AF18" s="51"/>
      <c r="AG18" s="60"/>
    </row>
    <row r="19" spans="1:33" x14ac:dyDescent="0.3">
      <c r="A19" s="17"/>
      <c r="B19" s="17"/>
      <c r="C19" s="18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"/>
      <c r="Q19" s="9"/>
      <c r="R19" s="3"/>
      <c r="S19" s="3"/>
      <c r="T19" s="3"/>
      <c r="U19" s="3"/>
      <c r="V19" s="3"/>
      <c r="W19" s="3"/>
      <c r="X19" s="3"/>
      <c r="Y19" s="10"/>
      <c r="Z19" s="9"/>
      <c r="AA19" s="3"/>
      <c r="AB19" s="3"/>
      <c r="AC19" s="3"/>
      <c r="AD19" s="3"/>
      <c r="AE19" s="3"/>
      <c r="AF19" s="3"/>
      <c r="AG19" s="10"/>
    </row>
    <row r="20" spans="1:33" x14ac:dyDescent="0.3">
      <c r="A20" s="17"/>
      <c r="B20" s="17"/>
      <c r="C20" s="18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"/>
      <c r="Q20" s="9"/>
      <c r="R20" s="3"/>
      <c r="S20" s="3"/>
      <c r="T20" s="3"/>
      <c r="U20" s="3"/>
      <c r="V20" s="3"/>
      <c r="W20" s="3"/>
      <c r="X20" s="3"/>
      <c r="Y20" s="10"/>
      <c r="Z20" s="9"/>
      <c r="AA20" s="3"/>
      <c r="AB20" s="3"/>
      <c r="AC20" s="3"/>
      <c r="AD20" s="3"/>
      <c r="AE20" s="3"/>
      <c r="AF20" s="3"/>
      <c r="AG20" s="10"/>
    </row>
    <row r="21" spans="1:33" ht="15" customHeight="1" x14ac:dyDescent="0.3">
      <c r="A21" s="17"/>
      <c r="B21" s="17"/>
      <c r="C21" s="18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"/>
      <c r="Q21" s="9"/>
      <c r="R21" s="3"/>
      <c r="S21" s="3"/>
      <c r="T21" s="3"/>
      <c r="U21" s="3"/>
      <c r="V21" s="3"/>
      <c r="W21" s="3"/>
      <c r="X21" s="3"/>
      <c r="Y21" s="10"/>
      <c r="Z21" s="9"/>
      <c r="AA21" s="3"/>
      <c r="AB21" s="3"/>
      <c r="AC21" s="3"/>
      <c r="AD21" s="3"/>
      <c r="AE21" s="3"/>
      <c r="AF21" s="3"/>
      <c r="AG21" s="10"/>
    </row>
    <row r="22" spans="1:33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"/>
      <c r="Q22" s="6"/>
      <c r="R22" s="7"/>
      <c r="S22" s="7"/>
      <c r="T22" s="7"/>
      <c r="U22" s="7"/>
      <c r="V22" s="7"/>
      <c r="W22" s="7"/>
      <c r="X22" s="7"/>
      <c r="Y22" s="7"/>
      <c r="Z22" s="132" t="s">
        <v>254</v>
      </c>
      <c r="AA22" s="133"/>
      <c r="AB22" s="133"/>
      <c r="AC22" s="133"/>
      <c r="AD22" s="132" t="s">
        <v>255</v>
      </c>
      <c r="AE22" s="133"/>
      <c r="AF22" s="133"/>
      <c r="AG22" s="134"/>
    </row>
    <row r="23" spans="1:33" ht="1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"/>
      <c r="Q23" s="9"/>
      <c r="R23" s="3"/>
      <c r="S23" s="3"/>
      <c r="T23" s="3"/>
      <c r="U23" s="3"/>
      <c r="V23" s="3"/>
      <c r="W23" s="3"/>
      <c r="X23" s="3"/>
      <c r="Y23" s="3"/>
      <c r="Z23" s="87" t="s">
        <v>259</v>
      </c>
      <c r="AA23" s="62"/>
      <c r="AB23" s="44"/>
      <c r="AC23" s="44"/>
      <c r="AD23" s="101" t="s">
        <v>257</v>
      </c>
      <c r="AE23" s="92"/>
      <c r="AF23" s="92"/>
      <c r="AG23" s="93"/>
    </row>
    <row r="24" spans="1:33" ht="1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"/>
      <c r="Q24" s="9"/>
      <c r="R24" s="3"/>
      <c r="S24" s="3"/>
      <c r="T24" s="3"/>
      <c r="U24" s="3"/>
      <c r="V24" s="3"/>
      <c r="W24" s="3"/>
      <c r="X24" s="3"/>
      <c r="Y24" s="3"/>
      <c r="Z24" s="85" t="s">
        <v>42</v>
      </c>
      <c r="AA24" s="44"/>
      <c r="AB24" s="44"/>
      <c r="AC24" s="44"/>
      <c r="AD24" s="102" t="s">
        <v>258</v>
      </c>
      <c r="AE24" s="95"/>
      <c r="AF24" s="95"/>
      <c r="AG24" s="103"/>
    </row>
    <row r="25" spans="1:33" ht="15" customHeigh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"/>
      <c r="Q25" s="9"/>
      <c r="R25" s="3"/>
      <c r="S25" s="3"/>
      <c r="T25" s="3"/>
      <c r="U25" s="3"/>
      <c r="V25" s="3"/>
      <c r="W25" s="3"/>
      <c r="X25" s="3"/>
      <c r="Y25" s="3"/>
      <c r="Z25" s="35"/>
      <c r="AA25" s="44"/>
      <c r="AB25" s="44"/>
      <c r="AC25" s="44"/>
      <c r="AD25" s="38"/>
      <c r="AE25" s="47"/>
      <c r="AF25" s="47"/>
      <c r="AG25" s="39"/>
    </row>
    <row r="26" spans="1:33" ht="15" customHeight="1" x14ac:dyDescent="0.3">
      <c r="A26" s="17"/>
      <c r="B26" s="17"/>
      <c r="C26" s="17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3"/>
      <c r="Q26" s="9"/>
      <c r="R26" s="3"/>
      <c r="S26" s="3"/>
      <c r="T26" s="3"/>
      <c r="U26" s="3"/>
      <c r="V26" s="3"/>
      <c r="W26" s="3"/>
      <c r="X26" s="3"/>
      <c r="Y26" s="3"/>
      <c r="Z26" s="35"/>
      <c r="AA26" s="44"/>
      <c r="AB26" s="44"/>
      <c r="AC26" s="44"/>
      <c r="AD26" s="38"/>
      <c r="AE26" s="47"/>
      <c r="AF26" s="47"/>
      <c r="AG26" s="39"/>
    </row>
    <row r="27" spans="1:33" ht="15" customHeight="1" x14ac:dyDescent="0.3">
      <c r="A27" s="17"/>
      <c r="B27" s="17"/>
      <c r="C27" s="1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3"/>
      <c r="Q27" s="9"/>
      <c r="R27" s="3"/>
      <c r="S27" s="3"/>
      <c r="T27" s="3"/>
      <c r="U27" s="3"/>
      <c r="V27" s="3"/>
      <c r="W27" s="3"/>
      <c r="X27" s="3"/>
      <c r="Y27" s="3"/>
      <c r="Z27" s="35"/>
      <c r="AA27" s="44"/>
      <c r="AB27" s="44"/>
      <c r="AC27" s="44"/>
      <c r="AD27" s="38"/>
      <c r="AE27" s="47"/>
      <c r="AF27" s="47"/>
      <c r="AG27" s="39"/>
    </row>
    <row r="28" spans="1:33" ht="15" customHeight="1" x14ac:dyDescent="0.3">
      <c r="A28" s="17"/>
      <c r="B28" s="17"/>
      <c r="C28" s="18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3"/>
      <c r="Q28" s="9"/>
      <c r="R28" s="3"/>
      <c r="S28" s="3"/>
      <c r="T28" s="3"/>
      <c r="U28" s="3"/>
      <c r="V28" s="3"/>
      <c r="W28" s="3"/>
      <c r="X28" s="3"/>
      <c r="Y28" s="3"/>
      <c r="Z28" s="35"/>
      <c r="AA28" s="44"/>
      <c r="AB28" s="44"/>
      <c r="AC28" s="44"/>
      <c r="AD28" s="38"/>
      <c r="AE28" s="47"/>
      <c r="AF28" s="47"/>
      <c r="AG28" s="39"/>
    </row>
    <row r="29" spans="1:33" ht="15" customHeight="1" x14ac:dyDescent="0.3">
      <c r="A29" s="17"/>
      <c r="B29" s="17"/>
      <c r="C29" s="1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3"/>
      <c r="Q29" s="9"/>
      <c r="R29" s="3"/>
      <c r="S29" s="3"/>
      <c r="T29" s="3"/>
      <c r="U29" s="3"/>
      <c r="V29" s="3"/>
      <c r="W29" s="3"/>
      <c r="X29" s="3"/>
      <c r="Y29" s="3"/>
      <c r="Z29" s="35"/>
      <c r="AA29" s="44"/>
      <c r="AB29" s="44"/>
      <c r="AC29" s="44"/>
      <c r="AD29" s="38"/>
      <c r="AE29" s="47"/>
      <c r="AF29" s="47"/>
      <c r="AG29" s="39"/>
    </row>
    <row r="30" spans="1:33" ht="15" customHeight="1" x14ac:dyDescent="0.3">
      <c r="A30" s="17"/>
      <c r="B30" s="17"/>
      <c r="C30" s="1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3"/>
      <c r="Q30" s="9"/>
      <c r="R30" s="3"/>
      <c r="S30" s="3"/>
      <c r="T30" s="3"/>
      <c r="U30" s="3"/>
      <c r="V30" s="3"/>
      <c r="W30" s="3"/>
      <c r="X30" s="3"/>
      <c r="Y30" s="3"/>
      <c r="Z30" s="35"/>
      <c r="AA30" s="44"/>
      <c r="AB30" s="44"/>
      <c r="AC30" s="44"/>
      <c r="AD30" s="38"/>
      <c r="AE30" s="47"/>
      <c r="AF30" s="47"/>
      <c r="AG30" s="39"/>
    </row>
    <row r="31" spans="1:33" ht="15" customHeight="1" x14ac:dyDescent="0.3">
      <c r="A31" s="17"/>
      <c r="B31" s="17"/>
      <c r="C31" s="18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3"/>
      <c r="Q31" s="9"/>
      <c r="R31" s="3"/>
      <c r="S31" s="3"/>
      <c r="T31" s="3"/>
      <c r="U31" s="3"/>
      <c r="V31" s="3"/>
      <c r="W31" s="3"/>
      <c r="X31" s="3"/>
      <c r="Y31" s="3"/>
      <c r="Z31" s="35"/>
      <c r="AA31" s="44"/>
      <c r="AB31" s="44"/>
      <c r="AC31" s="44"/>
      <c r="AD31" s="38"/>
      <c r="AE31" s="47"/>
      <c r="AF31" s="47"/>
      <c r="AG31" s="39"/>
    </row>
    <row r="32" spans="1:33" ht="15" customHeight="1" x14ac:dyDescent="0.3">
      <c r="A32" s="17"/>
      <c r="B32" s="17"/>
      <c r="C32" s="18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3"/>
      <c r="Q32" s="9"/>
      <c r="R32" s="3"/>
      <c r="S32" s="3"/>
      <c r="T32" s="3"/>
      <c r="U32" s="3"/>
      <c r="V32" s="3"/>
      <c r="W32" s="3"/>
      <c r="X32" s="3"/>
      <c r="Y32" s="3"/>
      <c r="Z32" s="35"/>
      <c r="AA32" s="44"/>
      <c r="AB32" s="44"/>
      <c r="AC32" s="44"/>
      <c r="AD32" s="38"/>
      <c r="AE32" s="47"/>
      <c r="AF32" s="47"/>
      <c r="AG32" s="39"/>
    </row>
    <row r="33" spans="1:33" ht="15" customHeight="1" x14ac:dyDescent="0.3">
      <c r="A33" s="17"/>
      <c r="B33" s="17"/>
      <c r="C33" s="18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3"/>
      <c r="Q33" s="9"/>
      <c r="R33" s="3"/>
      <c r="S33" s="3"/>
      <c r="T33" s="3"/>
      <c r="U33" s="3"/>
      <c r="V33" s="3"/>
      <c r="W33" s="3"/>
      <c r="X33" s="3"/>
      <c r="Y33" s="3"/>
      <c r="Z33" s="35"/>
      <c r="AA33" s="44"/>
      <c r="AB33" s="44"/>
      <c r="AC33" s="44"/>
      <c r="AD33" s="38"/>
      <c r="AE33" s="47"/>
      <c r="AF33" s="47"/>
      <c r="AG33" s="39"/>
    </row>
    <row r="34" spans="1:33" x14ac:dyDescent="0.3">
      <c r="A34" s="17"/>
      <c r="B34" s="17"/>
      <c r="C34" s="1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3"/>
      <c r="Q34" s="11"/>
      <c r="R34" s="12"/>
      <c r="S34" s="12"/>
      <c r="T34" s="12"/>
      <c r="U34" s="12"/>
      <c r="V34" s="12"/>
      <c r="W34" s="12"/>
      <c r="X34" s="12"/>
      <c r="Y34" s="12"/>
      <c r="Z34" s="36"/>
      <c r="AA34" s="37"/>
      <c r="AB34" s="37"/>
      <c r="AC34" s="37"/>
      <c r="AD34" s="40"/>
      <c r="AE34" s="41"/>
      <c r="AF34" s="41"/>
      <c r="AG34" s="42"/>
    </row>
    <row r="35" spans="1:33" x14ac:dyDescent="0.3">
      <c r="A35" s="17"/>
      <c r="B35" s="17"/>
      <c r="C35" s="1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3" x14ac:dyDescent="0.3">
      <c r="A36" s="17"/>
      <c r="B36" s="17"/>
      <c r="C36" s="1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3" x14ac:dyDescent="0.3">
      <c r="A37" s="17"/>
      <c r="B37" s="17"/>
      <c r="C37" s="17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3"/>
      <c r="Q37" s="4" t="s">
        <v>49</v>
      </c>
      <c r="R37" s="3"/>
      <c r="S37" s="43" t="s">
        <v>31</v>
      </c>
      <c r="T37" s="43" t="s">
        <v>32</v>
      </c>
      <c r="U37" s="43" t="s">
        <v>33</v>
      </c>
      <c r="V37" s="43" t="s">
        <v>34</v>
      </c>
      <c r="W37" s="43" t="s">
        <v>35</v>
      </c>
      <c r="X37" s="43" t="s">
        <v>36</v>
      </c>
      <c r="Y37" s="43" t="s">
        <v>37</v>
      </c>
      <c r="Z37" s="43" t="s">
        <v>38</v>
      </c>
      <c r="AA37" s="43" t="s">
        <v>39</v>
      </c>
      <c r="AB37" s="43" t="s">
        <v>40</v>
      </c>
      <c r="AC37" s="43" t="s">
        <v>41</v>
      </c>
      <c r="AD37" s="43" t="s">
        <v>42</v>
      </c>
    </row>
    <row r="38" spans="1:33" x14ac:dyDescent="0.3">
      <c r="A38" s="17"/>
      <c r="B38" s="17"/>
      <c r="C38" s="17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3"/>
      <c r="Q38" s="15" t="s">
        <v>349</v>
      </c>
      <c r="R38" s="16"/>
      <c r="S38" s="65">
        <v>69.7</v>
      </c>
      <c r="T38" s="65">
        <v>60.3</v>
      </c>
      <c r="U38" s="65">
        <v>56.84</v>
      </c>
      <c r="V38" s="65">
        <v>66</v>
      </c>
      <c r="W38" s="65">
        <v>76.95</v>
      </c>
      <c r="X38" s="65">
        <v>80.760000000000005</v>
      </c>
      <c r="Y38" s="65"/>
      <c r="Z38" s="65">
        <v>86.3</v>
      </c>
      <c r="AA38" s="65">
        <v>85.17</v>
      </c>
      <c r="AB38" s="65">
        <v>74.64</v>
      </c>
      <c r="AC38" s="65">
        <v>74</v>
      </c>
      <c r="AD38" s="65">
        <v>41.67</v>
      </c>
    </row>
    <row r="39" spans="1:33" x14ac:dyDescent="0.3">
      <c r="A39" s="17"/>
      <c r="B39" s="17"/>
      <c r="C39" s="18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3"/>
      <c r="Q39" s="15" t="s">
        <v>297</v>
      </c>
      <c r="R39" s="16"/>
      <c r="S39" s="73">
        <v>50</v>
      </c>
      <c r="T39" s="73">
        <v>50</v>
      </c>
      <c r="U39" s="73">
        <v>50</v>
      </c>
      <c r="V39" s="73">
        <v>50</v>
      </c>
      <c r="W39" s="73">
        <v>50</v>
      </c>
      <c r="X39" s="73">
        <v>50</v>
      </c>
      <c r="Y39" s="73">
        <v>50</v>
      </c>
      <c r="Z39" s="73">
        <v>50</v>
      </c>
      <c r="AA39" s="73">
        <v>50</v>
      </c>
      <c r="AB39" s="73">
        <v>50</v>
      </c>
      <c r="AC39" s="73">
        <v>50</v>
      </c>
      <c r="AD39" s="73">
        <v>50</v>
      </c>
    </row>
    <row r="40" spans="1:33" x14ac:dyDescent="0.3">
      <c r="A40" s="17"/>
      <c r="B40" s="17"/>
      <c r="C40" s="1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3"/>
    </row>
    <row r="41" spans="1:33" x14ac:dyDescent="0.3">
      <c r="A41" s="17"/>
      <c r="B41" s="17"/>
      <c r="C41" s="18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3"/>
    </row>
    <row r="42" spans="1:33" x14ac:dyDescent="0.3">
      <c r="A42" s="17"/>
      <c r="B42" s="17"/>
      <c r="C42" s="18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3"/>
    </row>
    <row r="43" spans="1:33" x14ac:dyDescent="0.3">
      <c r="A43" s="17"/>
      <c r="B43" s="17"/>
      <c r="C43" s="18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3"/>
    </row>
    <row r="44" spans="1:33" x14ac:dyDescent="0.3">
      <c r="A44" s="17"/>
      <c r="B44" s="17"/>
      <c r="C44" s="18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3"/>
    </row>
    <row r="45" spans="1:33" x14ac:dyDescent="0.3">
      <c r="A45" s="17"/>
      <c r="B45" s="17"/>
      <c r="C45" s="18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3"/>
    </row>
    <row r="46" spans="1:33" x14ac:dyDescent="0.3">
      <c r="A46" s="17"/>
      <c r="B46" s="17"/>
      <c r="C46" s="18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3"/>
    </row>
    <row r="47" spans="1:33" x14ac:dyDescent="0.3">
      <c r="A47" s="17"/>
      <c r="B47" s="17"/>
      <c r="C47" s="18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3"/>
    </row>
    <row r="48" spans="1:33" ht="15.75" customHeight="1" x14ac:dyDescent="0.3">
      <c r="A48" s="17"/>
      <c r="B48" s="17"/>
      <c r="C48" s="18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3"/>
    </row>
    <row r="49" spans="1:15" x14ac:dyDescent="0.3">
      <c r="A49" s="17"/>
      <c r="B49" s="17"/>
      <c r="C49" s="18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spans="1:15" x14ac:dyDescent="0.3">
      <c r="A50" s="17"/>
      <c r="B50" s="17"/>
      <c r="C50" s="18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spans="1:15" x14ac:dyDescent="0.3">
      <c r="A51" s="17"/>
      <c r="B51" s="17"/>
      <c r="C51" s="18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spans="1:15" x14ac:dyDescent="0.3">
      <c r="A52" s="17"/>
      <c r="B52" s="17"/>
      <c r="C52" s="18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spans="1:15" x14ac:dyDescent="0.3">
      <c r="A53" s="17"/>
      <c r="B53" s="17"/>
      <c r="C53" s="18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spans="1:15" x14ac:dyDescent="0.3">
      <c r="A54" s="17"/>
      <c r="B54" s="17"/>
      <c r="C54" s="18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spans="1:15" x14ac:dyDescent="0.3">
      <c r="A55" s="17"/>
      <c r="B55" s="17"/>
      <c r="C55" s="18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spans="1:15" x14ac:dyDescent="0.3">
      <c r="A56" s="17"/>
      <c r="B56" s="17"/>
      <c r="C56" s="1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spans="1:15" x14ac:dyDescent="0.3">
      <c r="A57" s="17"/>
      <c r="B57" s="17"/>
      <c r="C57" s="1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spans="1:15" x14ac:dyDescent="0.3">
      <c r="A58" s="17"/>
      <c r="B58" s="17"/>
      <c r="C58" s="1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spans="1:15" x14ac:dyDescent="0.3">
      <c r="A59" s="17"/>
      <c r="B59" s="17"/>
      <c r="C59" s="18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spans="1:15" x14ac:dyDescent="0.3">
      <c r="A60" s="17"/>
      <c r="B60" s="17"/>
      <c r="C60" s="18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spans="1:15" x14ac:dyDescent="0.3">
      <c r="A61" s="17"/>
      <c r="B61" s="17"/>
      <c r="C61" s="18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15" x14ac:dyDescent="0.3">
      <c r="A62" s="17"/>
      <c r="B62" s="17"/>
      <c r="C62" s="18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spans="1:15" x14ac:dyDescent="0.3">
      <c r="A63" s="17"/>
      <c r="B63" s="17"/>
      <c r="C63" s="18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spans="1:15" x14ac:dyDescent="0.3">
      <c r="A64" s="17"/>
      <c r="B64" s="17"/>
      <c r="C64" s="18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spans="1:15" x14ac:dyDescent="0.3">
      <c r="A65" s="17"/>
      <c r="B65" s="17"/>
      <c r="C65" s="1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spans="1:15" x14ac:dyDescent="0.3">
      <c r="A66" s="17"/>
      <c r="B66" s="17"/>
      <c r="C66" s="1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spans="1:15" x14ac:dyDescent="0.3">
      <c r="A67" s="17"/>
      <c r="B67" s="17"/>
      <c r="C67" s="18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spans="1:15" x14ac:dyDescent="0.3">
      <c r="A68" s="17"/>
      <c r="B68" s="17"/>
      <c r="C68" s="18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x14ac:dyDescent="0.3">
      <c r="A69" s="17"/>
      <c r="B69" s="17"/>
      <c r="C69" s="18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x14ac:dyDescent="0.3">
      <c r="A70" s="17"/>
      <c r="B70" s="17"/>
      <c r="C70" s="18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spans="1:15" x14ac:dyDescent="0.3">
      <c r="A71" s="17"/>
      <c r="B71" s="17"/>
      <c r="C71" s="18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3">
      <c r="A72" s="17"/>
      <c r="B72" s="17"/>
      <c r="C72" s="18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3">
      <c r="A73" s="17"/>
      <c r="B73" s="17"/>
      <c r="C73" s="18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3">
      <c r="A74" s="17"/>
      <c r="B74" s="17"/>
      <c r="C74" s="18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3">
      <c r="A75" s="17"/>
      <c r="B75" s="17"/>
      <c r="C75" s="18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3">
      <c r="A76" s="17"/>
      <c r="B76" s="17"/>
      <c r="C76" s="18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3">
      <c r="A77" s="17"/>
      <c r="B77" s="17"/>
      <c r="C77" s="18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3">
      <c r="A78" s="75"/>
      <c r="B78" s="75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1:15" x14ac:dyDescent="0.3">
      <c r="A79" s="75"/>
      <c r="B79" s="75"/>
      <c r="C79" s="77"/>
      <c r="D79" s="78">
        <f>AVERAGE(D8:D77)</f>
        <v>66.084000000000017</v>
      </c>
      <c r="E79" s="78">
        <f t="shared" ref="E79:N79" si="0">AVERAGE(E8:E77)</f>
        <v>61.056999999999995</v>
      </c>
      <c r="F79" s="78">
        <f t="shared" si="0"/>
        <v>62.992999999999995</v>
      </c>
      <c r="G79" s="78"/>
      <c r="H79" s="78">
        <f t="shared" si="0"/>
        <v>77.375</v>
      </c>
      <c r="I79" s="78"/>
      <c r="J79" s="78"/>
      <c r="K79" s="78"/>
      <c r="L79" s="78">
        <f t="shared" si="0"/>
        <v>84.195000000000007</v>
      </c>
      <c r="M79" s="78">
        <f t="shared" si="0"/>
        <v>73.797777777777767</v>
      </c>
      <c r="N79" s="78">
        <f t="shared" si="0"/>
        <v>65</v>
      </c>
      <c r="O79" s="78">
        <f>AVERAGE(O8:O77)</f>
        <v>47.223333333333329</v>
      </c>
    </row>
    <row r="80" spans="1:15" x14ac:dyDescent="0.3">
      <c r="A80" s="75"/>
      <c r="B80" s="75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1:15" x14ac:dyDescent="0.3">
      <c r="A81" s="75"/>
      <c r="B81" s="75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1:15" x14ac:dyDescent="0.3">
      <c r="A82" s="75"/>
      <c r="B82" s="75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1:15" x14ac:dyDescent="0.3">
      <c r="A83" s="75"/>
      <c r="B83" s="75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1:15" x14ac:dyDescent="0.3">
      <c r="A84" s="75"/>
      <c r="B84" s="75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1:15" x14ac:dyDescent="0.3">
      <c r="A85" s="75"/>
      <c r="B85" s="75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1:15" x14ac:dyDescent="0.3">
      <c r="A86" s="75"/>
      <c r="B86" s="75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1:15" x14ac:dyDescent="0.3">
      <c r="A87" s="75"/>
      <c r="B87" s="75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x14ac:dyDescent="0.3">
      <c r="A88" s="75"/>
      <c r="B88" s="75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1:15" x14ac:dyDescent="0.3">
      <c r="A89" s="75"/>
      <c r="B89" s="75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1:15" x14ac:dyDescent="0.3">
      <c r="A90" s="75"/>
      <c r="B90" s="75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1:15" x14ac:dyDescent="0.3">
      <c r="A91" s="75"/>
      <c r="B91" s="75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1:15" x14ac:dyDescent="0.3">
      <c r="A92" s="75"/>
      <c r="B92" s="75"/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1:15" x14ac:dyDescent="0.3">
      <c r="A93" s="75"/>
      <c r="B93" s="75"/>
      <c r="C93" s="77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1:15" x14ac:dyDescent="0.3">
      <c r="A94" s="75"/>
      <c r="B94" s="75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1:15" x14ac:dyDescent="0.3">
      <c r="A95" s="75"/>
      <c r="B95" s="75"/>
      <c r="C95" s="77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1:15" x14ac:dyDescent="0.3">
      <c r="A96" s="75"/>
      <c r="B96" s="75"/>
      <c r="C96" s="77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1:15" x14ac:dyDescent="0.3">
      <c r="A97" s="75"/>
      <c r="B97" s="75"/>
      <c r="C97" s="77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1:15" x14ac:dyDescent="0.3">
      <c r="A98" s="75"/>
      <c r="B98" s="75"/>
      <c r="C98" s="77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1:15" x14ac:dyDescent="0.3">
      <c r="A99" s="75"/>
      <c r="B99" s="75"/>
      <c r="C99" s="77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1:15" x14ac:dyDescent="0.3">
      <c r="A100" s="75"/>
      <c r="B100" s="75"/>
      <c r="C100" s="77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1:15" x14ac:dyDescent="0.3">
      <c r="A101" s="75"/>
      <c r="B101" s="75"/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1:15" x14ac:dyDescent="0.3">
      <c r="A102" s="75"/>
      <c r="B102" s="75"/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1:15" x14ac:dyDescent="0.3">
      <c r="A103" s="75"/>
      <c r="B103" s="75"/>
      <c r="C103" s="77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1:15" x14ac:dyDescent="0.3">
      <c r="A104" s="75"/>
      <c r="B104" s="75"/>
      <c r="C104" s="77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1:15" x14ac:dyDescent="0.3">
      <c r="A105" s="75"/>
      <c r="B105" s="75"/>
      <c r="C105" s="77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1:15" x14ac:dyDescent="0.3">
      <c r="A106" s="75"/>
      <c r="B106" s="75"/>
      <c r="C106" s="77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1:15" x14ac:dyDescent="0.3">
      <c r="A107" s="75"/>
      <c r="B107" s="75"/>
      <c r="C107" s="77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1:15" x14ac:dyDescent="0.3">
      <c r="A108" s="75"/>
      <c r="B108" s="75"/>
      <c r="C108" s="77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1:15" x14ac:dyDescent="0.3">
      <c r="A109" s="75"/>
      <c r="B109" s="75"/>
      <c r="C109" s="77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1:15" x14ac:dyDescent="0.3">
      <c r="A110" s="75"/>
      <c r="B110" s="75"/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1:15" x14ac:dyDescent="0.3">
      <c r="A111" s="75"/>
      <c r="B111" s="75"/>
      <c r="C111" s="77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1:15" x14ac:dyDescent="0.3">
      <c r="A112" s="75"/>
      <c r="B112" s="75"/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1:15" x14ac:dyDescent="0.3">
      <c r="A113" s="75"/>
      <c r="B113" s="75"/>
      <c r="C113" s="77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1:15" x14ac:dyDescent="0.3">
      <c r="A114" s="75"/>
      <c r="B114" s="75"/>
      <c r="C114" s="77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1:15" x14ac:dyDescent="0.3">
      <c r="A115" s="75"/>
      <c r="B115" s="75"/>
      <c r="C115" s="77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1:15" x14ac:dyDescent="0.3">
      <c r="A116" s="75"/>
      <c r="B116" s="75"/>
      <c r="C116" s="77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1:15" x14ac:dyDescent="0.3">
      <c r="A117" s="75"/>
      <c r="B117" s="75"/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x14ac:dyDescent="0.3">
      <c r="A118" s="75"/>
      <c r="B118" s="75"/>
      <c r="C118" s="77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x14ac:dyDescent="0.3">
      <c r="A119" s="75"/>
      <c r="B119" s="75"/>
      <c r="C119" s="77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x14ac:dyDescent="0.3">
      <c r="A120" s="75"/>
      <c r="B120" s="75"/>
      <c r="C120" s="77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x14ac:dyDescent="0.3">
      <c r="A121" s="75"/>
      <c r="B121" s="75"/>
      <c r="C121" s="77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 x14ac:dyDescent="0.3">
      <c r="A122" s="75"/>
      <c r="B122" s="75"/>
      <c r="C122" s="77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 x14ac:dyDescent="0.3">
      <c r="A123" s="75"/>
      <c r="B123" s="75"/>
      <c r="C123" s="77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 x14ac:dyDescent="0.3">
      <c r="A124" s="75"/>
      <c r="B124" s="75"/>
      <c r="C124" s="77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 x14ac:dyDescent="0.3">
      <c r="A125" s="75"/>
      <c r="B125" s="75"/>
      <c r="C125" s="77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 x14ac:dyDescent="0.3">
      <c r="A126" s="75"/>
      <c r="B126" s="75"/>
      <c r="C126" s="77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 x14ac:dyDescent="0.3">
      <c r="A127" s="75"/>
      <c r="B127" s="75"/>
      <c r="C127" s="77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 x14ac:dyDescent="0.3">
      <c r="A128" s="75"/>
      <c r="B128" s="75"/>
      <c r="C128" s="77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1:15" x14ac:dyDescent="0.3">
      <c r="A129" s="75"/>
      <c r="B129" s="75"/>
      <c r="C129" s="77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1:15" x14ac:dyDescent="0.3">
      <c r="A130" s="75"/>
      <c r="B130" s="75"/>
      <c r="C130" s="77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1:15" x14ac:dyDescent="0.3">
      <c r="A131" s="75"/>
      <c r="B131" s="75"/>
      <c r="C131" s="77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1:15" x14ac:dyDescent="0.3">
      <c r="A132" s="75"/>
      <c r="B132" s="75"/>
      <c r="C132" s="77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1:15" x14ac:dyDescent="0.3">
      <c r="A133" s="75"/>
      <c r="B133" s="75"/>
      <c r="C133" s="77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 x14ac:dyDescent="0.3">
      <c r="A134" s="75"/>
      <c r="B134" s="75"/>
      <c r="C134" s="77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1:15" x14ac:dyDescent="0.3">
      <c r="A135" s="75"/>
      <c r="B135" s="75"/>
      <c r="C135" s="77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1:15" x14ac:dyDescent="0.3">
      <c r="A136" s="75"/>
      <c r="B136" s="75"/>
      <c r="C136" s="77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1:15" x14ac:dyDescent="0.3">
      <c r="A137" s="75"/>
      <c r="B137" s="75"/>
      <c r="C137" s="77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1:15" x14ac:dyDescent="0.3">
      <c r="A138" s="75"/>
      <c r="B138" s="75"/>
      <c r="C138" s="77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1:15" x14ac:dyDescent="0.3">
      <c r="A139" s="75"/>
      <c r="B139" s="75"/>
      <c r="C139" s="77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1:15" x14ac:dyDescent="0.3">
      <c r="A140" s="75"/>
      <c r="B140" s="7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1:15" x14ac:dyDescent="0.3">
      <c r="A141" s="75"/>
      <c r="B141" s="75"/>
      <c r="C141" s="77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</row>
    <row r="142" spans="1:15" x14ac:dyDescent="0.3">
      <c r="A142" s="75"/>
      <c r="B142" s="75"/>
      <c r="C142" s="77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</row>
    <row r="143" spans="1:15" x14ac:dyDescent="0.3">
      <c r="A143" s="75"/>
      <c r="B143" s="75"/>
      <c r="C143" s="77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</row>
    <row r="144" spans="1:15" x14ac:dyDescent="0.3">
      <c r="A144" s="75"/>
      <c r="B144" s="75"/>
      <c r="C144" s="77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</row>
    <row r="145" spans="1:15" x14ac:dyDescent="0.3">
      <c r="A145" s="75"/>
      <c r="B145" s="75"/>
      <c r="C145" s="77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</row>
    <row r="146" spans="1:15" x14ac:dyDescent="0.3">
      <c r="A146" s="75"/>
      <c r="B146" s="75"/>
      <c r="C146" s="77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</row>
    <row r="147" spans="1:15" x14ac:dyDescent="0.3">
      <c r="A147" s="75"/>
      <c r="B147" s="75"/>
      <c r="C147" s="77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</row>
    <row r="148" spans="1:15" x14ac:dyDescent="0.3">
      <c r="A148" s="75"/>
      <c r="B148" s="75"/>
      <c r="C148" s="77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</row>
    <row r="149" spans="1:15" x14ac:dyDescent="0.3">
      <c r="A149" s="75"/>
      <c r="B149" s="75"/>
      <c r="C149" s="77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</row>
    <row r="150" spans="1:15" x14ac:dyDescent="0.3">
      <c r="A150" s="75"/>
      <c r="B150" s="75"/>
      <c r="C150" s="77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</row>
    <row r="151" spans="1:15" x14ac:dyDescent="0.3">
      <c r="A151" s="75"/>
      <c r="B151" s="75"/>
      <c r="C151" s="77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</row>
    <row r="152" spans="1:15" x14ac:dyDescent="0.3">
      <c r="A152" s="75"/>
      <c r="B152" s="75"/>
      <c r="C152" s="77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</row>
    <row r="153" spans="1:15" x14ac:dyDescent="0.3">
      <c r="A153" s="75"/>
      <c r="B153" s="75"/>
      <c r="C153" s="77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</row>
    <row r="154" spans="1:15" x14ac:dyDescent="0.3">
      <c r="A154" s="75"/>
      <c r="B154" s="75"/>
      <c r="C154" s="77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</row>
    <row r="155" spans="1:15" x14ac:dyDescent="0.3">
      <c r="A155" s="75"/>
      <c r="B155" s="75"/>
      <c r="C155" s="77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</row>
    <row r="156" spans="1:15" x14ac:dyDescent="0.3">
      <c r="A156" s="75"/>
      <c r="B156" s="75"/>
      <c r="C156" s="77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</row>
    <row r="157" spans="1:15" x14ac:dyDescent="0.3">
      <c r="A157" s="75"/>
      <c r="B157" s="75"/>
      <c r="C157" s="77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</row>
    <row r="158" spans="1:15" x14ac:dyDescent="0.3">
      <c r="A158" s="75"/>
      <c r="B158" s="75"/>
      <c r="C158" s="77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</row>
    <row r="159" spans="1:15" x14ac:dyDescent="0.3">
      <c r="A159" s="75"/>
      <c r="B159" s="75"/>
      <c r="C159" s="77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</row>
    <row r="160" spans="1:15" x14ac:dyDescent="0.3">
      <c r="A160" s="75"/>
      <c r="B160" s="75"/>
      <c r="C160" s="77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</row>
    <row r="161" spans="1:15" x14ac:dyDescent="0.3">
      <c r="A161" s="75"/>
      <c r="B161" s="75"/>
      <c r="C161" s="77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</row>
    <row r="162" spans="1:15" x14ac:dyDescent="0.3">
      <c r="A162" s="75"/>
      <c r="B162" s="75"/>
      <c r="C162" s="77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</row>
    <row r="163" spans="1:15" x14ac:dyDescent="0.3">
      <c r="A163" s="75"/>
      <c r="B163" s="75"/>
      <c r="C163" s="77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</row>
    <row r="164" spans="1:15" x14ac:dyDescent="0.3">
      <c r="A164" s="75"/>
      <c r="B164" s="75"/>
      <c r="C164" s="77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</row>
    <row r="165" spans="1:15" x14ac:dyDescent="0.3">
      <c r="A165" s="75"/>
      <c r="B165" s="75"/>
      <c r="C165" s="77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</row>
    <row r="166" spans="1:15" x14ac:dyDescent="0.3">
      <c r="A166" s="75"/>
      <c r="B166" s="75"/>
      <c r="C166" s="77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</row>
    <row r="167" spans="1:15" x14ac:dyDescent="0.3">
      <c r="A167" s="75"/>
      <c r="B167" s="75"/>
      <c r="C167" s="77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1:15" x14ac:dyDescent="0.3">
      <c r="A168" s="75"/>
      <c r="B168" s="75"/>
      <c r="C168" s="77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</row>
    <row r="169" spans="1:15" x14ac:dyDescent="0.3">
      <c r="A169" s="75"/>
      <c r="B169" s="75"/>
      <c r="C169" s="77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</row>
    <row r="170" spans="1:15" x14ac:dyDescent="0.3">
      <c r="A170" s="75"/>
      <c r="B170" s="75"/>
      <c r="C170" s="77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</row>
    <row r="171" spans="1:15" x14ac:dyDescent="0.3">
      <c r="A171" s="75"/>
      <c r="B171" s="75"/>
      <c r="C171" s="77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</row>
    <row r="172" spans="1:15" x14ac:dyDescent="0.3">
      <c r="A172" s="75"/>
      <c r="B172" s="75"/>
      <c r="C172" s="77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</row>
    <row r="173" spans="1:15" x14ac:dyDescent="0.3">
      <c r="A173" s="75"/>
      <c r="B173" s="75"/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</row>
    <row r="174" spans="1:15" x14ac:dyDescent="0.3">
      <c r="A174" s="75"/>
      <c r="B174" s="75"/>
      <c r="C174" s="77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</row>
    <row r="175" spans="1:15" x14ac:dyDescent="0.3">
      <c r="A175" s="75"/>
      <c r="B175" s="75"/>
      <c r="C175" s="77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</row>
    <row r="176" spans="1:15" x14ac:dyDescent="0.3">
      <c r="A176" s="75"/>
      <c r="B176" s="75"/>
      <c r="C176" s="77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</row>
    <row r="177" spans="1:15" x14ac:dyDescent="0.3">
      <c r="A177" s="75"/>
      <c r="B177" s="75"/>
      <c r="C177" s="77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</row>
    <row r="178" spans="1:15" x14ac:dyDescent="0.3">
      <c r="A178" s="75"/>
      <c r="B178" s="75"/>
      <c r="C178" s="77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</row>
    <row r="179" spans="1:15" x14ac:dyDescent="0.3">
      <c r="A179" s="75"/>
      <c r="B179" s="75"/>
      <c r="C179" s="77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</row>
    <row r="180" spans="1:15" x14ac:dyDescent="0.3">
      <c r="A180" s="75"/>
      <c r="B180" s="75"/>
      <c r="C180" s="77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</row>
    <row r="181" spans="1:15" x14ac:dyDescent="0.3">
      <c r="A181" s="75"/>
      <c r="B181" s="75"/>
      <c r="C181" s="77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</row>
    <row r="182" spans="1:15" x14ac:dyDescent="0.3">
      <c r="A182" s="75"/>
      <c r="B182" s="75"/>
      <c r="C182" s="77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</row>
    <row r="183" spans="1:15" x14ac:dyDescent="0.3">
      <c r="A183" s="75"/>
      <c r="B183" s="75"/>
      <c r="C183" s="77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</row>
    <row r="184" spans="1:15" x14ac:dyDescent="0.3">
      <c r="A184" s="75"/>
      <c r="B184" s="75"/>
      <c r="C184" s="77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</row>
    <row r="185" spans="1:15" x14ac:dyDescent="0.3">
      <c r="A185" s="75"/>
      <c r="B185" s="75"/>
      <c r="C185" s="77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</row>
    <row r="186" spans="1:15" x14ac:dyDescent="0.3">
      <c r="A186" s="75"/>
      <c r="B186" s="75"/>
      <c r="C186" s="77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</row>
    <row r="187" spans="1:15" x14ac:dyDescent="0.3">
      <c r="A187" s="75"/>
      <c r="B187" s="75"/>
      <c r="C187" s="77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</row>
    <row r="188" spans="1:15" x14ac:dyDescent="0.3">
      <c r="A188" s="75"/>
      <c r="B188" s="75"/>
      <c r="C188" s="77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</row>
    <row r="189" spans="1:15" x14ac:dyDescent="0.3">
      <c r="A189" s="75"/>
      <c r="B189" s="75"/>
      <c r="C189" s="77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</row>
    <row r="190" spans="1:15" x14ac:dyDescent="0.3">
      <c r="A190" s="75"/>
      <c r="B190" s="75"/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</row>
    <row r="191" spans="1:15" x14ac:dyDescent="0.3">
      <c r="A191" s="75"/>
      <c r="B191" s="75"/>
      <c r="C191" s="77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</row>
    <row r="192" spans="1:15" x14ac:dyDescent="0.3">
      <c r="A192" s="75"/>
      <c r="B192" s="75"/>
      <c r="C192" s="77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</row>
    <row r="193" spans="1:15" x14ac:dyDescent="0.3">
      <c r="A193" s="75"/>
      <c r="B193" s="75"/>
      <c r="C193" s="77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</row>
    <row r="194" spans="1:15" x14ac:dyDescent="0.3">
      <c r="A194" s="75"/>
      <c r="B194" s="75"/>
      <c r="C194" s="77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</row>
    <row r="195" spans="1:15" x14ac:dyDescent="0.3">
      <c r="A195" s="75"/>
      <c r="B195" s="75"/>
      <c r="C195" s="77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</row>
    <row r="196" spans="1:15" x14ac:dyDescent="0.3">
      <c r="A196" s="75"/>
      <c r="B196" s="75"/>
      <c r="C196" s="77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</row>
    <row r="197" spans="1:15" x14ac:dyDescent="0.3">
      <c r="A197" s="75"/>
      <c r="B197" s="75"/>
      <c r="C197" s="77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</row>
    <row r="198" spans="1:15" x14ac:dyDescent="0.3">
      <c r="A198" s="75"/>
      <c r="B198" s="75"/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</row>
    <row r="199" spans="1:15" x14ac:dyDescent="0.3">
      <c r="A199" s="75"/>
      <c r="B199" s="75"/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</row>
    <row r="200" spans="1:15" x14ac:dyDescent="0.3">
      <c r="A200" s="75"/>
      <c r="B200" s="75"/>
      <c r="C200" s="77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</row>
    <row r="201" spans="1:15" x14ac:dyDescent="0.3">
      <c r="A201" s="75"/>
      <c r="B201" s="75"/>
      <c r="C201" s="77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</row>
    <row r="202" spans="1:15" x14ac:dyDescent="0.3">
      <c r="A202" s="75"/>
      <c r="B202" s="75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</row>
    <row r="203" spans="1:15" x14ac:dyDescent="0.3">
      <c r="A203" s="75"/>
      <c r="B203" s="75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</row>
    <row r="204" spans="1:15" x14ac:dyDescent="0.3">
      <c r="A204" s="75"/>
      <c r="B204" s="7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</row>
    <row r="205" spans="1:15" x14ac:dyDescent="0.3">
      <c r="A205" s="75"/>
      <c r="B205" s="75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</row>
    <row r="206" spans="1:15" x14ac:dyDescent="0.3">
      <c r="A206" s="75"/>
      <c r="B206" s="75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</row>
    <row r="207" spans="1:15" x14ac:dyDescent="0.3">
      <c r="A207" s="75"/>
      <c r="B207" s="75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</row>
    <row r="208" spans="1:15" x14ac:dyDescent="0.3">
      <c r="A208" s="75"/>
      <c r="B208" s="75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</row>
    <row r="209" spans="1:15" x14ac:dyDescent="0.3">
      <c r="A209" s="75"/>
      <c r="B209" s="75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</row>
    <row r="210" spans="1:15" x14ac:dyDescent="0.3">
      <c r="A210" s="75"/>
      <c r="B210" s="75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</row>
    <row r="211" spans="1:15" x14ac:dyDescent="0.3">
      <c r="A211" s="75"/>
      <c r="B211" s="75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</row>
    <row r="212" spans="1:15" x14ac:dyDescent="0.3">
      <c r="A212" s="75"/>
      <c r="B212" s="75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</row>
    <row r="213" spans="1:15" x14ac:dyDescent="0.3">
      <c r="A213" s="75"/>
      <c r="B213" s="75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</row>
    <row r="214" spans="1:15" x14ac:dyDescent="0.3">
      <c r="A214" s="75"/>
      <c r="B214" s="75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</row>
    <row r="215" spans="1:15" x14ac:dyDescent="0.3">
      <c r="A215" s="75"/>
      <c r="B215" s="75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1:15" x14ac:dyDescent="0.3">
      <c r="A216" s="75"/>
      <c r="B216" s="75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1:15" x14ac:dyDescent="0.3">
      <c r="A217" s="75"/>
      <c r="B217" s="75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</row>
    <row r="218" spans="1:15" x14ac:dyDescent="0.3">
      <c r="A218" s="75"/>
      <c r="B218" s="75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</row>
    <row r="219" spans="1:15" x14ac:dyDescent="0.3">
      <c r="A219" s="75"/>
      <c r="B219" s="75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</row>
    <row r="220" spans="1:15" x14ac:dyDescent="0.3">
      <c r="A220" s="75"/>
      <c r="B220" s="75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</row>
    <row r="221" spans="1:15" x14ac:dyDescent="0.3">
      <c r="A221" s="75"/>
      <c r="B221" s="75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</row>
    <row r="222" spans="1:15" x14ac:dyDescent="0.3">
      <c r="A222" s="75"/>
      <c r="B222" s="75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</row>
    <row r="223" spans="1:15" x14ac:dyDescent="0.3">
      <c r="A223" s="75"/>
      <c r="B223" s="75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</row>
    <row r="224" spans="1:15" x14ac:dyDescent="0.3">
      <c r="A224" s="75"/>
      <c r="B224" s="75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</row>
    <row r="225" spans="1:15" x14ac:dyDescent="0.3">
      <c r="A225" s="75"/>
      <c r="B225" s="75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</row>
    <row r="226" spans="1:15" x14ac:dyDescent="0.3">
      <c r="A226" s="75"/>
      <c r="B226" s="75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</row>
    <row r="227" spans="1:15" x14ac:dyDescent="0.3">
      <c r="A227" s="75"/>
      <c r="B227" s="75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</row>
    <row r="228" spans="1:15" x14ac:dyDescent="0.3">
      <c r="A228" s="75"/>
      <c r="B228" s="75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</row>
    <row r="229" spans="1:15" x14ac:dyDescent="0.3">
      <c r="A229" s="75"/>
      <c r="B229" s="75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</row>
    <row r="230" spans="1:15" x14ac:dyDescent="0.3">
      <c r="A230" s="75"/>
      <c r="B230" s="75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</row>
    <row r="231" spans="1:15" x14ac:dyDescent="0.3">
      <c r="A231" s="75"/>
      <c r="B231" s="75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</row>
    <row r="232" spans="1:15" x14ac:dyDescent="0.3">
      <c r="A232" s="75"/>
      <c r="B232" s="75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</row>
    <row r="233" spans="1:15" x14ac:dyDescent="0.3">
      <c r="A233" s="75"/>
      <c r="B233" s="75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</row>
    <row r="234" spans="1:15" x14ac:dyDescent="0.3">
      <c r="A234" s="75"/>
      <c r="B234" s="75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</row>
    <row r="235" spans="1:15" x14ac:dyDescent="0.3">
      <c r="A235" s="75"/>
      <c r="B235" s="75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</row>
    <row r="236" spans="1:15" x14ac:dyDescent="0.3">
      <c r="A236" s="75"/>
      <c r="B236" s="75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</row>
    <row r="237" spans="1:15" x14ac:dyDescent="0.3">
      <c r="A237" s="75"/>
      <c r="B237" s="75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</row>
    <row r="238" spans="1:15" x14ac:dyDescent="0.3">
      <c r="A238" s="75"/>
      <c r="B238" s="75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</row>
    <row r="239" spans="1:15" x14ac:dyDescent="0.3">
      <c r="A239" s="75"/>
      <c r="B239" s="75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</row>
    <row r="240" spans="1:15" x14ac:dyDescent="0.3">
      <c r="A240" s="75"/>
      <c r="B240" s="75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</row>
    <row r="241" spans="1:15" x14ac:dyDescent="0.3">
      <c r="A241" s="75"/>
      <c r="B241" s="75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</row>
    <row r="242" spans="1:15" x14ac:dyDescent="0.3">
      <c r="A242" s="75"/>
      <c r="B242" s="75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</row>
    <row r="243" spans="1:15" x14ac:dyDescent="0.3">
      <c r="A243" s="75"/>
      <c r="B243" s="75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</row>
    <row r="244" spans="1:15" x14ac:dyDescent="0.3">
      <c r="A244" s="75"/>
      <c r="B244" s="75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</row>
    <row r="245" spans="1:15" x14ac:dyDescent="0.3">
      <c r="A245" s="75"/>
      <c r="B245" s="75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</row>
    <row r="246" spans="1:15" x14ac:dyDescent="0.3">
      <c r="A246" s="75"/>
      <c r="B246" s="75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</row>
    <row r="247" spans="1:15" x14ac:dyDescent="0.3">
      <c r="A247" s="75"/>
      <c r="B247" s="75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</row>
    <row r="248" spans="1:15" x14ac:dyDescent="0.3">
      <c r="A248" s="75"/>
      <c r="B248" s="75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</row>
    <row r="249" spans="1:15" x14ac:dyDescent="0.3">
      <c r="A249" s="75"/>
      <c r="B249" s="75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</row>
    <row r="250" spans="1:15" x14ac:dyDescent="0.3">
      <c r="A250" s="75"/>
      <c r="B250" s="75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</row>
    <row r="251" spans="1:15" x14ac:dyDescent="0.3">
      <c r="A251" s="75"/>
      <c r="B251" s="75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</row>
    <row r="252" spans="1:15" x14ac:dyDescent="0.3">
      <c r="A252" s="75"/>
      <c r="B252" s="75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</row>
    <row r="253" spans="1:15" x14ac:dyDescent="0.3">
      <c r="A253" s="75"/>
      <c r="B253" s="75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</row>
    <row r="254" spans="1:15" x14ac:dyDescent="0.3">
      <c r="A254" s="75"/>
      <c r="B254" s="75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</row>
    <row r="255" spans="1:15" x14ac:dyDescent="0.3">
      <c r="A255" s="75"/>
      <c r="B255" s="75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</row>
    <row r="256" spans="1:15" x14ac:dyDescent="0.3">
      <c r="A256" s="75"/>
      <c r="B256" s="75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</row>
    <row r="257" spans="1:15" x14ac:dyDescent="0.3">
      <c r="A257" s="75"/>
      <c r="B257" s="75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</row>
    <row r="258" spans="1:15" x14ac:dyDescent="0.3">
      <c r="A258" s="75"/>
      <c r="B258" s="75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</row>
    <row r="259" spans="1:15" x14ac:dyDescent="0.3">
      <c r="A259" s="75"/>
      <c r="B259" s="75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</row>
    <row r="260" spans="1:15" x14ac:dyDescent="0.3">
      <c r="A260" s="75"/>
      <c r="B260" s="75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</row>
    <row r="261" spans="1:15" x14ac:dyDescent="0.3">
      <c r="A261" s="75"/>
      <c r="B261" s="75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</row>
    <row r="262" spans="1:15" x14ac:dyDescent="0.3">
      <c r="A262" s="75"/>
      <c r="B262" s="75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</row>
    <row r="263" spans="1:15" x14ac:dyDescent="0.3">
      <c r="A263" s="75"/>
      <c r="B263" s="75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</row>
    <row r="264" spans="1:15" x14ac:dyDescent="0.3">
      <c r="A264" s="75"/>
      <c r="B264" s="75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</row>
    <row r="265" spans="1:15" x14ac:dyDescent="0.3">
      <c r="A265" s="75"/>
      <c r="B265" s="75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</row>
    <row r="266" spans="1:15" x14ac:dyDescent="0.3">
      <c r="A266" s="75"/>
      <c r="B266" s="75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</row>
    <row r="267" spans="1:15" x14ac:dyDescent="0.3">
      <c r="A267" s="75"/>
      <c r="B267" s="75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</row>
    <row r="268" spans="1:15" x14ac:dyDescent="0.3">
      <c r="A268" s="75"/>
      <c r="B268" s="75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</row>
    <row r="269" spans="1:15" x14ac:dyDescent="0.3">
      <c r="A269" s="75"/>
      <c r="B269" s="75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</row>
    <row r="270" spans="1:15" x14ac:dyDescent="0.3">
      <c r="A270" s="75"/>
      <c r="B270" s="75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</row>
    <row r="271" spans="1:15" x14ac:dyDescent="0.3">
      <c r="A271" s="3"/>
      <c r="B271" s="79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</row>
  </sheetData>
  <mergeCells count="2">
    <mergeCell ref="Z22:AC22"/>
    <mergeCell ref="AD22:AG22"/>
  </mergeCell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INTAKE SEMESTER</vt:lpstr>
      <vt:lpstr> ID 15 EM110</vt:lpstr>
      <vt:lpstr>ID 26 CEEM243 ETAC</vt:lpstr>
      <vt:lpstr>ID 30 CEEM243 ETAC</vt:lpstr>
      <vt:lpstr>ID 31 CEEM243 ETAC</vt:lpstr>
      <vt:lpstr>ID 29 CEEM243 ETAC</vt:lpstr>
      <vt:lpstr>ID 34 CEEM243 ETAC</vt:lpstr>
      <vt:lpstr>ID 35 CEEM243 ETAC</vt:lpstr>
      <vt:lpstr>ID 33 CEEM243 ETAC</vt:lpstr>
      <vt:lpstr>ID 38 CEEM243 ETAC</vt:lpstr>
      <vt:lpstr>ID 37 CEEM243 ETAC</vt:lpstr>
      <vt:lpstr>' ID 15 EM110'!Print_Area</vt:lpstr>
      <vt:lpstr>'ID 26 CEEM243 ETAC'!Print_Area</vt:lpstr>
      <vt:lpstr>'ID 29 CEEM243 ETAC'!Print_Area</vt:lpstr>
      <vt:lpstr>'ID 30 CEEM243 ETAC'!Print_Area</vt:lpstr>
      <vt:lpstr>'ID 31 CEEM243 ETAC'!Print_Area</vt:lpstr>
      <vt:lpstr>'ID 33 CEEM243 ETAC'!Print_Area</vt:lpstr>
      <vt:lpstr>'ID 34 CEEM243 ETAC'!Print_Area</vt:lpstr>
      <vt:lpstr>'ID 35 CEEM243 ETAC'!Print_Area</vt:lpstr>
      <vt:lpstr>'ID 37 CEEM243 ETAC'!Print_Area</vt:lpstr>
      <vt:lpstr>'ID 38 CEEM243 ETAC'!Print_Area</vt:lpstr>
      <vt:lpstr>'INTAKE SEMESTER'!Print_Area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AZMI UITM</dc:creator>
  <cp:lastModifiedBy>Asus</cp:lastModifiedBy>
  <cp:lastPrinted>2024-03-18T09:35:36Z</cp:lastPrinted>
  <dcterms:created xsi:type="dcterms:W3CDTF">2017-08-16T04:08:32Z</dcterms:created>
  <dcterms:modified xsi:type="dcterms:W3CDTF">2025-09-24T03:49:25Z</dcterms:modified>
</cp:coreProperties>
</file>