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khair\Data Mining\Materi Unkhair\"/>
    </mc:Choice>
  </mc:AlternateContent>
  <xr:revisionPtr revIDLastSave="0" documentId="13_ncr:1_{C28FBB61-A43F-42AD-BCAB-AD1C0A2FA2E7}" xr6:coauthVersionLast="45" xr6:coauthVersionMax="45" xr10:uidLastSave="{00000000-0000-0000-0000-000000000000}"/>
  <bookViews>
    <workbookView xWindow="-113" yWindow="-113" windowWidth="24267" windowHeight="13148" xr2:uid="{8D009039-ACF2-4681-9CBD-6FE4B97B50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4" i="1"/>
  <c r="H12" i="1"/>
  <c r="H9" i="1"/>
  <c r="H11" i="1"/>
  <c r="H8" i="1"/>
  <c r="H6" i="1"/>
  <c r="H5" i="1"/>
  <c r="H15" i="1" l="1"/>
  <c r="H18" i="1" s="1"/>
  <c r="H3" i="1"/>
  <c r="H2" i="1"/>
</calcChain>
</file>

<file path=xl/sharedStrings.xml><?xml version="1.0" encoding="utf-8"?>
<sst xmlns="http://schemas.openxmlformats.org/spreadsheetml/2006/main" count="49" uniqueCount="22">
  <si>
    <t>Status Nikah</t>
  </si>
  <si>
    <t>Pendapatan</t>
  </si>
  <si>
    <t>Memiliki Rumah</t>
  </si>
  <si>
    <t>Belum Menikah</t>
  </si>
  <si>
    <t>Menikah</t>
  </si>
  <si>
    <t>Cerai</t>
  </si>
  <si>
    <t>Tidak</t>
  </si>
  <si>
    <t>Ya</t>
  </si>
  <si>
    <t>P(Memiliki Rumah = Tidak)</t>
  </si>
  <si>
    <t>=</t>
  </si>
  <si>
    <t>P(Memiliki Rumah = Ya)</t>
  </si>
  <si>
    <t>?</t>
  </si>
  <si>
    <t>P(Cerai | Ya)</t>
  </si>
  <si>
    <t>P(Cerai | Tidak)</t>
  </si>
  <si>
    <t>P(125 | Ya)</t>
  </si>
  <si>
    <t>rata rata (Tidak)</t>
  </si>
  <si>
    <t>varians(Tidak)</t>
  </si>
  <si>
    <t>rata rata (Ya)</t>
  </si>
  <si>
    <t>varians(Ya)</t>
  </si>
  <si>
    <t>P(125 | Tidak)</t>
  </si>
  <si>
    <t>P(Cerai, 125 | Tidak)</t>
  </si>
  <si>
    <t>P(Cerai, 125 | 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</si>
</sst>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127221</xdr:colOff>
          <xdr:row>11</xdr:row>
          <xdr:rowOff>135172</xdr:rowOff>
        </xdr:from>
        <xdr:to>
          <xdr:col>14</xdr:col>
          <xdr:colOff>596348</xdr:colOff>
          <xdr:row>15</xdr:row>
          <xdr:rowOff>79513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3A16-B221-4CF2-BE49-58CD5C201123}">
  <dimension ref="B1:H22"/>
  <sheetViews>
    <sheetView tabSelected="1" zoomScaleNormal="100" workbookViewId="0">
      <selection activeCell="Q11" sqref="Q11"/>
    </sheetView>
  </sheetViews>
  <sheetFormatPr defaultRowHeight="15.05" x14ac:dyDescent="0.3"/>
  <cols>
    <col min="2" max="2" width="13.6640625" bestFit="1" customWidth="1"/>
    <col min="3" max="3" width="13.88671875" customWidth="1"/>
    <col min="4" max="4" width="14.77734375" bestFit="1" customWidth="1"/>
    <col min="6" max="6" width="22.6640625" bestFit="1" customWidth="1"/>
    <col min="7" max="7" width="4.5546875" customWidth="1"/>
    <col min="8" max="8" width="20.21875" customWidth="1"/>
  </cols>
  <sheetData>
    <row r="1" spans="2:8" ht="15.65" thickBot="1" x14ac:dyDescent="0.35"/>
    <row r="2" spans="2:8" ht="23.2" customHeight="1" x14ac:dyDescent="0.3">
      <c r="B2" s="7" t="s">
        <v>0</v>
      </c>
      <c r="C2" s="8" t="s">
        <v>1</v>
      </c>
      <c r="D2" s="9" t="s">
        <v>2</v>
      </c>
      <c r="F2" t="s">
        <v>8</v>
      </c>
      <c r="G2" t="s">
        <v>9</v>
      </c>
      <c r="H2">
        <f>COUNTA(D3:D6,D8,D9,D11)/COUNTA(D3:D12)</f>
        <v>0.7</v>
      </c>
    </row>
    <row r="3" spans="2:8" x14ac:dyDescent="0.3">
      <c r="B3" s="2" t="s">
        <v>3</v>
      </c>
      <c r="C3" s="1">
        <v>125</v>
      </c>
      <c r="D3" s="3" t="s">
        <v>6</v>
      </c>
      <c r="F3" t="s">
        <v>10</v>
      </c>
      <c r="G3" t="s">
        <v>9</v>
      </c>
      <c r="H3">
        <f>COUNTA(D7,D10,D12)/COUNTA(D3:D12)</f>
        <v>0.3</v>
      </c>
    </row>
    <row r="4" spans="2:8" x14ac:dyDescent="0.3">
      <c r="B4" s="2" t="s">
        <v>4</v>
      </c>
      <c r="C4" s="1">
        <v>100</v>
      </c>
      <c r="D4" s="3" t="s">
        <v>6</v>
      </c>
    </row>
    <row r="5" spans="2:8" x14ac:dyDescent="0.3">
      <c r="B5" s="2" t="s">
        <v>3</v>
      </c>
      <c r="C5" s="1">
        <v>70</v>
      </c>
      <c r="D5" s="3" t="s">
        <v>6</v>
      </c>
      <c r="F5" t="s">
        <v>13</v>
      </c>
      <c r="G5" t="s">
        <v>9</v>
      </c>
      <c r="H5">
        <f>COUNTA(B9)/COUNTA(B7,B9)</f>
        <v>0.5</v>
      </c>
    </row>
    <row r="6" spans="2:8" x14ac:dyDescent="0.3">
      <c r="B6" s="2" t="s">
        <v>4</v>
      </c>
      <c r="C6" s="1">
        <v>120</v>
      </c>
      <c r="D6" s="3" t="s">
        <v>6</v>
      </c>
      <c r="F6" t="s">
        <v>12</v>
      </c>
      <c r="G6" t="s">
        <v>9</v>
      </c>
      <c r="H6">
        <f>COUNTA(B7)/COUNTA(B7,B9)</f>
        <v>0.5</v>
      </c>
    </row>
    <row r="7" spans="2:8" x14ac:dyDescent="0.3">
      <c r="B7" s="2" t="s">
        <v>5</v>
      </c>
      <c r="C7" s="1">
        <v>95</v>
      </c>
      <c r="D7" s="3" t="s">
        <v>7</v>
      </c>
    </row>
    <row r="8" spans="2:8" x14ac:dyDescent="0.3">
      <c r="B8" s="2" t="s">
        <v>4</v>
      </c>
      <c r="C8" s="1">
        <v>60</v>
      </c>
      <c r="D8" s="3" t="s">
        <v>6</v>
      </c>
      <c r="F8" t="s">
        <v>15</v>
      </c>
      <c r="G8" t="s">
        <v>9</v>
      </c>
      <c r="H8">
        <f>AVERAGE(C3:C6,C8,C9,C11)</f>
        <v>110</v>
      </c>
    </row>
    <row r="9" spans="2:8" x14ac:dyDescent="0.3">
      <c r="B9" s="2" t="s">
        <v>5</v>
      </c>
      <c r="C9" s="1">
        <v>220</v>
      </c>
      <c r="D9" s="3" t="s">
        <v>6</v>
      </c>
      <c r="F9" t="s">
        <v>16</v>
      </c>
      <c r="G9" t="s">
        <v>9</v>
      </c>
      <c r="H9">
        <f>_xlfn.VAR.S(C3:C6,C8:C9,C11)</f>
        <v>2975</v>
      </c>
    </row>
    <row r="10" spans="2:8" x14ac:dyDescent="0.3">
      <c r="B10" s="2" t="s">
        <v>3</v>
      </c>
      <c r="C10" s="1">
        <v>85</v>
      </c>
      <c r="D10" s="3" t="s">
        <v>7</v>
      </c>
    </row>
    <row r="11" spans="2:8" x14ac:dyDescent="0.3">
      <c r="B11" s="2" t="s">
        <v>4</v>
      </c>
      <c r="C11" s="1">
        <v>75</v>
      </c>
      <c r="D11" s="3" t="s">
        <v>6</v>
      </c>
      <c r="F11" t="s">
        <v>17</v>
      </c>
      <c r="G11" t="s">
        <v>9</v>
      </c>
      <c r="H11">
        <f>AVERAGE(C7,C10,C12)</f>
        <v>90</v>
      </c>
    </row>
    <row r="12" spans="2:8" ht="15.65" thickBot="1" x14ac:dyDescent="0.35">
      <c r="B12" s="4" t="s">
        <v>3</v>
      </c>
      <c r="C12" s="5">
        <v>90</v>
      </c>
      <c r="D12" s="6" t="s">
        <v>7</v>
      </c>
      <c r="F12" t="s">
        <v>18</v>
      </c>
      <c r="G12" t="s">
        <v>9</v>
      </c>
      <c r="H12">
        <f>_xlfn.VAR.S(C7,C10,C12)</f>
        <v>25</v>
      </c>
    </row>
    <row r="13" spans="2:8" x14ac:dyDescent="0.3">
      <c r="B13" s="10" t="s">
        <v>5</v>
      </c>
      <c r="C13" s="11">
        <v>125</v>
      </c>
      <c r="D13" s="12" t="s">
        <v>11</v>
      </c>
    </row>
    <row r="14" spans="2:8" x14ac:dyDescent="0.3">
      <c r="F14" t="s">
        <v>19</v>
      </c>
      <c r="G14" t="s">
        <v>9</v>
      </c>
      <c r="H14">
        <f>(1/SQRT(2*PI()*H9))*EXP(-((POWER((C13-H8),2))/(2*H9)))</f>
        <v>7.0427728315149004E-3</v>
      </c>
    </row>
    <row r="15" spans="2:8" x14ac:dyDescent="0.3">
      <c r="F15" t="s">
        <v>14</v>
      </c>
      <c r="G15" t="s">
        <v>9</v>
      </c>
      <c r="H15" s="14">
        <f>(1/SQRT(2*PI()*H12))*EXP(-((POWER((C13-H11),2))/(2*H12)))</f>
        <v>1.8269440816729187E-12</v>
      </c>
    </row>
    <row r="17" spans="6:8" x14ac:dyDescent="0.3">
      <c r="F17" t="s">
        <v>20</v>
      </c>
      <c r="G17" t="s">
        <v>9</v>
      </c>
      <c r="H17" s="13">
        <f>H2*H5*H14</f>
        <v>2.4649704910302151E-3</v>
      </c>
    </row>
    <row r="18" spans="6:8" x14ac:dyDescent="0.3">
      <c r="F18" t="s">
        <v>21</v>
      </c>
      <c r="G18" t="s">
        <v>9</v>
      </c>
      <c r="H18">
        <f>H3*H6*H15</f>
        <v>2.7404161225093779E-13</v>
      </c>
    </row>
    <row r="22" spans="6:8" x14ac:dyDescent="0.3">
      <c r="H22" s="1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8</xdr:col>
                <xdr:colOff>127221</xdr:colOff>
                <xdr:row>11</xdr:row>
                <xdr:rowOff>135172</xdr:rowOff>
              </from>
              <to>
                <xdr:col>14</xdr:col>
                <xdr:colOff>596348</xdr:colOff>
                <xdr:row>15</xdr:row>
                <xdr:rowOff>79513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2020-03-29T06:13:58Z</dcterms:created>
  <dcterms:modified xsi:type="dcterms:W3CDTF">2020-06-11T08:52:56Z</dcterms:modified>
</cp:coreProperties>
</file>