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Algoritma\Csv_A01\"/>
    </mc:Choice>
  </mc:AlternateContent>
  <xr:revisionPtr revIDLastSave="0" documentId="13_ncr:1_{C2B5F103-56EC-4F29-82E8-730AF345DA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1_masuk_keluar_per_bulan_pop" sheetId="1" r:id="rId1"/>
    <sheet name="penghitungan" sheetId="2" r:id="rId2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</calcChain>
</file>

<file path=xl/sharedStrings.xml><?xml version="1.0" encoding="utf-8"?>
<sst xmlns="http://schemas.openxmlformats.org/spreadsheetml/2006/main" count="10" uniqueCount="9">
  <si>
    <t>bulan</t>
  </si>
  <si>
    <t>jumlah_kapal_masuk</t>
  </si>
  <si>
    <t>jumlah_kapal_keluar</t>
  </si>
  <si>
    <t>populasi</t>
  </si>
  <si>
    <t>sampel</t>
  </si>
  <si>
    <t>jumlah_kapal_masuk_sampel</t>
  </si>
  <si>
    <t>jumlah_kapal_keluar_sampel</t>
  </si>
  <si>
    <t>jumlah_kapal_masuk_populasi</t>
  </si>
  <si>
    <t>jumlah_kapal_keluar_populasi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</si>
</sst>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95250</xdr:rowOff>
    </xdr:from>
    <xdr:to>
      <xdr:col>4</xdr:col>
      <xdr:colOff>1505653</xdr:colOff>
      <xdr:row>28</xdr:row>
      <xdr:rowOff>105109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B87672-035A-85A7-A007-A634073D41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983"/>
        <a:stretch/>
      </xdr:blipFill>
      <xdr:spPr>
        <a:xfrm>
          <a:off x="0" y="3143250"/>
          <a:ext cx="5039428" cy="2295859"/>
        </a:xfrm>
        <a:prstGeom prst="rect">
          <a:avLst/>
        </a:prstGeom>
      </xdr:spPr>
    </xdr:pic>
    <xdr:clientData/>
  </xdr:twoCellAnchor>
  <xdr:twoCellAnchor editAs="oneCell">
    <xdr:from>
      <xdr:col>4</xdr:col>
      <xdr:colOff>1209675</xdr:colOff>
      <xdr:row>16</xdr:row>
      <xdr:rowOff>66675</xdr:rowOff>
    </xdr:from>
    <xdr:to>
      <xdr:col>10</xdr:col>
      <xdr:colOff>334275</xdr:colOff>
      <xdr:row>21</xdr:row>
      <xdr:rowOff>104913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FB51B0-3140-D76D-FE0C-D9729B007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0200" y="3114675"/>
          <a:ext cx="6449325" cy="990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E11" sqref="E11"/>
    </sheetView>
  </sheetViews>
  <sheetFormatPr defaultRowHeight="15" x14ac:dyDescent="0.25"/>
  <cols>
    <col min="1" max="1" width="9.42578125" bestFit="1" customWidth="1"/>
    <col min="2" max="2" width="18.5703125" bestFit="1" customWidth="1"/>
    <col min="3" max="3" width="1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44562</v>
      </c>
      <c r="B2">
        <f>penghitungan!F2</f>
        <v>747</v>
      </c>
      <c r="C2">
        <f>penghitungan!G2</f>
        <v>820</v>
      </c>
    </row>
    <row r="3" spans="1:3" x14ac:dyDescent="0.25">
      <c r="A3" s="1">
        <v>44593</v>
      </c>
      <c r="B3">
        <f>penghitungan!F3</f>
        <v>898</v>
      </c>
      <c r="C3">
        <f>penghitungan!G3</f>
        <v>914</v>
      </c>
    </row>
    <row r="4" spans="1:3" x14ac:dyDescent="0.25">
      <c r="A4" s="1">
        <v>44621</v>
      </c>
      <c r="B4">
        <f>penghitungan!F4</f>
        <v>939</v>
      </c>
      <c r="C4">
        <f>penghitungan!G4</f>
        <v>1030</v>
      </c>
    </row>
    <row r="5" spans="1:3" x14ac:dyDescent="0.25">
      <c r="A5" s="1">
        <v>44652</v>
      </c>
      <c r="B5">
        <f>penghitungan!F5</f>
        <v>1041</v>
      </c>
      <c r="C5">
        <f>penghitungan!G5</f>
        <v>1057</v>
      </c>
    </row>
    <row r="6" spans="1:3" x14ac:dyDescent="0.25">
      <c r="A6" s="1">
        <v>44682</v>
      </c>
      <c r="B6">
        <f>penghitungan!F6</f>
        <v>960</v>
      </c>
      <c r="C6">
        <f>penghitungan!G6</f>
        <v>1030</v>
      </c>
    </row>
    <row r="7" spans="1:3" x14ac:dyDescent="0.25">
      <c r="A7" s="1">
        <v>44713</v>
      </c>
      <c r="B7">
        <f>penghitungan!F7</f>
        <v>999</v>
      </c>
      <c r="C7">
        <f>penghitungan!G7</f>
        <v>1107</v>
      </c>
    </row>
    <row r="8" spans="1:3" x14ac:dyDescent="0.25">
      <c r="A8" s="1">
        <v>44743</v>
      </c>
      <c r="B8">
        <f>penghitungan!F8</f>
        <v>1120</v>
      </c>
      <c r="C8">
        <f>penghitungan!G8</f>
        <v>1145</v>
      </c>
    </row>
    <row r="9" spans="1:3" x14ac:dyDescent="0.25">
      <c r="A9" s="1">
        <v>44774</v>
      </c>
      <c r="B9">
        <f>penghitungan!F9</f>
        <v>1232</v>
      </c>
      <c r="C9">
        <f>penghitungan!G9</f>
        <v>1302</v>
      </c>
    </row>
    <row r="10" spans="1:3" x14ac:dyDescent="0.25">
      <c r="A10" s="1">
        <v>44805</v>
      </c>
      <c r="B10">
        <f>penghitungan!F10</f>
        <v>1356</v>
      </c>
      <c r="C10">
        <f>penghitungan!G10</f>
        <v>1322</v>
      </c>
    </row>
    <row r="11" spans="1:3" x14ac:dyDescent="0.25">
      <c r="A11" s="1">
        <v>44835</v>
      </c>
      <c r="B11">
        <f>penghitungan!F11</f>
        <v>1423</v>
      </c>
      <c r="C11">
        <f>penghitungan!G11</f>
        <v>1391</v>
      </c>
    </row>
    <row r="12" spans="1:3" x14ac:dyDescent="0.25">
      <c r="A12" s="1">
        <v>44866</v>
      </c>
      <c r="B12">
        <f>penghitungan!F12</f>
        <v>1031</v>
      </c>
      <c r="C12">
        <f>penghitungan!G12</f>
        <v>1141</v>
      </c>
    </row>
    <row r="13" spans="1:3" x14ac:dyDescent="0.25">
      <c r="A13" s="1">
        <v>44896</v>
      </c>
      <c r="B13">
        <f>penghitungan!F13</f>
        <v>1531</v>
      </c>
      <c r="C13">
        <f>penghitungan!G13</f>
        <v>1699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FB45-9777-4CBC-B3F4-A78F65EE907D}">
  <dimension ref="A1:G13"/>
  <sheetViews>
    <sheetView workbookViewId="0">
      <selection activeCell="D16" sqref="D16"/>
    </sheetView>
  </sheetViews>
  <sheetFormatPr defaultRowHeight="15" x14ac:dyDescent="0.25"/>
  <cols>
    <col min="1" max="1" width="9.42578125" bestFit="1" customWidth="1"/>
    <col min="2" max="2" width="8.5703125" bestFit="1" customWidth="1"/>
    <col min="3" max="3" width="7.42578125" bestFit="1" customWidth="1"/>
    <col min="4" max="4" width="27.5703125" bestFit="1" customWidth="1"/>
    <col min="5" max="5" width="27.42578125" bestFit="1" customWidth="1"/>
    <col min="6" max="6" width="27.5703125" bestFit="1" customWidth="1"/>
    <col min="7" max="7" width="27.42578125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 s="1">
        <v>44562</v>
      </c>
      <c r="B2">
        <v>365320</v>
      </c>
      <c r="C2">
        <v>253983</v>
      </c>
      <c r="D2">
        <v>519</v>
      </c>
      <c r="E2">
        <v>570</v>
      </c>
      <c r="F2">
        <f>ROUND(D2/$C2*$B2, 0)</f>
        <v>747</v>
      </c>
      <c r="G2">
        <f>ROUND(E2/$C2*$B2, 0)</f>
        <v>820</v>
      </c>
    </row>
    <row r="3" spans="1:7" x14ac:dyDescent="0.25">
      <c r="A3" s="1">
        <v>44593</v>
      </c>
      <c r="B3">
        <v>348615</v>
      </c>
      <c r="C3">
        <v>236903</v>
      </c>
      <c r="D3">
        <v>610</v>
      </c>
      <c r="E3">
        <v>621</v>
      </c>
      <c r="F3">
        <f t="shared" ref="F3:F13" si="0">ROUND(D3/$C3*$B3, 0)</f>
        <v>898</v>
      </c>
      <c r="G3">
        <f t="shared" ref="G3:G13" si="1">ROUND(E3/$C3*$B3, 0)</f>
        <v>914</v>
      </c>
    </row>
    <row r="4" spans="1:7" x14ac:dyDescent="0.25">
      <c r="A4" s="1">
        <v>44621</v>
      </c>
      <c r="B4">
        <v>385988</v>
      </c>
      <c r="C4">
        <v>268823</v>
      </c>
      <c r="D4">
        <v>654</v>
      </c>
      <c r="E4">
        <v>717</v>
      </c>
      <c r="F4">
        <f t="shared" si="0"/>
        <v>939</v>
      </c>
      <c r="G4">
        <f t="shared" si="1"/>
        <v>1030</v>
      </c>
    </row>
    <row r="5" spans="1:7" x14ac:dyDescent="0.25">
      <c r="A5" s="1">
        <v>44652</v>
      </c>
      <c r="B5">
        <v>418933</v>
      </c>
      <c r="C5">
        <v>289684</v>
      </c>
      <c r="D5">
        <v>720</v>
      </c>
      <c r="E5">
        <v>731</v>
      </c>
      <c r="F5">
        <f t="shared" si="0"/>
        <v>1041</v>
      </c>
      <c r="G5">
        <f t="shared" si="1"/>
        <v>1057</v>
      </c>
    </row>
    <row r="6" spans="1:7" x14ac:dyDescent="0.25">
      <c r="A6" s="1">
        <v>44682</v>
      </c>
      <c r="B6">
        <v>424319</v>
      </c>
      <c r="C6">
        <v>291265</v>
      </c>
      <c r="D6">
        <v>659</v>
      </c>
      <c r="E6">
        <v>707</v>
      </c>
      <c r="F6">
        <f t="shared" si="0"/>
        <v>960</v>
      </c>
      <c r="G6">
        <f t="shared" si="1"/>
        <v>1030</v>
      </c>
    </row>
    <row r="7" spans="1:7" x14ac:dyDescent="0.25">
      <c r="A7" s="1">
        <v>44713</v>
      </c>
      <c r="B7">
        <v>414900</v>
      </c>
      <c r="C7">
        <v>295255</v>
      </c>
      <c r="D7">
        <v>711</v>
      </c>
      <c r="E7">
        <v>788</v>
      </c>
      <c r="F7">
        <f t="shared" si="0"/>
        <v>999</v>
      </c>
      <c r="G7">
        <f t="shared" si="1"/>
        <v>1107</v>
      </c>
    </row>
    <row r="8" spans="1:7" x14ac:dyDescent="0.25">
      <c r="A8" s="1">
        <v>44743</v>
      </c>
      <c r="B8">
        <v>430439</v>
      </c>
      <c r="C8">
        <v>310532</v>
      </c>
      <c r="D8">
        <v>808</v>
      </c>
      <c r="E8">
        <v>826</v>
      </c>
      <c r="F8">
        <f t="shared" si="0"/>
        <v>1120</v>
      </c>
      <c r="G8">
        <f t="shared" si="1"/>
        <v>1145</v>
      </c>
    </row>
    <row r="9" spans="1:7" x14ac:dyDescent="0.25">
      <c r="A9" s="1">
        <v>44774</v>
      </c>
      <c r="B9">
        <v>445807</v>
      </c>
      <c r="C9">
        <v>314024</v>
      </c>
      <c r="D9">
        <v>868</v>
      </c>
      <c r="E9">
        <v>917</v>
      </c>
      <c r="F9">
        <f t="shared" si="0"/>
        <v>1232</v>
      </c>
      <c r="G9">
        <f t="shared" si="1"/>
        <v>1302</v>
      </c>
    </row>
    <row r="10" spans="1:7" x14ac:dyDescent="0.25">
      <c r="A10" s="1">
        <v>44805</v>
      </c>
      <c r="B10">
        <v>439775</v>
      </c>
      <c r="C10">
        <v>305440</v>
      </c>
      <c r="D10">
        <v>942</v>
      </c>
      <c r="E10">
        <v>918</v>
      </c>
      <c r="F10">
        <f t="shared" si="0"/>
        <v>1356</v>
      </c>
      <c r="G10">
        <f t="shared" si="1"/>
        <v>1322</v>
      </c>
    </row>
    <row r="11" spans="1:7" x14ac:dyDescent="0.25">
      <c r="A11" s="1">
        <v>44835</v>
      </c>
      <c r="B11">
        <v>416394</v>
      </c>
      <c r="C11">
        <v>289747</v>
      </c>
      <c r="D11">
        <v>990</v>
      </c>
      <c r="E11">
        <v>968</v>
      </c>
      <c r="F11">
        <f t="shared" si="0"/>
        <v>1423</v>
      </c>
      <c r="G11">
        <f t="shared" si="1"/>
        <v>1391</v>
      </c>
    </row>
    <row r="12" spans="1:7" x14ac:dyDescent="0.25">
      <c r="A12" s="1">
        <v>44866</v>
      </c>
      <c r="B12">
        <v>434614</v>
      </c>
      <c r="C12">
        <v>281458</v>
      </c>
      <c r="D12">
        <v>668</v>
      </c>
      <c r="E12">
        <v>739</v>
      </c>
      <c r="F12">
        <f t="shared" si="0"/>
        <v>1031</v>
      </c>
      <c r="G12">
        <f t="shared" si="1"/>
        <v>1141</v>
      </c>
    </row>
    <row r="13" spans="1:7" x14ac:dyDescent="0.25">
      <c r="A13" s="1">
        <v>44896</v>
      </c>
      <c r="B13">
        <v>370072</v>
      </c>
      <c r="C13">
        <v>257853</v>
      </c>
      <c r="D13">
        <v>1067</v>
      </c>
      <c r="E13">
        <v>1184</v>
      </c>
      <c r="F13">
        <f t="shared" si="0"/>
        <v>1531</v>
      </c>
      <c r="G13">
        <f t="shared" si="1"/>
        <v>1699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01_masuk_keluar_per_bulan_pop</vt:lpstr>
      <vt:lpstr>penghitungan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2024-03-04T07:29:29Z</dcterms:created>
  <dcterms:modified xsi:type="dcterms:W3CDTF">2024-04-01T16:44:03Z</dcterms:modified>
</cp:coreProperties>
</file>