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cument\Kuliah\STIS\Matkul\Semester 7\Skripsi\Skripsi Buku\Code\Algoritma\Csv_A01\"/>
    </mc:Choice>
  </mc:AlternateContent>
  <xr:revisionPtr revIDLastSave="0" documentId="13_ncr:1_{A4327697-D2A2-4A38-A89D-6480023A8D7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03_masuk_keluar_per_tk_pop" sheetId="1" r:id="rId1"/>
    <sheet name="penghitungan" sheetId="2" r:id="rId2"/>
  </sheets>
  <calcPr calcId="191029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2" i="1"/>
  <c r="B3" i="1"/>
  <c r="B4" i="1"/>
  <c r="B5" i="1"/>
  <c r="B6" i="1"/>
  <c r="B7" i="1"/>
  <c r="B8" i="1"/>
  <c r="B9" i="1"/>
  <c r="B10" i="1"/>
  <c r="B2" i="1"/>
  <c r="G3" i="2"/>
  <c r="G4" i="2"/>
  <c r="G5" i="2"/>
  <c r="G6" i="2"/>
  <c r="G7" i="2"/>
  <c r="G8" i="2"/>
  <c r="G9" i="2"/>
  <c r="G10" i="2"/>
  <c r="G2" i="2"/>
  <c r="F3" i="2"/>
  <c r="F4" i="2"/>
  <c r="F5" i="2"/>
  <c r="F6" i="2"/>
  <c r="F7" i="2"/>
  <c r="F8" i="2"/>
  <c r="F9" i="2"/>
  <c r="F10" i="2"/>
  <c r="F2" i="2"/>
</calcChain>
</file>

<file path=xl/sharedStrings.xml><?xml version="1.0" encoding="utf-8"?>
<sst xmlns="http://schemas.openxmlformats.org/spreadsheetml/2006/main" count="28" uniqueCount="18">
  <si>
    <t>vessel_type</t>
  </si>
  <si>
    <t>jumlah_kapal_masuk</t>
  </si>
  <si>
    <t>jumlah_kapal_keluar</t>
  </si>
  <si>
    <t>Sailing</t>
  </si>
  <si>
    <t>Tanker</t>
  </si>
  <si>
    <t>Other</t>
  </si>
  <si>
    <t>Passenger</t>
  </si>
  <si>
    <t>Dredging</t>
  </si>
  <si>
    <t>Cargo</t>
  </si>
  <si>
    <t>Pleasure Craft</t>
  </si>
  <si>
    <t>Port Tender</t>
  </si>
  <si>
    <t>Fishing</t>
  </si>
  <si>
    <t>populasi</t>
  </si>
  <si>
    <t>sampel</t>
  </si>
  <si>
    <t>jumlah_kapal_masuk_sampel</t>
  </si>
  <si>
    <t>jumlah_kapal_keluar_sampel</t>
  </si>
  <si>
    <t>jumlah_kapal_masuk_populasi</t>
  </si>
  <si>
    <t>jumlah_kapal_keluar_populasi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</si>
</sst>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"/>
  <sheetViews>
    <sheetView tabSelected="1" workbookViewId="0">
      <selection activeCell="D3" sqref="D3"/>
    </sheetView>
  </sheetViews>
  <sheetFormatPr defaultRowHeight="15" x14ac:dyDescent="0.25"/>
  <cols>
    <col min="1" max="1" width="12.42578125" bestFit="1" customWidth="1"/>
    <col min="2" max="2" width="18.5703125" bestFit="1" customWidth="1"/>
    <col min="3" max="3" width="18.425781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8</v>
      </c>
      <c r="B2">
        <f>penghitungan!F2</f>
        <v>4663</v>
      </c>
      <c r="C2">
        <f>penghitungan!G2</f>
        <v>4378</v>
      </c>
    </row>
    <row r="3" spans="1:3" x14ac:dyDescent="0.25">
      <c r="A3" t="s">
        <v>7</v>
      </c>
      <c r="B3">
        <f>penghitungan!F3</f>
        <v>48</v>
      </c>
      <c r="C3">
        <f>penghitungan!G3</f>
        <v>51</v>
      </c>
    </row>
    <row r="4" spans="1:3" x14ac:dyDescent="0.25">
      <c r="A4" t="s">
        <v>11</v>
      </c>
      <c r="B4">
        <f>penghitungan!F4</f>
        <v>14</v>
      </c>
      <c r="C4">
        <f>penghitungan!G4</f>
        <v>14</v>
      </c>
    </row>
    <row r="5" spans="1:3" x14ac:dyDescent="0.25">
      <c r="A5" t="s">
        <v>5</v>
      </c>
      <c r="B5">
        <f>penghitungan!F5</f>
        <v>347</v>
      </c>
      <c r="C5">
        <f>penghitungan!G5</f>
        <v>377</v>
      </c>
    </row>
    <row r="6" spans="1:3" x14ac:dyDescent="0.25">
      <c r="A6" t="s">
        <v>6</v>
      </c>
      <c r="B6">
        <f>penghitungan!F6</f>
        <v>747</v>
      </c>
      <c r="C6">
        <f>penghitungan!G6</f>
        <v>664</v>
      </c>
    </row>
    <row r="7" spans="1:3" x14ac:dyDescent="0.25">
      <c r="A7" t="s">
        <v>9</v>
      </c>
      <c r="B7">
        <f>penghitungan!F7</f>
        <v>43</v>
      </c>
      <c r="C7">
        <f>penghitungan!G7</f>
        <v>25</v>
      </c>
    </row>
    <row r="8" spans="1:3" x14ac:dyDescent="0.25">
      <c r="A8" t="s">
        <v>10</v>
      </c>
      <c r="B8">
        <f>penghitungan!F8</f>
        <v>4</v>
      </c>
      <c r="C8">
        <f>penghitungan!G8</f>
        <v>7</v>
      </c>
    </row>
    <row r="9" spans="1:3" x14ac:dyDescent="0.25">
      <c r="A9" t="s">
        <v>3</v>
      </c>
      <c r="B9">
        <f>penghitungan!F9</f>
        <v>40</v>
      </c>
      <c r="C9">
        <f>penghitungan!G9</f>
        <v>21</v>
      </c>
    </row>
    <row r="10" spans="1:3" x14ac:dyDescent="0.25">
      <c r="A10" t="s">
        <v>4</v>
      </c>
      <c r="B10">
        <f>penghitungan!F10</f>
        <v>6959</v>
      </c>
      <c r="C10">
        <f>penghitungan!G10</f>
        <v>8066</v>
      </c>
    </row>
  </sheetData>
  <sortState xmlns:xlrd2="http://schemas.microsoft.com/office/spreadsheetml/2017/richdata2" ref="A2:C10">
    <sortCondition ref="A1:A1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72033-A14A-4730-B623-65AB2573ACE3}">
  <dimension ref="A1:G10"/>
  <sheetViews>
    <sheetView workbookViewId="0">
      <selection activeCell="G5" sqref="G5"/>
    </sheetView>
  </sheetViews>
  <sheetFormatPr defaultRowHeight="15" x14ac:dyDescent="0.25"/>
  <cols>
    <col min="1" max="1" width="13.5703125" bestFit="1" customWidth="1"/>
    <col min="4" max="4" width="27.5703125" bestFit="1" customWidth="1"/>
    <col min="5" max="5" width="27.42578125" bestFit="1" customWidth="1"/>
    <col min="6" max="6" width="28.7109375" bestFit="1" customWidth="1"/>
    <col min="7" max="7" width="28.5703125" bestFit="1" customWidth="1"/>
  </cols>
  <sheetData>
    <row r="1" spans="1:7" x14ac:dyDescent="0.2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</row>
    <row r="2" spans="1:7" x14ac:dyDescent="0.25">
      <c r="A2" t="s">
        <v>8</v>
      </c>
      <c r="B2">
        <v>168412</v>
      </c>
      <c r="C2">
        <v>130674</v>
      </c>
      <c r="D2">
        <v>3618</v>
      </c>
      <c r="E2">
        <v>3397</v>
      </c>
      <c r="F2">
        <f>ROUND(D2/$C2*$B2, 0)</f>
        <v>4663</v>
      </c>
      <c r="G2">
        <f>ROUND(E2/$C2*$B2, 0)</f>
        <v>4378</v>
      </c>
    </row>
    <row r="3" spans="1:7" x14ac:dyDescent="0.25">
      <c r="A3" t="s">
        <v>7</v>
      </c>
      <c r="B3">
        <v>6096</v>
      </c>
      <c r="C3">
        <v>4412</v>
      </c>
      <c r="D3">
        <v>35</v>
      </c>
      <c r="E3">
        <v>37</v>
      </c>
      <c r="F3">
        <f t="shared" ref="F3:F10" si="0">ROUND(D3/$C3*$B3, 0)</f>
        <v>48</v>
      </c>
      <c r="G3">
        <f t="shared" ref="G3:G10" si="1">ROUND(E3/$C3*$B3, 0)</f>
        <v>51</v>
      </c>
    </row>
    <row r="4" spans="1:7" x14ac:dyDescent="0.25">
      <c r="A4" t="s">
        <v>11</v>
      </c>
      <c r="B4">
        <v>187278</v>
      </c>
      <c r="C4">
        <v>136741</v>
      </c>
      <c r="D4">
        <v>10</v>
      </c>
      <c r="E4">
        <v>10</v>
      </c>
      <c r="F4">
        <f t="shared" si="0"/>
        <v>14</v>
      </c>
      <c r="G4">
        <f t="shared" si="1"/>
        <v>14</v>
      </c>
    </row>
    <row r="5" spans="1:7" x14ac:dyDescent="0.25">
      <c r="A5" t="s">
        <v>5</v>
      </c>
      <c r="B5">
        <v>26880</v>
      </c>
      <c r="C5">
        <v>19461</v>
      </c>
      <c r="D5">
        <v>251</v>
      </c>
      <c r="E5">
        <v>273</v>
      </c>
      <c r="F5">
        <f t="shared" si="0"/>
        <v>347</v>
      </c>
      <c r="G5">
        <f t="shared" si="1"/>
        <v>377</v>
      </c>
    </row>
    <row r="6" spans="1:7" x14ac:dyDescent="0.25">
      <c r="A6" t="s">
        <v>6</v>
      </c>
      <c r="B6">
        <v>25054</v>
      </c>
      <c r="C6">
        <v>17351</v>
      </c>
      <c r="D6">
        <v>517</v>
      </c>
      <c r="E6">
        <v>460</v>
      </c>
      <c r="F6">
        <f t="shared" si="0"/>
        <v>747</v>
      </c>
      <c r="G6">
        <f t="shared" si="1"/>
        <v>664</v>
      </c>
    </row>
    <row r="7" spans="1:7" x14ac:dyDescent="0.25">
      <c r="A7" t="s">
        <v>9</v>
      </c>
      <c r="B7">
        <v>97459</v>
      </c>
      <c r="C7">
        <v>72881</v>
      </c>
      <c r="D7">
        <v>32</v>
      </c>
      <c r="E7">
        <v>19</v>
      </c>
      <c r="F7">
        <f t="shared" si="0"/>
        <v>43</v>
      </c>
      <c r="G7">
        <f t="shared" si="1"/>
        <v>25</v>
      </c>
    </row>
    <row r="8" spans="1:7" x14ac:dyDescent="0.25">
      <c r="A8" t="s">
        <v>10</v>
      </c>
      <c r="B8">
        <v>4072</v>
      </c>
      <c r="C8">
        <v>2809</v>
      </c>
      <c r="D8">
        <v>3</v>
      </c>
      <c r="E8">
        <v>5</v>
      </c>
      <c r="F8">
        <f t="shared" si="0"/>
        <v>4</v>
      </c>
      <c r="G8">
        <f t="shared" si="1"/>
        <v>7</v>
      </c>
    </row>
    <row r="9" spans="1:7" x14ac:dyDescent="0.25">
      <c r="A9" t="s">
        <v>3</v>
      </c>
      <c r="B9">
        <v>83611</v>
      </c>
      <c r="C9">
        <v>67649</v>
      </c>
      <c r="D9">
        <v>32</v>
      </c>
      <c r="E9">
        <v>17</v>
      </c>
      <c r="F9">
        <f t="shared" si="0"/>
        <v>40</v>
      </c>
      <c r="G9">
        <f t="shared" si="1"/>
        <v>21</v>
      </c>
    </row>
    <row r="10" spans="1:7" x14ac:dyDescent="0.25">
      <c r="A10" t="s">
        <v>4</v>
      </c>
      <c r="B10">
        <v>37432</v>
      </c>
      <c r="C10">
        <v>25376</v>
      </c>
      <c r="D10">
        <v>4718</v>
      </c>
      <c r="E10">
        <v>5468</v>
      </c>
      <c r="F10">
        <f t="shared" si="0"/>
        <v>6959</v>
      </c>
      <c r="G10">
        <f t="shared" si="1"/>
        <v>8066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03_masuk_keluar_per_tk_pop</vt:lpstr>
      <vt:lpstr>penghitungan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Ladisa Busaina</dc:creator>
  <cp:lastModifiedBy>Ladisa Busaina</cp:lastModifiedBy>
  <dcterms:created xsi:type="dcterms:W3CDTF">2024-03-04T07:29:29Z</dcterms:created>
  <dcterms:modified xsi:type="dcterms:W3CDTF">2024-04-01T17:14:02Z</dcterms:modified>
</cp:coreProperties>
</file>