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3\"/>
    </mc:Choice>
  </mc:AlternateContent>
  <xr:revisionPtr revIDLastSave="0" documentId="13_ncr:1_{8C67C8CC-2811-4C50-892E-A9E162DC6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_mk_indo_per_bulan_pop" sheetId="1" r:id="rId1"/>
    <sheet name="penghitungan" sheetId="2" r:id="rId2"/>
  </sheets>
  <calcPr calcId="191029"/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C2" i="1"/>
  <c r="B2" i="1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<sst xmlns="http://schemas.openxmlformats.org/spreadsheetml/2006/main" count="10" uniqueCount="9">
  <si>
    <t>bulan</t>
  </si>
  <si>
    <t>jumlah_kapal_masuk</t>
  </si>
  <si>
    <t>jumlah_kapal_keluar</t>
  </si>
  <si>
    <t>populasi</t>
  </si>
  <si>
    <t>sampel</t>
  </si>
  <si>
    <t>jumlah_kapal_masuk_sampel</t>
  </si>
  <si>
    <t>jumlah_kapal_keluar_sampel</t>
  </si>
  <si>
    <t>jumlah_kapal_masuk_populasi</t>
  </si>
  <si>
    <t>jumlah_kapal_keluar_populasi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</si>
</sst>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f>penghitungan!F2</f>
        <v>109</v>
      </c>
      <c r="C2">
        <f>penghitungan!G2</f>
        <v>59</v>
      </c>
    </row>
    <row r="3" spans="1:3" x14ac:dyDescent="0.25">
      <c r="A3" s="1">
        <v>44593</v>
      </c>
      <c r="B3">
        <f>penghitungan!F3</f>
        <v>77</v>
      </c>
      <c r="C3">
        <f>penghitungan!G3</f>
        <v>112</v>
      </c>
    </row>
    <row r="4" spans="1:3" x14ac:dyDescent="0.25">
      <c r="A4" s="1">
        <v>44621</v>
      </c>
      <c r="B4">
        <f>penghitungan!F4</f>
        <v>116</v>
      </c>
      <c r="C4">
        <f>penghitungan!G4</f>
        <v>85</v>
      </c>
    </row>
    <row r="5" spans="1:3" x14ac:dyDescent="0.25">
      <c r="A5" s="1">
        <v>44652</v>
      </c>
      <c r="B5">
        <f>penghitungan!F5</f>
        <v>123</v>
      </c>
      <c r="C5">
        <f>penghitungan!G5</f>
        <v>82</v>
      </c>
    </row>
    <row r="6" spans="1:3" x14ac:dyDescent="0.25">
      <c r="A6" s="1">
        <v>44682</v>
      </c>
      <c r="B6">
        <f>penghitungan!F6</f>
        <v>82</v>
      </c>
      <c r="C6">
        <f>penghitungan!G6</f>
        <v>89</v>
      </c>
    </row>
    <row r="7" spans="1:3" x14ac:dyDescent="0.25">
      <c r="A7" s="1">
        <v>44713</v>
      </c>
      <c r="B7">
        <f>penghitungan!F7</f>
        <v>110</v>
      </c>
      <c r="C7">
        <f>penghitungan!G7</f>
        <v>115</v>
      </c>
    </row>
    <row r="8" spans="1:3" x14ac:dyDescent="0.25">
      <c r="A8" s="1">
        <v>44743</v>
      </c>
      <c r="B8">
        <f>penghitungan!F8</f>
        <v>100</v>
      </c>
      <c r="C8">
        <f>penghitungan!G8</f>
        <v>104</v>
      </c>
    </row>
    <row r="9" spans="1:3" x14ac:dyDescent="0.25">
      <c r="A9" s="1">
        <v>44774</v>
      </c>
      <c r="B9">
        <f>penghitungan!F9</f>
        <v>145</v>
      </c>
      <c r="C9">
        <f>penghitungan!G9</f>
        <v>135</v>
      </c>
    </row>
    <row r="10" spans="1:3" x14ac:dyDescent="0.25">
      <c r="A10" s="1">
        <v>44805</v>
      </c>
      <c r="B10">
        <f>penghitungan!F10</f>
        <v>161</v>
      </c>
      <c r="C10">
        <f>penghitungan!G10</f>
        <v>132</v>
      </c>
    </row>
    <row r="11" spans="1:3" x14ac:dyDescent="0.25">
      <c r="A11" s="1">
        <v>44835</v>
      </c>
      <c r="B11">
        <f>penghitungan!F11</f>
        <v>201</v>
      </c>
      <c r="C11">
        <f>penghitungan!G11</f>
        <v>181</v>
      </c>
    </row>
    <row r="12" spans="1:3" x14ac:dyDescent="0.25">
      <c r="A12" s="1">
        <v>44866</v>
      </c>
      <c r="B12">
        <f>penghitungan!F12</f>
        <v>114</v>
      </c>
      <c r="C12">
        <f>penghitungan!G12</f>
        <v>93</v>
      </c>
    </row>
    <row r="13" spans="1:3" x14ac:dyDescent="0.25">
      <c r="A13" s="1">
        <v>44896</v>
      </c>
      <c r="B13">
        <f>penghitungan!F13</f>
        <v>145</v>
      </c>
      <c r="C13">
        <f>penghitungan!G13</f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DDA4-2AD2-40A4-97DE-5963FDE5FAC5}">
  <dimension ref="A1:G13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  <col min="4" max="4" width="27.5703125" bestFit="1" customWidth="1"/>
    <col min="5" max="5" width="27.42578125" bestFit="1" customWidth="1"/>
    <col min="6" max="6" width="28.7109375" bestFit="1" customWidth="1"/>
    <col min="7" max="7" width="28.57031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44562</v>
      </c>
      <c r="B2">
        <v>365320</v>
      </c>
      <c r="C2">
        <v>253983</v>
      </c>
      <c r="D2">
        <v>76</v>
      </c>
      <c r="E2">
        <v>41</v>
      </c>
      <c r="F2">
        <f>ROUND(D2/$C2*$B2, 0)</f>
        <v>109</v>
      </c>
      <c r="G2">
        <f>ROUND(E2/$C2*$B2, 0)</f>
        <v>59</v>
      </c>
    </row>
    <row r="3" spans="1:7" x14ac:dyDescent="0.25">
      <c r="A3" s="1">
        <v>44593</v>
      </c>
      <c r="B3">
        <v>348615</v>
      </c>
      <c r="C3">
        <v>236903</v>
      </c>
      <c r="D3">
        <v>52</v>
      </c>
      <c r="E3">
        <v>76</v>
      </c>
      <c r="F3">
        <f t="shared" ref="F3:G13" si="0">ROUND(D3/$C3*$B3, 0)</f>
        <v>77</v>
      </c>
      <c r="G3">
        <f t="shared" si="0"/>
        <v>112</v>
      </c>
    </row>
    <row r="4" spans="1:7" x14ac:dyDescent="0.25">
      <c r="A4" s="1">
        <v>44621</v>
      </c>
      <c r="B4">
        <v>385988</v>
      </c>
      <c r="C4">
        <v>268823</v>
      </c>
      <c r="D4">
        <v>81</v>
      </c>
      <c r="E4">
        <v>59</v>
      </c>
      <c r="F4">
        <f t="shared" si="0"/>
        <v>116</v>
      </c>
      <c r="G4">
        <f t="shared" si="0"/>
        <v>85</v>
      </c>
    </row>
    <row r="5" spans="1:7" x14ac:dyDescent="0.25">
      <c r="A5" s="1">
        <v>44652</v>
      </c>
      <c r="B5">
        <v>418933</v>
      </c>
      <c r="C5">
        <v>289684</v>
      </c>
      <c r="D5">
        <v>85</v>
      </c>
      <c r="E5">
        <v>57</v>
      </c>
      <c r="F5">
        <f t="shared" si="0"/>
        <v>123</v>
      </c>
      <c r="G5">
        <f t="shared" si="0"/>
        <v>82</v>
      </c>
    </row>
    <row r="6" spans="1:7" x14ac:dyDescent="0.25">
      <c r="A6" s="1">
        <v>44682</v>
      </c>
      <c r="B6">
        <v>424319</v>
      </c>
      <c r="C6">
        <v>291265</v>
      </c>
      <c r="D6">
        <v>56</v>
      </c>
      <c r="E6">
        <v>61</v>
      </c>
      <c r="F6">
        <f t="shared" si="0"/>
        <v>82</v>
      </c>
      <c r="G6">
        <f t="shared" si="0"/>
        <v>89</v>
      </c>
    </row>
    <row r="7" spans="1:7" x14ac:dyDescent="0.25">
      <c r="A7" s="1">
        <v>44713</v>
      </c>
      <c r="B7">
        <v>414900</v>
      </c>
      <c r="C7">
        <v>295255</v>
      </c>
      <c r="D7">
        <v>78</v>
      </c>
      <c r="E7">
        <v>82</v>
      </c>
      <c r="F7">
        <f t="shared" si="0"/>
        <v>110</v>
      </c>
      <c r="G7">
        <f t="shared" si="0"/>
        <v>115</v>
      </c>
    </row>
    <row r="8" spans="1:7" x14ac:dyDescent="0.25">
      <c r="A8" s="1">
        <v>44743</v>
      </c>
      <c r="B8">
        <v>430439</v>
      </c>
      <c r="C8">
        <v>310532</v>
      </c>
      <c r="D8">
        <v>72</v>
      </c>
      <c r="E8">
        <v>75</v>
      </c>
      <c r="F8">
        <f t="shared" si="0"/>
        <v>100</v>
      </c>
      <c r="G8">
        <f t="shared" si="0"/>
        <v>104</v>
      </c>
    </row>
    <row r="9" spans="1:7" x14ac:dyDescent="0.25">
      <c r="A9" s="1">
        <v>44774</v>
      </c>
      <c r="B9">
        <v>445807</v>
      </c>
      <c r="C9">
        <v>314024</v>
      </c>
      <c r="D9">
        <v>102</v>
      </c>
      <c r="E9">
        <v>95</v>
      </c>
      <c r="F9">
        <f t="shared" si="0"/>
        <v>145</v>
      </c>
      <c r="G9">
        <f t="shared" si="0"/>
        <v>135</v>
      </c>
    </row>
    <row r="10" spans="1:7" x14ac:dyDescent="0.25">
      <c r="A10" s="1">
        <v>44805</v>
      </c>
      <c r="B10">
        <v>439775</v>
      </c>
      <c r="C10">
        <v>305440</v>
      </c>
      <c r="D10">
        <v>112</v>
      </c>
      <c r="E10">
        <v>92</v>
      </c>
      <c r="F10">
        <f t="shared" si="0"/>
        <v>161</v>
      </c>
      <c r="G10">
        <f t="shared" si="0"/>
        <v>132</v>
      </c>
    </row>
    <row r="11" spans="1:7" x14ac:dyDescent="0.25">
      <c r="A11" s="1">
        <v>44835</v>
      </c>
      <c r="B11">
        <v>416394</v>
      </c>
      <c r="C11">
        <v>289747</v>
      </c>
      <c r="D11">
        <v>140</v>
      </c>
      <c r="E11">
        <v>126</v>
      </c>
      <c r="F11">
        <f t="shared" si="0"/>
        <v>201</v>
      </c>
      <c r="G11">
        <f t="shared" si="0"/>
        <v>181</v>
      </c>
    </row>
    <row r="12" spans="1:7" x14ac:dyDescent="0.25">
      <c r="A12" s="1">
        <v>44866</v>
      </c>
      <c r="B12">
        <v>434614</v>
      </c>
      <c r="C12">
        <v>281458</v>
      </c>
      <c r="D12">
        <v>74</v>
      </c>
      <c r="E12">
        <v>60</v>
      </c>
      <c r="F12">
        <f t="shared" si="0"/>
        <v>114</v>
      </c>
      <c r="G12">
        <f t="shared" si="0"/>
        <v>93</v>
      </c>
    </row>
    <row r="13" spans="1:7" x14ac:dyDescent="0.25">
      <c r="A13" s="1">
        <v>44896</v>
      </c>
      <c r="B13">
        <v>370072</v>
      </c>
      <c r="C13">
        <v>257853</v>
      </c>
      <c r="D13">
        <v>101</v>
      </c>
      <c r="E13">
        <v>138</v>
      </c>
      <c r="F13">
        <f t="shared" si="0"/>
        <v>145</v>
      </c>
      <c r="G13">
        <f t="shared" si="0"/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01_mk_indo_per_bulan_pop</vt:lpstr>
      <vt:lpstr>penghitungan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2024-04-01T17:44:46Z</dcterms:modified>
</cp:coreProperties>
</file>