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E908DF78-4217-4206-A5EE-E60F76F00051}" xr6:coauthVersionLast="47" xr6:coauthVersionMax="47" xr10:uidLastSave="{00000000-0000-0000-0000-000000000000}"/>
  <bookViews>
    <workbookView xWindow="10245" yWindow="0" windowWidth="10245" windowHeight="10920" tabRatio="786" xr2:uid="{00000000-000D-0000-FFFF-FFFF00000000}"/>
  </bookViews>
  <sheets>
    <sheet name="missing_value" sheetId="1" r:id="rId1"/>
    <sheet name="missing_value_month" sheetId="10" r:id="rId2"/>
    <sheet name="missing_value_variable" sheetId="11" r:id="rId3"/>
    <sheet name="mmsi" sheetId="2" r:id="rId4"/>
    <sheet name="imo" sheetId="3" r:id="rId5"/>
    <sheet name="nav_status" sheetId="4" r:id="rId6"/>
    <sheet name="vessel_type" sheetId="5" r:id="rId7"/>
    <sheet name="flag_country" sheetId="7" r:id="rId8"/>
    <sheet name="latitude" sheetId="6" r:id="rId9"/>
    <sheet name="longitude" sheetId="8" r:id="rId10"/>
    <sheet name="dt_pos_utc" sheetId="9" r:id="rId11"/>
  </sheets>
  <calcPr calcId="191029"/>
</workbook>
</file>

<file path=xl/calcChain.xml><?xml version="1.0" encoding="utf-8"?>
<calcChain xmlns="http://schemas.openxmlformats.org/spreadsheetml/2006/main">
  <c r="I3" i="11" l="1"/>
  <c r="I4" i="11"/>
  <c r="I5" i="11"/>
  <c r="I6" i="11"/>
  <c r="I7" i="11"/>
  <c r="I8" i="11"/>
  <c r="I9" i="11"/>
  <c r="I10" i="11"/>
  <c r="I11" i="11"/>
  <c r="I12" i="11"/>
  <c r="I13" i="11"/>
  <c r="H3" i="11"/>
  <c r="H4" i="11"/>
  <c r="H5" i="11"/>
  <c r="H6" i="11"/>
  <c r="H7" i="11"/>
  <c r="H8" i="11"/>
  <c r="H9" i="11"/>
  <c r="H10" i="11"/>
  <c r="H11" i="11"/>
  <c r="H12" i="11"/>
  <c r="H13" i="11"/>
  <c r="G3" i="11"/>
  <c r="G4" i="11"/>
  <c r="G5" i="11"/>
  <c r="G6" i="11"/>
  <c r="G7" i="11"/>
  <c r="G8" i="11"/>
  <c r="G9" i="11"/>
  <c r="G10" i="11"/>
  <c r="G11" i="11"/>
  <c r="G12" i="11"/>
  <c r="G13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D3" i="11"/>
  <c r="D4" i="11"/>
  <c r="D5" i="11"/>
  <c r="D6" i="11"/>
  <c r="D7" i="11"/>
  <c r="D8" i="11"/>
  <c r="D9" i="11"/>
  <c r="D10" i="11"/>
  <c r="D11" i="11"/>
  <c r="D12" i="11"/>
  <c r="D13" i="11"/>
  <c r="C3" i="11"/>
  <c r="C4" i="11"/>
  <c r="C5" i="11"/>
  <c r="C6" i="11"/>
  <c r="C7" i="11"/>
  <c r="C8" i="11"/>
  <c r="C9" i="11"/>
  <c r="C10" i="11"/>
  <c r="C11" i="11"/>
  <c r="C12" i="11"/>
  <c r="C13" i="11"/>
  <c r="B3" i="11"/>
  <c r="B4" i="11"/>
  <c r="B5" i="11"/>
  <c r="B6" i="11"/>
  <c r="B7" i="11"/>
  <c r="B8" i="11"/>
  <c r="B9" i="11"/>
  <c r="B10" i="11"/>
  <c r="B11" i="11"/>
  <c r="B12" i="11"/>
  <c r="B13" i="11"/>
  <c r="I2" i="11"/>
  <c r="H2" i="11"/>
  <c r="G2" i="11"/>
  <c r="F2" i="11"/>
  <c r="E2" i="11"/>
  <c r="D2" i="11"/>
  <c r="C2" i="11"/>
  <c r="B2" i="11"/>
  <c r="B12" i="10"/>
  <c r="B3" i="10"/>
  <c r="B4" i="10"/>
  <c r="B5" i="10"/>
  <c r="B6" i="10"/>
  <c r="B7" i="10"/>
  <c r="B8" i="10"/>
  <c r="B9" i="10"/>
  <c r="B10" i="10"/>
  <c r="B11" i="10"/>
  <c r="B13" i="10"/>
  <c r="B2" i="10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<sst xmlns="http://schemas.openxmlformats.org/spreadsheetml/2006/main" count="157" uniqueCount="31">
  <si>
    <t>mmsi</t>
  </si>
  <si>
    <t>variable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</si>
  <si>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</si>
  <si>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</si>
  <si>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</si>
  <si>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</si>
  <si>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</si>
  <si>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</si>
  <si>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</si>
  <si>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</si>
  <si>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</si>
  <si>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</si>
  <si>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</si>
  <si>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</si>
  <si>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</si>
  <si>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imo</t>
  </si>
  <si>
    <t>nav_status</t>
  </si>
  <si>
    <t>vessel_type</t>
  </si>
  <si>
    <t>flag_country</t>
  </si>
  <si>
    <t>latitude</t>
  </si>
  <si>
    <t>longitude</t>
  </si>
  <si>
    <t>dt_pos_utc</t>
  </si>
  <si>
    <t>missing_value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</si>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</sst>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2" sqref="D12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</v>
      </c>
      <c r="B1" t="s">
        <v>22</v>
      </c>
    </row>
    <row r="2" spans="1:2" x14ac:dyDescent="0.25">
      <c r="A2" t="s">
        <v>0</v>
      </c>
      <c r="B2">
        <f>SUM(mmsi!B2:B13)</f>
        <v>0</v>
      </c>
    </row>
    <row r="3" spans="1:2" x14ac:dyDescent="0.25">
      <c r="A3" t="s">
        <v>15</v>
      </c>
      <c r="B3">
        <f>SUM(imo!B2:B13)</f>
        <v>100258409</v>
      </c>
    </row>
    <row r="4" spans="1:2" x14ac:dyDescent="0.25">
      <c r="A4" t="s">
        <v>16</v>
      </c>
      <c r="B4">
        <f>SUM(nav_status!B2:B13)</f>
        <v>0</v>
      </c>
    </row>
    <row r="5" spans="1:2" x14ac:dyDescent="0.25">
      <c r="A5" t="s">
        <v>17</v>
      </c>
      <c r="B5">
        <f>SUM(vessel_type!B2:B13)</f>
        <v>0</v>
      </c>
    </row>
    <row r="6" spans="1:2" x14ac:dyDescent="0.25">
      <c r="A6" t="s">
        <v>18</v>
      </c>
      <c r="B6">
        <f>SUM(flag_country!B2:B13)</f>
        <v>24453119</v>
      </c>
    </row>
    <row r="7" spans="1:2" x14ac:dyDescent="0.25">
      <c r="A7" t="s">
        <v>19</v>
      </c>
      <c r="B7">
        <f>SUM(latitude!B2:B13)</f>
        <v>0</v>
      </c>
    </row>
    <row r="8" spans="1:2" x14ac:dyDescent="0.25">
      <c r="A8" t="s">
        <v>20</v>
      </c>
      <c r="B8">
        <f>SUM(longitude!B2:B13)</f>
        <v>0</v>
      </c>
    </row>
    <row r="9" spans="1:2" x14ac:dyDescent="0.25">
      <c r="A9" t="s">
        <v>21</v>
      </c>
      <c r="B9">
        <f>SUM(dt_pos_utc!B2:B13)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 t="s">
        <v>3</v>
      </c>
      <c r="B2">
        <f>SUM(mmsi!B2,imo!B2,nav_status!B2,vessel_type!B2,flag_country!B2,latitude!B2,longitude!B2,dt_pos_utc!B2)</f>
        <v>8897483</v>
      </c>
    </row>
    <row r="3" spans="1:2" x14ac:dyDescent="0.25">
      <c r="A3" t="s">
        <v>4</v>
      </c>
      <c r="B3">
        <f>SUM(mmsi!B3,imo!B3,nav_status!B3,vessel_type!B3,flag_country!B3,latitude!B3,longitude!B3,dt_pos_utc!B3)</f>
        <v>8307607</v>
      </c>
    </row>
    <row r="4" spans="1:2" x14ac:dyDescent="0.25">
      <c r="A4" t="s">
        <v>5</v>
      </c>
      <c r="B4">
        <f>SUM(mmsi!B4,imo!B4,nav_status!B4,vessel_type!B4,flag_country!B4,latitude!B4,longitude!B4,dt_pos_utc!B4)</f>
        <v>8759977</v>
      </c>
    </row>
    <row r="5" spans="1:2" x14ac:dyDescent="0.25">
      <c r="A5" t="s">
        <v>6</v>
      </c>
      <c r="B5">
        <f>SUM(mmsi!B5,imo!B5,nav_status!B5,vessel_type!B5,flag_country!B5,latitude!B5,longitude!B5,dt_pos_utc!B5)</f>
        <v>8693426</v>
      </c>
    </row>
    <row r="6" spans="1:2" x14ac:dyDescent="0.25">
      <c r="A6" t="s">
        <v>7</v>
      </c>
      <c r="B6">
        <f>SUM(mmsi!B6,imo!B6,nav_status!B6,vessel_type!B6,flag_country!B6,latitude!B6,longitude!B6,dt_pos_utc!B6)</f>
        <v>10454149</v>
      </c>
    </row>
    <row r="7" spans="1:2" x14ac:dyDescent="0.25">
      <c r="A7" t="s">
        <v>8</v>
      </c>
      <c r="B7">
        <f>SUM(mmsi!B7,imo!B7,nav_status!B7,vessel_type!B7,flag_country!B7,latitude!B7,longitude!B7,dt_pos_utc!B7)</f>
        <v>8429926</v>
      </c>
    </row>
    <row r="8" spans="1:2" x14ac:dyDescent="0.25">
      <c r="A8" t="s">
        <v>9</v>
      </c>
      <c r="B8">
        <f>SUM(mmsi!B8,imo!B8,nav_status!B8,vessel_type!B8,flag_country!B8,latitude!B8,longitude!B8,dt_pos_utc!B8)</f>
        <v>7950957</v>
      </c>
    </row>
    <row r="9" spans="1:2" x14ac:dyDescent="0.25">
      <c r="A9" t="s">
        <v>10</v>
      </c>
      <c r="B9">
        <f>SUM(mmsi!B9,imo!B9,nav_status!B9,vessel_type!B9,flag_country!B9,latitude!B9,longitude!B9,dt_pos_utc!B9)</f>
        <v>7724189</v>
      </c>
    </row>
    <row r="10" spans="1:2" x14ac:dyDescent="0.25">
      <c r="A10" t="s">
        <v>11</v>
      </c>
      <c r="B10">
        <f>SUM(mmsi!B10,imo!B10,nav_status!B10,vessel_type!B10,flag_country!B10,latitude!B10,longitude!B10,dt_pos_utc!B10)</f>
        <v>8377578</v>
      </c>
    </row>
    <row r="11" spans="1:2" x14ac:dyDescent="0.25">
      <c r="A11" t="s">
        <v>12</v>
      </c>
      <c r="B11">
        <f>SUM(mmsi!B11,imo!B11,nav_status!B11,vessel_type!B11,flag_country!B11,latitude!B11,longitude!B11,dt_pos_utc!B11)</f>
        <v>8460764</v>
      </c>
    </row>
    <row r="12" spans="1:2" x14ac:dyDescent="0.25">
      <c r="A12" t="s">
        <v>13</v>
      </c>
      <c r="B12">
        <f>SUM(mmsi!B12,imo!B12,nav_status!B12,vessel_type!B12,flag_country!B12,latitude!B12,longitude!B12,dt_pos_utc!B12)</f>
        <v>29788196</v>
      </c>
    </row>
    <row r="13" spans="1:2" x14ac:dyDescent="0.25">
      <c r="A13" t="s">
        <v>14</v>
      </c>
      <c r="B13">
        <f>SUM(mmsi!B13,imo!B13,nav_status!B13,vessel_type!B13,flag_country!B13,latitude!B13,longitude!B13,dt_pos_utc!B13)</f>
        <v>8867276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t="s">
        <v>3</v>
      </c>
      <c r="B2">
        <f>mmsi!B2</f>
        <v>0</v>
      </c>
      <c r="C2">
        <f>imo!B2</f>
        <v>8897483</v>
      </c>
      <c r="D2">
        <f>nav_status!B2</f>
        <v>0</v>
      </c>
      <c r="E2">
        <f>vessel_type!B2</f>
        <v>0</v>
      </c>
      <c r="F2">
        <f>flag_country!B2</f>
        <v>0</v>
      </c>
      <c r="G2">
        <f>latitude!B2</f>
        <v>0</v>
      </c>
      <c r="H2">
        <f>longitude!B2</f>
        <v>0</v>
      </c>
      <c r="I2">
        <f>dt_pos_utc!B2</f>
        <v>0</v>
      </c>
    </row>
    <row r="3" spans="1:9" x14ac:dyDescent="0.25">
      <c r="A3" t="s">
        <v>4</v>
      </c>
      <c r="B3">
        <f>mmsi!B3</f>
        <v>0</v>
      </c>
      <c r="C3">
        <f>imo!B3</f>
        <v>8307607</v>
      </c>
      <c r="D3">
        <f>nav_status!B3</f>
        <v>0</v>
      </c>
      <c r="E3">
        <f>vessel_type!B3</f>
        <v>0</v>
      </c>
      <c r="F3">
        <f>flag_country!B3</f>
        <v>0</v>
      </c>
      <c r="G3">
        <f>latitude!B3</f>
        <v>0</v>
      </c>
      <c r="H3">
        <f>longitude!B3</f>
        <v>0</v>
      </c>
      <c r="I3">
        <f>dt_pos_utc!B3</f>
        <v>0</v>
      </c>
    </row>
    <row r="4" spans="1:9" x14ac:dyDescent="0.25">
      <c r="A4" t="s">
        <v>5</v>
      </c>
      <c r="B4">
        <f>mmsi!B4</f>
        <v>0</v>
      </c>
      <c r="C4">
        <f>imo!B4</f>
        <v>8759977</v>
      </c>
      <c r="D4">
        <f>nav_status!B4</f>
        <v>0</v>
      </c>
      <c r="E4">
        <f>vessel_type!B4</f>
        <v>0</v>
      </c>
      <c r="F4">
        <f>flag_country!B4</f>
        <v>0</v>
      </c>
      <c r="G4">
        <f>latitude!B4</f>
        <v>0</v>
      </c>
      <c r="H4">
        <f>longitude!B4</f>
        <v>0</v>
      </c>
      <c r="I4">
        <f>dt_pos_utc!B4</f>
        <v>0</v>
      </c>
    </row>
    <row r="5" spans="1:9" x14ac:dyDescent="0.25">
      <c r="A5" t="s">
        <v>6</v>
      </c>
      <c r="B5">
        <f>mmsi!B5</f>
        <v>0</v>
      </c>
      <c r="C5">
        <f>imo!B5</f>
        <v>8693426</v>
      </c>
      <c r="D5">
        <f>nav_status!B5</f>
        <v>0</v>
      </c>
      <c r="E5">
        <f>vessel_type!B5</f>
        <v>0</v>
      </c>
      <c r="F5">
        <f>flag_country!B5</f>
        <v>0</v>
      </c>
      <c r="G5">
        <f>latitude!B5</f>
        <v>0</v>
      </c>
      <c r="H5">
        <f>longitude!B5</f>
        <v>0</v>
      </c>
      <c r="I5">
        <f>dt_pos_utc!B5</f>
        <v>0</v>
      </c>
    </row>
    <row r="6" spans="1:9" x14ac:dyDescent="0.25">
      <c r="A6" t="s">
        <v>7</v>
      </c>
      <c r="B6">
        <f>mmsi!B6</f>
        <v>0</v>
      </c>
      <c r="C6">
        <f>imo!B6</f>
        <v>8324738</v>
      </c>
      <c r="D6">
        <f>nav_status!B6</f>
        <v>0</v>
      </c>
      <c r="E6">
        <f>vessel_type!B6</f>
        <v>0</v>
      </c>
      <c r="F6">
        <f>flag_country!B6</f>
        <v>2129411</v>
      </c>
      <c r="G6">
        <f>latitude!B6</f>
        <v>0</v>
      </c>
      <c r="H6">
        <f>longitude!B6</f>
        <v>0</v>
      </c>
      <c r="I6">
        <f>dt_pos_utc!B6</f>
        <v>0</v>
      </c>
    </row>
    <row r="7" spans="1:9" x14ac:dyDescent="0.25">
      <c r="A7" t="s">
        <v>8</v>
      </c>
      <c r="B7">
        <f>mmsi!B7</f>
        <v>0</v>
      </c>
      <c r="C7">
        <f>imo!B7</f>
        <v>8429926</v>
      </c>
      <c r="D7">
        <f>nav_status!B7</f>
        <v>0</v>
      </c>
      <c r="E7">
        <f>vessel_type!B7</f>
        <v>0</v>
      </c>
      <c r="F7">
        <f>flag_country!B7</f>
        <v>0</v>
      </c>
      <c r="G7">
        <f>latitude!B7</f>
        <v>0</v>
      </c>
      <c r="H7">
        <f>longitude!B7</f>
        <v>0</v>
      </c>
      <c r="I7">
        <f>dt_pos_utc!B7</f>
        <v>0</v>
      </c>
    </row>
    <row r="8" spans="1:9" x14ac:dyDescent="0.25">
      <c r="A8" t="s">
        <v>9</v>
      </c>
      <c r="B8">
        <f>mmsi!B8</f>
        <v>0</v>
      </c>
      <c r="C8">
        <f>imo!B8</f>
        <v>7950957</v>
      </c>
      <c r="D8">
        <f>nav_status!B8</f>
        <v>0</v>
      </c>
      <c r="E8">
        <f>vessel_type!B8</f>
        <v>0</v>
      </c>
      <c r="F8">
        <f>flag_country!B8</f>
        <v>0</v>
      </c>
      <c r="G8">
        <f>latitude!B8</f>
        <v>0</v>
      </c>
      <c r="H8">
        <f>longitude!B8</f>
        <v>0</v>
      </c>
      <c r="I8">
        <f>dt_pos_utc!B8</f>
        <v>0</v>
      </c>
    </row>
    <row r="9" spans="1:9" x14ac:dyDescent="0.25">
      <c r="A9" t="s">
        <v>10</v>
      </c>
      <c r="B9">
        <f>mmsi!B9</f>
        <v>0</v>
      </c>
      <c r="C9">
        <f>imo!B9</f>
        <v>7724189</v>
      </c>
      <c r="D9">
        <f>nav_status!B9</f>
        <v>0</v>
      </c>
      <c r="E9">
        <f>vessel_type!B9</f>
        <v>0</v>
      </c>
      <c r="F9">
        <f>flag_country!B9</f>
        <v>0</v>
      </c>
      <c r="G9">
        <f>latitude!B9</f>
        <v>0</v>
      </c>
      <c r="H9">
        <f>longitude!B9</f>
        <v>0</v>
      </c>
      <c r="I9">
        <f>dt_pos_utc!B9</f>
        <v>0</v>
      </c>
    </row>
    <row r="10" spans="1:9" x14ac:dyDescent="0.25">
      <c r="A10" t="s">
        <v>11</v>
      </c>
      <c r="B10">
        <f>mmsi!B10</f>
        <v>0</v>
      </c>
      <c r="C10">
        <f>imo!B10</f>
        <v>8377578</v>
      </c>
      <c r="D10">
        <f>nav_status!B10</f>
        <v>0</v>
      </c>
      <c r="E10">
        <f>vessel_type!B10</f>
        <v>0</v>
      </c>
      <c r="F10">
        <f>flag_country!B10</f>
        <v>0</v>
      </c>
      <c r="G10">
        <f>latitude!B10</f>
        <v>0</v>
      </c>
      <c r="H10">
        <f>longitude!B10</f>
        <v>0</v>
      </c>
      <c r="I10">
        <f>dt_pos_utc!B10</f>
        <v>0</v>
      </c>
    </row>
    <row r="11" spans="1:9" x14ac:dyDescent="0.25">
      <c r="A11" t="s">
        <v>12</v>
      </c>
      <c r="B11">
        <f>mmsi!B11</f>
        <v>0</v>
      </c>
      <c r="C11">
        <f>imo!B11</f>
        <v>8460764</v>
      </c>
      <c r="D11">
        <f>nav_status!B11</f>
        <v>0</v>
      </c>
      <c r="E11">
        <f>vessel_type!B11</f>
        <v>0</v>
      </c>
      <c r="F11">
        <f>flag_country!B11</f>
        <v>0</v>
      </c>
      <c r="G11">
        <f>latitude!B11</f>
        <v>0</v>
      </c>
      <c r="H11">
        <f>longitude!B11</f>
        <v>0</v>
      </c>
      <c r="I11">
        <f>dt_pos_utc!B11</f>
        <v>0</v>
      </c>
    </row>
    <row r="12" spans="1:9" x14ac:dyDescent="0.25">
      <c r="A12" t="s">
        <v>13</v>
      </c>
      <c r="B12">
        <f>mmsi!B12</f>
        <v>0</v>
      </c>
      <c r="C12">
        <f>imo!B12</f>
        <v>7464488</v>
      </c>
      <c r="D12">
        <f>nav_status!B12</f>
        <v>0</v>
      </c>
      <c r="E12">
        <f>vessel_type!B12</f>
        <v>0</v>
      </c>
      <c r="F12">
        <f>flag_country!B12</f>
        <v>22323708</v>
      </c>
      <c r="G12">
        <f>latitude!B12</f>
        <v>0</v>
      </c>
      <c r="H12">
        <f>longitude!B12</f>
        <v>0</v>
      </c>
      <c r="I12">
        <f>dt_pos_utc!B12</f>
        <v>0</v>
      </c>
    </row>
    <row r="13" spans="1:9" x14ac:dyDescent="0.25">
      <c r="A13" t="s">
        <v>14</v>
      </c>
      <c r="B13">
        <f>mmsi!B13</f>
        <v>0</v>
      </c>
      <c r="C13">
        <f>imo!B13</f>
        <v>8867276</v>
      </c>
      <c r="D13">
        <f>nav_status!B13</f>
        <v>0</v>
      </c>
      <c r="E13">
        <f>vessel_type!B13</f>
        <v>0</v>
      </c>
      <c r="F13">
        <f>flag_country!B13</f>
        <v>0</v>
      </c>
      <c r="G13">
        <f>latitude!B13</f>
        <v>0</v>
      </c>
      <c r="H13">
        <f>longitude!B13</f>
        <v>0</v>
      </c>
      <c r="I13">
        <f>dt_pos_utc!B13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6E02-208C-4023-B70F-DA32F8740BC3}">
  <dimension ref="A1:B13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23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B2B-B0C4-4290-8557-58B39476E173}">
  <dimension ref="A1:B1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24</v>
      </c>
    </row>
    <row r="2" spans="1:2" x14ac:dyDescent="0.25">
      <c r="A2" t="s">
        <v>3</v>
      </c>
      <c r="B2">
        <v>8897483</v>
      </c>
    </row>
    <row r="3" spans="1:2" x14ac:dyDescent="0.25">
      <c r="A3" t="s">
        <v>4</v>
      </c>
      <c r="B3">
        <v>8307607</v>
      </c>
    </row>
    <row r="4" spans="1:2" x14ac:dyDescent="0.25">
      <c r="A4" t="s">
        <v>5</v>
      </c>
      <c r="B4">
        <v>8759977</v>
      </c>
    </row>
    <row r="5" spans="1:2" x14ac:dyDescent="0.25">
      <c r="A5" t="s">
        <v>6</v>
      </c>
      <c r="B5">
        <v>8693426</v>
      </c>
    </row>
    <row r="6" spans="1:2" x14ac:dyDescent="0.25">
      <c r="A6" t="s">
        <v>7</v>
      </c>
      <c r="B6">
        <v>8324738</v>
      </c>
    </row>
    <row r="7" spans="1:2" x14ac:dyDescent="0.25">
      <c r="A7" t="s">
        <v>8</v>
      </c>
      <c r="B7">
        <v>8429926</v>
      </c>
    </row>
    <row r="8" spans="1:2" x14ac:dyDescent="0.25">
      <c r="A8" t="s">
        <v>9</v>
      </c>
      <c r="B8">
        <v>7950957</v>
      </c>
    </row>
    <row r="9" spans="1:2" x14ac:dyDescent="0.25">
      <c r="A9" t="s">
        <v>10</v>
      </c>
      <c r="B9">
        <v>7724189</v>
      </c>
    </row>
    <row r="10" spans="1:2" x14ac:dyDescent="0.25">
      <c r="A10" t="s">
        <v>11</v>
      </c>
      <c r="B10">
        <v>8377578</v>
      </c>
    </row>
    <row r="11" spans="1:2" x14ac:dyDescent="0.25">
      <c r="A11" t="s">
        <v>12</v>
      </c>
      <c r="B11">
        <v>8460764</v>
      </c>
    </row>
    <row r="12" spans="1:2" x14ac:dyDescent="0.25">
      <c r="A12" t="s">
        <v>13</v>
      </c>
      <c r="B12">
        <v>7464488</v>
      </c>
    </row>
    <row r="13" spans="1:2" x14ac:dyDescent="0.25">
      <c r="A13" t="s">
        <v>14</v>
      </c>
      <c r="B13">
        <v>8867276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C15-FC66-45DB-8EF3-965D707DC6E4}">
  <dimension ref="A1:B1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2</v>
      </c>
      <c r="B1" t="s">
        <v>25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C1A7-0AB7-430A-992C-A30442897C05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</v>
      </c>
      <c r="B1" t="s">
        <v>26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1F20-4F71-47F0-B252-4AA61A9B9C48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</v>
      </c>
      <c r="B1" t="s">
        <v>27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2129411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22323708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1939-C2A8-46AE-B944-91DB9F59E25B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28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5763-103B-46A5-9648-D6BD800B0C76}">
  <dimension ref="A1:B13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2</v>
      </c>
      <c r="B1" t="s">
        <v>29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4F6-5CCE-4802-8113-0909034FCC6A}">
  <dimension ref="A1:B1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</v>
      </c>
      <c r="B1" t="s">
        <v>30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missing_value</vt:lpstr>
      <vt:lpstr>missing_value_month</vt:lpstr>
      <vt:lpstr>missing_value_variable</vt:lpstr>
      <vt:lpstr>mmsi</vt:lpstr>
      <vt:lpstr>imo</vt:lpstr>
      <vt:lpstr>nav_status</vt:lpstr>
      <vt:lpstr>vessel_type</vt:lpstr>
      <vt:lpstr>flag_country</vt:lpstr>
      <vt:lpstr>latitude</vt:lpstr>
      <vt:lpstr>longitude</vt:lpstr>
      <vt:lpstr>dt_pos_utc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2024-06-08T18:16:05Z</dcterms:modified>
</cp:coreProperties>
</file>