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4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5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6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7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drawings/drawing8.xml" ContentType="application/vnd.openxmlformats-officedocument.drawing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drawings/drawing9.xml" ContentType="application/vnd.openxmlformats-officedocument.drawing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drawings/drawing10.xml" ContentType="application/vnd.openxmlformats-officedocument.drawing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drawings/drawing11.xml" ContentType="application/vnd.openxmlformats-officedocument.drawing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drawings/drawing12.xml" ContentType="application/vnd.openxmlformats-officedocument.drawing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drawings/drawing13.xml" ContentType="application/vnd.openxmlformats-officedocument.drawing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drawings/drawing14.xml" ContentType="application/vnd.openxmlformats-officedocument.drawing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charts/chart80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charts/chart81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charts/chart82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charts/chart83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charts/chart84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drawings/drawing15.xml" ContentType="application/vnd.openxmlformats-officedocument.drawing+xml"/>
  <Override PartName="/xl/charts/chart85.xml" ContentType="application/vnd.openxmlformats-officedocument.drawingml.chart+xml"/>
  <Override PartName="/xl/charts/style85.xml" ContentType="application/vnd.ms-office.chartstyle+xml"/>
  <Override PartName="/xl/charts/colors85.xml" ContentType="application/vnd.ms-office.chartcolorstyle+xml"/>
  <Override PartName="/xl/charts/chart86.xml" ContentType="application/vnd.openxmlformats-officedocument.drawingml.chart+xml"/>
  <Override PartName="/xl/charts/style86.xml" ContentType="application/vnd.ms-office.chartstyle+xml"/>
  <Override PartName="/xl/charts/colors86.xml" ContentType="application/vnd.ms-office.chartcolorstyle+xml"/>
  <Override PartName="/xl/charts/chart87.xml" ContentType="application/vnd.openxmlformats-officedocument.drawingml.chart+xml"/>
  <Override PartName="/xl/charts/style87.xml" ContentType="application/vnd.ms-office.chartstyle+xml"/>
  <Override PartName="/xl/charts/colors87.xml" ContentType="application/vnd.ms-office.chartcolorstyle+xml"/>
  <Override PartName="/xl/charts/chart88.xml" ContentType="application/vnd.openxmlformats-officedocument.drawingml.chart+xml"/>
  <Override PartName="/xl/charts/style88.xml" ContentType="application/vnd.ms-office.chartstyle+xml"/>
  <Override PartName="/xl/charts/colors88.xml" ContentType="application/vnd.ms-office.chartcolorstyle+xml"/>
  <Override PartName="/xl/charts/chart89.xml" ContentType="application/vnd.openxmlformats-officedocument.drawingml.chart+xml"/>
  <Override PartName="/xl/charts/style89.xml" ContentType="application/vnd.ms-office.chartstyle+xml"/>
  <Override PartName="/xl/charts/colors89.xml" ContentType="application/vnd.ms-office.chartcolorstyle+xml"/>
  <Override PartName="/xl/charts/chart90.xml" ContentType="application/vnd.openxmlformats-officedocument.drawingml.chart+xml"/>
  <Override PartName="/xl/charts/style90.xml" ContentType="application/vnd.ms-office.chartstyle+xml"/>
  <Override PartName="/xl/charts/colors90.xml" ContentType="application/vnd.ms-office.chartcolorstyle+xml"/>
  <Override PartName="/xl/drawings/drawing16.xml" ContentType="application/vnd.openxmlformats-officedocument.drawing+xml"/>
  <Override PartName="/xl/charts/chart91.xml" ContentType="application/vnd.openxmlformats-officedocument.drawingml.chart+xml"/>
  <Override PartName="/xl/charts/style91.xml" ContentType="application/vnd.ms-office.chartstyle+xml"/>
  <Override PartName="/xl/charts/colors91.xml" ContentType="application/vnd.ms-office.chartcolorstyle+xml"/>
  <Override PartName="/xl/charts/chart92.xml" ContentType="application/vnd.openxmlformats-officedocument.drawingml.chart+xml"/>
  <Override PartName="/xl/charts/style92.xml" ContentType="application/vnd.ms-office.chartstyle+xml"/>
  <Override PartName="/xl/charts/colors92.xml" ContentType="application/vnd.ms-office.chartcolorstyle+xml"/>
  <Override PartName="/xl/charts/chart93.xml" ContentType="application/vnd.openxmlformats-officedocument.drawingml.chart+xml"/>
  <Override PartName="/xl/charts/style93.xml" ContentType="application/vnd.ms-office.chartstyle+xml"/>
  <Override PartName="/xl/charts/colors93.xml" ContentType="application/vnd.ms-office.chartcolorstyle+xml"/>
  <Override PartName="/xl/charts/chart94.xml" ContentType="application/vnd.openxmlformats-officedocument.drawingml.chart+xml"/>
  <Override PartName="/xl/charts/style94.xml" ContentType="application/vnd.ms-office.chartstyle+xml"/>
  <Override PartName="/xl/charts/colors94.xml" ContentType="application/vnd.ms-office.chartcolorstyle+xml"/>
  <Override PartName="/xl/charts/chart95.xml" ContentType="application/vnd.openxmlformats-officedocument.drawingml.chart+xml"/>
  <Override PartName="/xl/charts/style95.xml" ContentType="application/vnd.ms-office.chartstyle+xml"/>
  <Override PartName="/xl/charts/colors95.xml" ContentType="application/vnd.ms-office.chartcolorstyle+xml"/>
  <Override PartName="/xl/charts/chart96.xml" ContentType="application/vnd.openxmlformats-officedocument.drawingml.chart+xml"/>
  <Override PartName="/xl/charts/style96.xml" ContentType="application/vnd.ms-office.chartstyle+xml"/>
  <Override PartName="/xl/charts/colors96.xml" ContentType="application/vnd.ms-office.chartcolorstyle+xml"/>
  <Override PartName="/xl/drawings/drawing17.xml" ContentType="application/vnd.openxmlformats-officedocument.drawing+xml"/>
  <Override PartName="/xl/charts/chart97.xml" ContentType="application/vnd.openxmlformats-officedocument.drawingml.chart+xml"/>
  <Override PartName="/xl/charts/style97.xml" ContentType="application/vnd.ms-office.chartstyle+xml"/>
  <Override PartName="/xl/charts/colors97.xml" ContentType="application/vnd.ms-office.chartcolorstyle+xml"/>
  <Override PartName="/xl/charts/chart98.xml" ContentType="application/vnd.openxmlformats-officedocument.drawingml.chart+xml"/>
  <Override PartName="/xl/charts/style98.xml" ContentType="application/vnd.ms-office.chartstyle+xml"/>
  <Override PartName="/xl/charts/colors98.xml" ContentType="application/vnd.ms-office.chartcolorstyle+xml"/>
  <Override PartName="/xl/charts/chart99.xml" ContentType="application/vnd.openxmlformats-officedocument.drawingml.chart+xml"/>
  <Override PartName="/xl/charts/style99.xml" ContentType="application/vnd.ms-office.chartstyle+xml"/>
  <Override PartName="/xl/charts/colors99.xml" ContentType="application/vnd.ms-office.chartcolorstyle+xml"/>
  <Override PartName="/xl/charts/chart100.xml" ContentType="application/vnd.openxmlformats-officedocument.drawingml.chart+xml"/>
  <Override PartName="/xl/charts/style100.xml" ContentType="application/vnd.ms-office.chartstyle+xml"/>
  <Override PartName="/xl/charts/colors100.xml" ContentType="application/vnd.ms-office.chartcolorstyle+xml"/>
  <Override PartName="/xl/charts/chart101.xml" ContentType="application/vnd.openxmlformats-officedocument.drawingml.chart+xml"/>
  <Override PartName="/xl/charts/style101.xml" ContentType="application/vnd.ms-office.chartstyle+xml"/>
  <Override PartName="/xl/charts/colors101.xml" ContentType="application/vnd.ms-office.chartcolorstyle+xml"/>
  <Override PartName="/xl/charts/chart102.xml" ContentType="application/vnd.openxmlformats-officedocument.drawingml.chart+xml"/>
  <Override PartName="/xl/charts/style102.xml" ContentType="application/vnd.ms-office.chartstyle+xml"/>
  <Override PartName="/xl/charts/colors102.xml" ContentType="application/vnd.ms-office.chartcolorstyle+xml"/>
  <Override PartName="/xl/drawings/drawing18.xml" ContentType="application/vnd.openxmlformats-officedocument.drawing+xml"/>
  <Override PartName="/xl/charts/chart103.xml" ContentType="application/vnd.openxmlformats-officedocument.drawingml.chart+xml"/>
  <Override PartName="/xl/charts/style103.xml" ContentType="application/vnd.ms-office.chartstyle+xml"/>
  <Override PartName="/xl/charts/colors103.xml" ContentType="application/vnd.ms-office.chartcolorstyle+xml"/>
  <Override PartName="/xl/charts/chart104.xml" ContentType="application/vnd.openxmlformats-officedocument.drawingml.chart+xml"/>
  <Override PartName="/xl/charts/style104.xml" ContentType="application/vnd.ms-office.chartstyle+xml"/>
  <Override PartName="/xl/charts/colors104.xml" ContentType="application/vnd.ms-office.chartcolorstyle+xml"/>
  <Override PartName="/xl/charts/chart105.xml" ContentType="application/vnd.openxmlformats-officedocument.drawingml.chart+xml"/>
  <Override PartName="/xl/charts/style105.xml" ContentType="application/vnd.ms-office.chartstyle+xml"/>
  <Override PartName="/xl/charts/colors105.xml" ContentType="application/vnd.ms-office.chartcolorstyle+xml"/>
  <Override PartName="/xl/charts/chart106.xml" ContentType="application/vnd.openxmlformats-officedocument.drawingml.chart+xml"/>
  <Override PartName="/xl/charts/style106.xml" ContentType="application/vnd.ms-office.chartstyle+xml"/>
  <Override PartName="/xl/charts/colors106.xml" ContentType="application/vnd.ms-office.chartcolorstyle+xml"/>
  <Override PartName="/xl/charts/chart107.xml" ContentType="application/vnd.openxmlformats-officedocument.drawingml.chart+xml"/>
  <Override PartName="/xl/charts/style107.xml" ContentType="application/vnd.ms-office.chartstyle+xml"/>
  <Override PartName="/xl/charts/colors107.xml" ContentType="application/vnd.ms-office.chartcolorstyle+xml"/>
  <Override PartName="/xl/charts/chart108.xml" ContentType="application/vnd.openxmlformats-officedocument.drawingml.chart+xml"/>
  <Override PartName="/xl/charts/style108.xml" ContentType="application/vnd.ms-office.chartstyle+xml"/>
  <Override PartName="/xl/charts/colors108.xml" ContentType="application/vnd.ms-office.chartcolorstyle+xml"/>
  <Override PartName="/xl/drawings/drawing19.xml" ContentType="application/vnd.openxmlformats-officedocument.drawing+xml"/>
  <Override PartName="/xl/charts/chart109.xml" ContentType="application/vnd.openxmlformats-officedocument.drawingml.chart+xml"/>
  <Override PartName="/xl/charts/style109.xml" ContentType="application/vnd.ms-office.chartstyle+xml"/>
  <Override PartName="/xl/charts/colors109.xml" ContentType="application/vnd.ms-office.chartcolorstyle+xml"/>
  <Override PartName="/xl/charts/chart110.xml" ContentType="application/vnd.openxmlformats-officedocument.drawingml.chart+xml"/>
  <Override PartName="/xl/charts/style110.xml" ContentType="application/vnd.ms-office.chartstyle+xml"/>
  <Override PartName="/xl/charts/colors110.xml" ContentType="application/vnd.ms-office.chartcolorstyle+xml"/>
  <Override PartName="/xl/charts/chart111.xml" ContentType="application/vnd.openxmlformats-officedocument.drawingml.chart+xml"/>
  <Override PartName="/xl/charts/style111.xml" ContentType="application/vnd.ms-office.chartstyle+xml"/>
  <Override PartName="/xl/charts/colors111.xml" ContentType="application/vnd.ms-office.chartcolorstyle+xml"/>
  <Override PartName="/xl/charts/chart112.xml" ContentType="application/vnd.openxmlformats-officedocument.drawingml.chart+xml"/>
  <Override PartName="/xl/charts/style112.xml" ContentType="application/vnd.ms-office.chartstyle+xml"/>
  <Override PartName="/xl/charts/colors112.xml" ContentType="application/vnd.ms-office.chartcolorstyle+xml"/>
  <Override PartName="/xl/charts/chart113.xml" ContentType="application/vnd.openxmlformats-officedocument.drawingml.chart+xml"/>
  <Override PartName="/xl/charts/style113.xml" ContentType="application/vnd.ms-office.chartstyle+xml"/>
  <Override PartName="/xl/charts/colors113.xml" ContentType="application/vnd.ms-office.chartcolorstyle+xml"/>
  <Override PartName="/xl/charts/chart114.xml" ContentType="application/vnd.openxmlformats-officedocument.drawingml.chart+xml"/>
  <Override PartName="/xl/charts/style114.xml" ContentType="application/vnd.ms-office.chartstyle+xml"/>
  <Override PartName="/xl/charts/colors114.xml" ContentType="application/vnd.ms-office.chartcolorstyle+xml"/>
  <Override PartName="/xl/drawings/drawing20.xml" ContentType="application/vnd.openxmlformats-officedocument.drawing+xml"/>
  <Override PartName="/xl/charts/chart115.xml" ContentType="application/vnd.openxmlformats-officedocument.drawingml.chart+xml"/>
  <Override PartName="/xl/charts/style115.xml" ContentType="application/vnd.ms-office.chartstyle+xml"/>
  <Override PartName="/xl/charts/colors115.xml" ContentType="application/vnd.ms-office.chartcolorstyle+xml"/>
  <Override PartName="/xl/charts/chart116.xml" ContentType="application/vnd.openxmlformats-officedocument.drawingml.chart+xml"/>
  <Override PartName="/xl/charts/style116.xml" ContentType="application/vnd.ms-office.chartstyle+xml"/>
  <Override PartName="/xl/charts/colors116.xml" ContentType="application/vnd.ms-office.chartcolorstyle+xml"/>
  <Override PartName="/xl/charts/chart117.xml" ContentType="application/vnd.openxmlformats-officedocument.drawingml.chart+xml"/>
  <Override PartName="/xl/charts/style117.xml" ContentType="application/vnd.ms-office.chartstyle+xml"/>
  <Override PartName="/xl/charts/colors117.xml" ContentType="application/vnd.ms-office.chartcolorstyle+xml"/>
  <Override PartName="/xl/charts/chart118.xml" ContentType="application/vnd.openxmlformats-officedocument.drawingml.chart+xml"/>
  <Override PartName="/xl/charts/style118.xml" ContentType="application/vnd.ms-office.chartstyle+xml"/>
  <Override PartName="/xl/charts/colors118.xml" ContentType="application/vnd.ms-office.chartcolorstyle+xml"/>
  <Override PartName="/xl/charts/chart119.xml" ContentType="application/vnd.openxmlformats-officedocument.drawingml.chart+xml"/>
  <Override PartName="/xl/charts/style119.xml" ContentType="application/vnd.ms-office.chartstyle+xml"/>
  <Override PartName="/xl/charts/colors119.xml" ContentType="application/vnd.ms-office.chartcolorstyle+xml"/>
  <Override PartName="/xl/charts/chart120.xml" ContentType="application/vnd.openxmlformats-officedocument.drawingml.chart+xml"/>
  <Override PartName="/xl/charts/style120.xml" ContentType="application/vnd.ms-office.chartstyle+xml"/>
  <Override PartName="/xl/charts/colors120.xml" ContentType="application/vnd.ms-office.chartcolorstyle+xml"/>
  <Override PartName="/xl/drawings/drawing21.xml" ContentType="application/vnd.openxmlformats-officedocument.drawing+xml"/>
  <Override PartName="/xl/charts/chart121.xml" ContentType="application/vnd.openxmlformats-officedocument.drawingml.chart+xml"/>
  <Override PartName="/xl/charts/style121.xml" ContentType="application/vnd.ms-office.chartstyle+xml"/>
  <Override PartName="/xl/charts/colors121.xml" ContentType="application/vnd.ms-office.chartcolorstyle+xml"/>
  <Override PartName="/xl/charts/chart122.xml" ContentType="application/vnd.openxmlformats-officedocument.drawingml.chart+xml"/>
  <Override PartName="/xl/charts/style122.xml" ContentType="application/vnd.ms-office.chartstyle+xml"/>
  <Override PartName="/xl/charts/colors122.xml" ContentType="application/vnd.ms-office.chartcolorstyle+xml"/>
  <Override PartName="/xl/charts/chart123.xml" ContentType="application/vnd.openxmlformats-officedocument.drawingml.chart+xml"/>
  <Override PartName="/xl/charts/style123.xml" ContentType="application/vnd.ms-office.chartstyle+xml"/>
  <Override PartName="/xl/charts/colors123.xml" ContentType="application/vnd.ms-office.chartcolorstyle+xml"/>
  <Override PartName="/xl/charts/chart124.xml" ContentType="application/vnd.openxmlformats-officedocument.drawingml.chart+xml"/>
  <Override PartName="/xl/charts/style124.xml" ContentType="application/vnd.ms-office.chartstyle+xml"/>
  <Override PartName="/xl/charts/colors124.xml" ContentType="application/vnd.ms-office.chartcolorstyle+xml"/>
  <Override PartName="/xl/charts/chart125.xml" ContentType="application/vnd.openxmlformats-officedocument.drawingml.chart+xml"/>
  <Override PartName="/xl/charts/style125.xml" ContentType="application/vnd.ms-office.chartstyle+xml"/>
  <Override PartName="/xl/charts/colors125.xml" ContentType="application/vnd.ms-office.chartcolorstyle+xml"/>
  <Override PartName="/xl/charts/chart126.xml" ContentType="application/vnd.openxmlformats-officedocument.drawingml.chart+xml"/>
  <Override PartName="/xl/charts/style126.xml" ContentType="application/vnd.ms-office.chartstyle+xml"/>
  <Override PartName="/xl/charts/colors126.xml" ContentType="application/vnd.ms-office.chartcolorstyle+xml"/>
  <Override PartName="/xl/drawings/drawing22.xml" ContentType="application/vnd.openxmlformats-officedocument.drawing+xml"/>
  <Override PartName="/xl/charts/chart127.xml" ContentType="application/vnd.openxmlformats-officedocument.drawingml.chart+xml"/>
  <Override PartName="/xl/charts/style127.xml" ContentType="application/vnd.ms-office.chartstyle+xml"/>
  <Override PartName="/xl/charts/colors127.xml" ContentType="application/vnd.ms-office.chartcolorstyle+xml"/>
  <Override PartName="/xl/charts/chart128.xml" ContentType="application/vnd.openxmlformats-officedocument.drawingml.chart+xml"/>
  <Override PartName="/xl/charts/style128.xml" ContentType="application/vnd.ms-office.chartstyle+xml"/>
  <Override PartName="/xl/charts/colors128.xml" ContentType="application/vnd.ms-office.chartcolorstyle+xml"/>
  <Override PartName="/xl/charts/chart129.xml" ContentType="application/vnd.openxmlformats-officedocument.drawingml.chart+xml"/>
  <Override PartName="/xl/charts/style129.xml" ContentType="application/vnd.ms-office.chartstyle+xml"/>
  <Override PartName="/xl/charts/colors129.xml" ContentType="application/vnd.ms-office.chartcolorstyle+xml"/>
  <Override PartName="/xl/charts/chart130.xml" ContentType="application/vnd.openxmlformats-officedocument.drawingml.chart+xml"/>
  <Override PartName="/xl/charts/style130.xml" ContentType="application/vnd.ms-office.chartstyle+xml"/>
  <Override PartName="/xl/charts/colors130.xml" ContentType="application/vnd.ms-office.chartcolorstyle+xml"/>
  <Override PartName="/xl/charts/chart131.xml" ContentType="application/vnd.openxmlformats-officedocument.drawingml.chart+xml"/>
  <Override PartName="/xl/charts/style131.xml" ContentType="application/vnd.ms-office.chartstyle+xml"/>
  <Override PartName="/xl/charts/colors131.xml" ContentType="application/vnd.ms-office.chartcolorstyle+xml"/>
  <Override PartName="/xl/charts/chart132.xml" ContentType="application/vnd.openxmlformats-officedocument.drawingml.chart+xml"/>
  <Override PartName="/xl/charts/style132.xml" ContentType="application/vnd.ms-office.chartstyle+xml"/>
  <Override PartName="/xl/charts/colors132.xml" ContentType="application/vnd.ms-office.chartcolorstyle+xml"/>
  <Override PartName="/xl/drawings/drawing23.xml" ContentType="application/vnd.openxmlformats-officedocument.drawing+xml"/>
  <Override PartName="/xl/charts/chart133.xml" ContentType="application/vnd.openxmlformats-officedocument.drawingml.chart+xml"/>
  <Override PartName="/xl/charts/style133.xml" ContentType="application/vnd.ms-office.chartstyle+xml"/>
  <Override PartName="/xl/charts/colors133.xml" ContentType="application/vnd.ms-office.chartcolorstyle+xml"/>
  <Override PartName="/xl/charts/chart134.xml" ContentType="application/vnd.openxmlformats-officedocument.drawingml.chart+xml"/>
  <Override PartName="/xl/charts/style134.xml" ContentType="application/vnd.ms-office.chartstyle+xml"/>
  <Override PartName="/xl/charts/colors134.xml" ContentType="application/vnd.ms-office.chartcolorstyle+xml"/>
  <Override PartName="/xl/charts/chart135.xml" ContentType="application/vnd.openxmlformats-officedocument.drawingml.chart+xml"/>
  <Override PartName="/xl/charts/style135.xml" ContentType="application/vnd.ms-office.chartstyle+xml"/>
  <Override PartName="/xl/charts/colors135.xml" ContentType="application/vnd.ms-office.chartcolorstyle+xml"/>
  <Override PartName="/xl/charts/chart136.xml" ContentType="application/vnd.openxmlformats-officedocument.drawingml.chart+xml"/>
  <Override PartName="/xl/charts/style136.xml" ContentType="application/vnd.ms-office.chartstyle+xml"/>
  <Override PartName="/xl/charts/colors136.xml" ContentType="application/vnd.ms-office.chartcolorstyle+xml"/>
  <Override PartName="/xl/charts/chart137.xml" ContentType="application/vnd.openxmlformats-officedocument.drawingml.chart+xml"/>
  <Override PartName="/xl/charts/style137.xml" ContentType="application/vnd.ms-office.chartstyle+xml"/>
  <Override PartName="/xl/charts/colors137.xml" ContentType="application/vnd.ms-office.chartcolorstyle+xml"/>
  <Override PartName="/xl/charts/chart138.xml" ContentType="application/vnd.openxmlformats-officedocument.drawingml.chart+xml"/>
  <Override PartName="/xl/charts/style138.xml" ContentType="application/vnd.ms-office.chartstyle+xml"/>
  <Override PartName="/xl/charts/colors138.xml" ContentType="application/vnd.ms-office.chartcolorstyle+xml"/>
  <Override PartName="/xl/drawings/drawing24.xml" ContentType="application/vnd.openxmlformats-officedocument.drawing+xml"/>
  <Override PartName="/xl/charts/chart139.xml" ContentType="application/vnd.openxmlformats-officedocument.drawingml.chart+xml"/>
  <Override PartName="/xl/charts/style139.xml" ContentType="application/vnd.ms-office.chartstyle+xml"/>
  <Override PartName="/xl/charts/colors139.xml" ContentType="application/vnd.ms-office.chartcolorstyle+xml"/>
  <Override PartName="/xl/charts/chart140.xml" ContentType="application/vnd.openxmlformats-officedocument.drawingml.chart+xml"/>
  <Override PartName="/xl/charts/style140.xml" ContentType="application/vnd.ms-office.chartstyle+xml"/>
  <Override PartName="/xl/charts/colors140.xml" ContentType="application/vnd.ms-office.chartcolorstyle+xml"/>
  <Override PartName="/xl/charts/chart141.xml" ContentType="application/vnd.openxmlformats-officedocument.drawingml.chart+xml"/>
  <Override PartName="/xl/charts/style141.xml" ContentType="application/vnd.ms-office.chartstyle+xml"/>
  <Override PartName="/xl/charts/colors141.xml" ContentType="application/vnd.ms-office.chartcolorstyle+xml"/>
  <Override PartName="/xl/charts/chart142.xml" ContentType="application/vnd.openxmlformats-officedocument.drawingml.chart+xml"/>
  <Override PartName="/xl/charts/style142.xml" ContentType="application/vnd.ms-office.chartstyle+xml"/>
  <Override PartName="/xl/charts/colors142.xml" ContentType="application/vnd.ms-office.chartcolorstyle+xml"/>
  <Override PartName="/xl/charts/chart143.xml" ContentType="application/vnd.openxmlformats-officedocument.drawingml.chart+xml"/>
  <Override PartName="/xl/charts/style143.xml" ContentType="application/vnd.ms-office.chartstyle+xml"/>
  <Override PartName="/xl/charts/colors143.xml" ContentType="application/vnd.ms-office.chartcolorstyle+xml"/>
  <Override PartName="/xl/charts/chart144.xml" ContentType="application/vnd.openxmlformats-officedocument.drawingml.chart+xml"/>
  <Override PartName="/xl/charts/style144.xml" ContentType="application/vnd.ms-office.chartstyle+xml"/>
  <Override PartName="/xl/charts/colors144.xml" ContentType="application/vnd.ms-office.chartcolorstyle+xml"/>
  <Override PartName="/xl/drawings/drawing25.xml" ContentType="application/vnd.openxmlformats-officedocument.drawing+xml"/>
  <Override PartName="/xl/charts/chart145.xml" ContentType="application/vnd.openxmlformats-officedocument.drawingml.chart+xml"/>
  <Override PartName="/xl/charts/style145.xml" ContentType="application/vnd.ms-office.chartstyle+xml"/>
  <Override PartName="/xl/charts/colors145.xml" ContentType="application/vnd.ms-office.chartcolorstyle+xml"/>
  <Override PartName="/xl/charts/chart146.xml" ContentType="application/vnd.openxmlformats-officedocument.drawingml.chart+xml"/>
  <Override PartName="/xl/charts/style146.xml" ContentType="application/vnd.ms-office.chartstyle+xml"/>
  <Override PartName="/xl/charts/colors146.xml" ContentType="application/vnd.ms-office.chartcolorstyle+xml"/>
  <Override PartName="/xl/charts/chart147.xml" ContentType="application/vnd.openxmlformats-officedocument.drawingml.chart+xml"/>
  <Override PartName="/xl/charts/style147.xml" ContentType="application/vnd.ms-office.chartstyle+xml"/>
  <Override PartName="/xl/charts/colors147.xml" ContentType="application/vnd.ms-office.chartcolorstyle+xml"/>
  <Override PartName="/xl/charts/chart148.xml" ContentType="application/vnd.openxmlformats-officedocument.drawingml.chart+xml"/>
  <Override PartName="/xl/charts/style148.xml" ContentType="application/vnd.ms-office.chartstyle+xml"/>
  <Override PartName="/xl/charts/colors148.xml" ContentType="application/vnd.ms-office.chartcolorstyle+xml"/>
  <Override PartName="/xl/charts/chart149.xml" ContentType="application/vnd.openxmlformats-officedocument.drawingml.chart+xml"/>
  <Override PartName="/xl/charts/style149.xml" ContentType="application/vnd.ms-office.chartstyle+xml"/>
  <Override PartName="/xl/charts/colors149.xml" ContentType="application/vnd.ms-office.chartcolorstyle+xml"/>
  <Override PartName="/xl/charts/chart150.xml" ContentType="application/vnd.openxmlformats-officedocument.drawingml.chart+xml"/>
  <Override PartName="/xl/charts/style150.xml" ContentType="application/vnd.ms-office.chartstyle+xml"/>
  <Override PartName="/xl/charts/colors150.xml" ContentType="application/vnd.ms-office.chartcolorstyle+xml"/>
  <Override PartName="/xl/drawings/drawing26.xml" ContentType="application/vnd.openxmlformats-officedocument.drawing+xml"/>
  <Override PartName="/xl/charts/chart151.xml" ContentType="application/vnd.openxmlformats-officedocument.drawingml.chart+xml"/>
  <Override PartName="/xl/charts/style151.xml" ContentType="application/vnd.ms-office.chartstyle+xml"/>
  <Override PartName="/xl/charts/colors151.xml" ContentType="application/vnd.ms-office.chartcolorstyle+xml"/>
  <Override PartName="/xl/charts/chart152.xml" ContentType="application/vnd.openxmlformats-officedocument.drawingml.chart+xml"/>
  <Override PartName="/xl/charts/style152.xml" ContentType="application/vnd.ms-office.chartstyle+xml"/>
  <Override PartName="/xl/charts/colors152.xml" ContentType="application/vnd.ms-office.chartcolorstyle+xml"/>
  <Override PartName="/xl/charts/chart153.xml" ContentType="application/vnd.openxmlformats-officedocument.drawingml.chart+xml"/>
  <Override PartName="/xl/charts/style153.xml" ContentType="application/vnd.ms-office.chartstyle+xml"/>
  <Override PartName="/xl/charts/colors153.xml" ContentType="application/vnd.ms-office.chartcolorstyle+xml"/>
  <Override PartName="/xl/charts/chart154.xml" ContentType="application/vnd.openxmlformats-officedocument.drawingml.chart+xml"/>
  <Override PartName="/xl/charts/style154.xml" ContentType="application/vnd.ms-office.chartstyle+xml"/>
  <Override PartName="/xl/charts/colors154.xml" ContentType="application/vnd.ms-office.chartcolorstyle+xml"/>
  <Override PartName="/xl/charts/chart155.xml" ContentType="application/vnd.openxmlformats-officedocument.drawingml.chart+xml"/>
  <Override PartName="/xl/charts/style155.xml" ContentType="application/vnd.ms-office.chartstyle+xml"/>
  <Override PartName="/xl/charts/colors155.xml" ContentType="application/vnd.ms-office.chartcolorstyle+xml"/>
  <Override PartName="/xl/charts/chart156.xml" ContentType="application/vnd.openxmlformats-officedocument.drawingml.chart+xml"/>
  <Override PartName="/xl/charts/style156.xml" ContentType="application/vnd.ms-office.chartstyle+xml"/>
  <Override PartName="/xl/charts/colors156.xml" ContentType="application/vnd.ms-office.chartcolorstyle+xml"/>
  <Override PartName="/xl/drawings/drawing27.xml" ContentType="application/vnd.openxmlformats-officedocument.drawing+xml"/>
  <Override PartName="/xl/charts/chart157.xml" ContentType="application/vnd.openxmlformats-officedocument.drawingml.chart+xml"/>
  <Override PartName="/xl/charts/style157.xml" ContentType="application/vnd.ms-office.chartstyle+xml"/>
  <Override PartName="/xl/charts/colors157.xml" ContentType="application/vnd.ms-office.chartcolorstyle+xml"/>
  <Override PartName="/xl/charts/chart158.xml" ContentType="application/vnd.openxmlformats-officedocument.drawingml.chart+xml"/>
  <Override PartName="/xl/charts/style158.xml" ContentType="application/vnd.ms-office.chartstyle+xml"/>
  <Override PartName="/xl/charts/colors158.xml" ContentType="application/vnd.ms-office.chartcolorstyle+xml"/>
  <Override PartName="/xl/charts/chart159.xml" ContentType="application/vnd.openxmlformats-officedocument.drawingml.chart+xml"/>
  <Override PartName="/xl/charts/style159.xml" ContentType="application/vnd.ms-office.chartstyle+xml"/>
  <Override PartName="/xl/charts/colors159.xml" ContentType="application/vnd.ms-office.chartcolorstyle+xml"/>
  <Override PartName="/xl/charts/chart160.xml" ContentType="application/vnd.openxmlformats-officedocument.drawingml.chart+xml"/>
  <Override PartName="/xl/charts/style160.xml" ContentType="application/vnd.ms-office.chartstyle+xml"/>
  <Override PartName="/xl/charts/colors160.xml" ContentType="application/vnd.ms-office.chartcolorstyle+xml"/>
  <Override PartName="/xl/charts/chart161.xml" ContentType="application/vnd.openxmlformats-officedocument.drawingml.chart+xml"/>
  <Override PartName="/xl/charts/style161.xml" ContentType="application/vnd.ms-office.chartstyle+xml"/>
  <Override PartName="/xl/charts/colors161.xml" ContentType="application/vnd.ms-office.chartcolorstyle+xml"/>
  <Override PartName="/xl/charts/chart162.xml" ContentType="application/vnd.openxmlformats-officedocument.drawingml.chart+xml"/>
  <Override PartName="/xl/charts/style162.xml" ContentType="application/vnd.ms-office.chartstyle+xml"/>
  <Override PartName="/xl/charts/colors162.xml" ContentType="application/vnd.ms-office.chartcolorstyle+xml"/>
  <Override PartName="/xl/drawings/drawing28.xml" ContentType="application/vnd.openxmlformats-officedocument.drawing+xml"/>
  <Override PartName="/xl/charts/chart163.xml" ContentType="application/vnd.openxmlformats-officedocument.drawingml.chart+xml"/>
  <Override PartName="/xl/charts/style163.xml" ContentType="application/vnd.ms-office.chartstyle+xml"/>
  <Override PartName="/xl/charts/colors163.xml" ContentType="application/vnd.ms-office.chartcolorstyle+xml"/>
  <Override PartName="/xl/charts/chart164.xml" ContentType="application/vnd.openxmlformats-officedocument.drawingml.chart+xml"/>
  <Override PartName="/xl/charts/style164.xml" ContentType="application/vnd.ms-office.chartstyle+xml"/>
  <Override PartName="/xl/charts/colors164.xml" ContentType="application/vnd.ms-office.chartcolorstyle+xml"/>
  <Override PartName="/xl/charts/chart165.xml" ContentType="application/vnd.openxmlformats-officedocument.drawingml.chart+xml"/>
  <Override PartName="/xl/charts/style165.xml" ContentType="application/vnd.ms-office.chartstyle+xml"/>
  <Override PartName="/xl/charts/colors165.xml" ContentType="application/vnd.ms-office.chartcolorstyle+xml"/>
  <Override PartName="/xl/charts/chart166.xml" ContentType="application/vnd.openxmlformats-officedocument.drawingml.chart+xml"/>
  <Override PartName="/xl/charts/style166.xml" ContentType="application/vnd.ms-office.chartstyle+xml"/>
  <Override PartName="/xl/charts/colors166.xml" ContentType="application/vnd.ms-office.chartcolorstyle+xml"/>
  <Override PartName="/xl/charts/chart167.xml" ContentType="application/vnd.openxmlformats-officedocument.drawingml.chart+xml"/>
  <Override PartName="/xl/charts/style167.xml" ContentType="application/vnd.ms-office.chartstyle+xml"/>
  <Override PartName="/xl/charts/colors167.xml" ContentType="application/vnd.ms-office.chartcolorstyle+xml"/>
  <Override PartName="/xl/charts/chart168.xml" ContentType="application/vnd.openxmlformats-officedocument.drawingml.chart+xml"/>
  <Override PartName="/xl/charts/style168.xml" ContentType="application/vnd.ms-office.chartstyle+xml"/>
  <Override PartName="/xl/charts/colors168.xml" ContentType="application/vnd.ms-office.chartcolorstyle+xml"/>
  <Override PartName="/xl/drawings/drawing29.xml" ContentType="application/vnd.openxmlformats-officedocument.drawing+xml"/>
  <Override PartName="/xl/charts/chart169.xml" ContentType="application/vnd.openxmlformats-officedocument.drawingml.chart+xml"/>
  <Override PartName="/xl/charts/style169.xml" ContentType="application/vnd.ms-office.chartstyle+xml"/>
  <Override PartName="/xl/charts/colors169.xml" ContentType="application/vnd.ms-office.chartcolorstyle+xml"/>
  <Override PartName="/xl/charts/chart170.xml" ContentType="application/vnd.openxmlformats-officedocument.drawingml.chart+xml"/>
  <Override PartName="/xl/charts/style170.xml" ContentType="application/vnd.ms-office.chartstyle+xml"/>
  <Override PartName="/xl/charts/colors170.xml" ContentType="application/vnd.ms-office.chartcolorstyle+xml"/>
  <Override PartName="/xl/charts/chart171.xml" ContentType="application/vnd.openxmlformats-officedocument.drawingml.chart+xml"/>
  <Override PartName="/xl/charts/style171.xml" ContentType="application/vnd.ms-office.chartstyle+xml"/>
  <Override PartName="/xl/charts/colors171.xml" ContentType="application/vnd.ms-office.chartcolorstyle+xml"/>
  <Override PartName="/xl/charts/chart172.xml" ContentType="application/vnd.openxmlformats-officedocument.drawingml.chart+xml"/>
  <Override PartName="/xl/charts/style172.xml" ContentType="application/vnd.ms-office.chartstyle+xml"/>
  <Override PartName="/xl/charts/colors172.xml" ContentType="application/vnd.ms-office.chartcolorstyle+xml"/>
  <Override PartName="/xl/charts/chart173.xml" ContentType="application/vnd.openxmlformats-officedocument.drawingml.chart+xml"/>
  <Override PartName="/xl/charts/style173.xml" ContentType="application/vnd.ms-office.chartstyle+xml"/>
  <Override PartName="/xl/charts/colors173.xml" ContentType="application/vnd.ms-office.chartcolorstyle+xml"/>
  <Override PartName="/xl/charts/chart174.xml" ContentType="application/vnd.openxmlformats-officedocument.drawingml.chart+xml"/>
  <Override PartName="/xl/charts/style174.xml" ContentType="application/vnd.ms-office.chartstyle+xml"/>
  <Override PartName="/xl/charts/colors174.xml" ContentType="application/vnd.ms-office.chartcolorstyle+xml"/>
  <Override PartName="/xl/drawings/drawing30.xml" ContentType="application/vnd.openxmlformats-officedocument.drawing+xml"/>
  <Override PartName="/xl/charts/chart175.xml" ContentType="application/vnd.openxmlformats-officedocument.drawingml.chart+xml"/>
  <Override PartName="/xl/charts/style175.xml" ContentType="application/vnd.ms-office.chartstyle+xml"/>
  <Override PartName="/xl/charts/colors175.xml" ContentType="application/vnd.ms-office.chartcolorstyle+xml"/>
  <Override PartName="/xl/charts/chart176.xml" ContentType="application/vnd.openxmlformats-officedocument.drawingml.chart+xml"/>
  <Override PartName="/xl/charts/style176.xml" ContentType="application/vnd.ms-office.chartstyle+xml"/>
  <Override PartName="/xl/charts/colors176.xml" ContentType="application/vnd.ms-office.chartcolorstyle+xml"/>
  <Override PartName="/xl/charts/chart177.xml" ContentType="application/vnd.openxmlformats-officedocument.drawingml.chart+xml"/>
  <Override PartName="/xl/charts/style177.xml" ContentType="application/vnd.ms-office.chartstyle+xml"/>
  <Override PartName="/xl/charts/colors177.xml" ContentType="application/vnd.ms-office.chartcolorstyle+xml"/>
  <Override PartName="/xl/charts/chart178.xml" ContentType="application/vnd.openxmlformats-officedocument.drawingml.chart+xml"/>
  <Override PartName="/xl/charts/style178.xml" ContentType="application/vnd.ms-office.chartstyle+xml"/>
  <Override PartName="/xl/charts/colors178.xml" ContentType="application/vnd.ms-office.chartcolorstyle+xml"/>
  <Override PartName="/xl/charts/chart179.xml" ContentType="application/vnd.openxmlformats-officedocument.drawingml.chart+xml"/>
  <Override PartName="/xl/charts/style179.xml" ContentType="application/vnd.ms-office.chartstyle+xml"/>
  <Override PartName="/xl/charts/colors179.xml" ContentType="application/vnd.ms-office.chartcolorstyle+xml"/>
  <Override PartName="/xl/charts/chart180.xml" ContentType="application/vnd.openxmlformats-officedocument.drawingml.chart+xml"/>
  <Override PartName="/xl/charts/style180.xml" ContentType="application/vnd.ms-office.chartstyle+xml"/>
  <Override PartName="/xl/charts/colors180.xml" ContentType="application/vnd.ms-office.chartcolorstyle+xml"/>
  <Override PartName="/xl/drawings/drawing31.xml" ContentType="application/vnd.openxmlformats-officedocument.drawing+xml"/>
  <Override PartName="/xl/charts/chart181.xml" ContentType="application/vnd.openxmlformats-officedocument.drawingml.chart+xml"/>
  <Override PartName="/xl/charts/style181.xml" ContentType="application/vnd.ms-office.chartstyle+xml"/>
  <Override PartName="/xl/charts/colors181.xml" ContentType="application/vnd.ms-office.chartcolorstyle+xml"/>
  <Override PartName="/xl/charts/chart182.xml" ContentType="application/vnd.openxmlformats-officedocument.drawingml.chart+xml"/>
  <Override PartName="/xl/charts/style182.xml" ContentType="application/vnd.ms-office.chartstyle+xml"/>
  <Override PartName="/xl/charts/colors182.xml" ContentType="application/vnd.ms-office.chartcolorstyle+xml"/>
  <Override PartName="/xl/charts/chart183.xml" ContentType="application/vnd.openxmlformats-officedocument.drawingml.chart+xml"/>
  <Override PartName="/xl/charts/style183.xml" ContentType="application/vnd.ms-office.chartstyle+xml"/>
  <Override PartName="/xl/charts/colors183.xml" ContentType="application/vnd.ms-office.chartcolorstyle+xml"/>
  <Override PartName="/xl/charts/chart184.xml" ContentType="application/vnd.openxmlformats-officedocument.drawingml.chart+xml"/>
  <Override PartName="/xl/charts/style184.xml" ContentType="application/vnd.ms-office.chartstyle+xml"/>
  <Override PartName="/xl/charts/colors184.xml" ContentType="application/vnd.ms-office.chartcolorstyle+xml"/>
  <Override PartName="/xl/charts/chart185.xml" ContentType="application/vnd.openxmlformats-officedocument.drawingml.chart+xml"/>
  <Override PartName="/xl/charts/style185.xml" ContentType="application/vnd.ms-office.chartstyle+xml"/>
  <Override PartName="/xl/charts/colors185.xml" ContentType="application/vnd.ms-office.chartcolorstyle+xml"/>
  <Override PartName="/xl/charts/chart186.xml" ContentType="application/vnd.openxmlformats-officedocument.drawingml.chart+xml"/>
  <Override PartName="/xl/charts/style186.xml" ContentType="application/vnd.ms-office.chartstyle+xml"/>
  <Override PartName="/xl/charts/colors186.xml" ContentType="application/vnd.ms-office.chartcolorstyle+xml"/>
  <Override PartName="/xl/drawings/drawing32.xml" ContentType="application/vnd.openxmlformats-officedocument.drawing+xml"/>
  <Override PartName="/xl/charts/chart187.xml" ContentType="application/vnd.openxmlformats-officedocument.drawingml.chart+xml"/>
  <Override PartName="/xl/charts/style187.xml" ContentType="application/vnd.ms-office.chartstyle+xml"/>
  <Override PartName="/xl/charts/colors187.xml" ContentType="application/vnd.ms-office.chartcolorstyle+xml"/>
  <Override PartName="/xl/charts/chart188.xml" ContentType="application/vnd.openxmlformats-officedocument.drawingml.chart+xml"/>
  <Override PartName="/xl/charts/style188.xml" ContentType="application/vnd.ms-office.chartstyle+xml"/>
  <Override PartName="/xl/charts/colors188.xml" ContentType="application/vnd.ms-office.chartcolorstyle+xml"/>
  <Override PartName="/xl/charts/chart189.xml" ContentType="application/vnd.openxmlformats-officedocument.drawingml.chart+xml"/>
  <Override PartName="/xl/charts/style189.xml" ContentType="application/vnd.ms-office.chartstyle+xml"/>
  <Override PartName="/xl/charts/colors189.xml" ContentType="application/vnd.ms-office.chartcolorstyle+xml"/>
  <Override PartName="/xl/charts/chart190.xml" ContentType="application/vnd.openxmlformats-officedocument.drawingml.chart+xml"/>
  <Override PartName="/xl/charts/style190.xml" ContentType="application/vnd.ms-office.chartstyle+xml"/>
  <Override PartName="/xl/charts/colors190.xml" ContentType="application/vnd.ms-office.chartcolorstyle+xml"/>
  <Override PartName="/xl/charts/chart191.xml" ContentType="application/vnd.openxmlformats-officedocument.drawingml.chart+xml"/>
  <Override PartName="/xl/charts/style191.xml" ContentType="application/vnd.ms-office.chartstyle+xml"/>
  <Override PartName="/xl/charts/colors191.xml" ContentType="application/vnd.ms-office.chartcolorstyle+xml"/>
  <Override PartName="/xl/charts/chart192.xml" ContentType="application/vnd.openxmlformats-officedocument.drawingml.chart+xml"/>
  <Override PartName="/xl/charts/style192.xml" ContentType="application/vnd.ms-office.chartstyle+xml"/>
  <Override PartName="/xl/charts/colors192.xml" ContentType="application/vnd.ms-office.chartcolorstyle+xml"/>
  <Override PartName="/xl/drawings/drawing33.xml" ContentType="application/vnd.openxmlformats-officedocument.drawing+xml"/>
  <Override PartName="/xl/charts/chart193.xml" ContentType="application/vnd.openxmlformats-officedocument.drawingml.chart+xml"/>
  <Override PartName="/xl/charts/style193.xml" ContentType="application/vnd.ms-office.chartstyle+xml"/>
  <Override PartName="/xl/charts/colors193.xml" ContentType="application/vnd.ms-office.chartcolorstyle+xml"/>
  <Override PartName="/xl/charts/chart194.xml" ContentType="application/vnd.openxmlformats-officedocument.drawingml.chart+xml"/>
  <Override PartName="/xl/charts/style194.xml" ContentType="application/vnd.ms-office.chartstyle+xml"/>
  <Override PartName="/xl/charts/colors194.xml" ContentType="application/vnd.ms-office.chartcolorstyle+xml"/>
  <Override PartName="/xl/charts/chart195.xml" ContentType="application/vnd.openxmlformats-officedocument.drawingml.chart+xml"/>
  <Override PartName="/xl/charts/style195.xml" ContentType="application/vnd.ms-office.chartstyle+xml"/>
  <Override PartName="/xl/charts/colors195.xml" ContentType="application/vnd.ms-office.chartcolorstyle+xml"/>
  <Override PartName="/xl/charts/chart196.xml" ContentType="application/vnd.openxmlformats-officedocument.drawingml.chart+xml"/>
  <Override PartName="/xl/charts/style196.xml" ContentType="application/vnd.ms-office.chartstyle+xml"/>
  <Override PartName="/xl/charts/colors196.xml" ContentType="application/vnd.ms-office.chartcolorstyle+xml"/>
  <Override PartName="/xl/charts/chart197.xml" ContentType="application/vnd.openxmlformats-officedocument.drawingml.chart+xml"/>
  <Override PartName="/xl/charts/style197.xml" ContentType="application/vnd.ms-office.chartstyle+xml"/>
  <Override PartName="/xl/charts/colors197.xml" ContentType="application/vnd.ms-office.chartcolorstyle+xml"/>
  <Override PartName="/xl/charts/chart198.xml" ContentType="application/vnd.openxmlformats-officedocument.drawingml.chart+xml"/>
  <Override PartName="/xl/charts/style198.xml" ContentType="application/vnd.ms-office.chartstyle+xml"/>
  <Override PartName="/xl/charts/colors198.xml" ContentType="application/vnd.ms-office.chartcolorstyle+xml"/>
  <Override PartName="/xl/drawings/drawing34.xml" ContentType="application/vnd.openxmlformats-officedocument.drawing+xml"/>
  <Override PartName="/xl/charts/chart199.xml" ContentType="application/vnd.openxmlformats-officedocument.drawingml.chart+xml"/>
  <Override PartName="/xl/charts/style199.xml" ContentType="application/vnd.ms-office.chartstyle+xml"/>
  <Override PartName="/xl/charts/colors199.xml" ContentType="application/vnd.ms-office.chartcolorstyle+xml"/>
  <Override PartName="/xl/charts/chart200.xml" ContentType="application/vnd.openxmlformats-officedocument.drawingml.chart+xml"/>
  <Override PartName="/xl/charts/style200.xml" ContentType="application/vnd.ms-office.chartstyle+xml"/>
  <Override PartName="/xl/charts/colors200.xml" ContentType="application/vnd.ms-office.chartcolorstyle+xml"/>
  <Override PartName="/xl/charts/chart201.xml" ContentType="application/vnd.openxmlformats-officedocument.drawingml.chart+xml"/>
  <Override PartName="/xl/charts/style201.xml" ContentType="application/vnd.ms-office.chartstyle+xml"/>
  <Override PartName="/xl/charts/colors201.xml" ContentType="application/vnd.ms-office.chartcolorstyle+xml"/>
  <Override PartName="/xl/charts/chart202.xml" ContentType="application/vnd.openxmlformats-officedocument.drawingml.chart+xml"/>
  <Override PartName="/xl/charts/style202.xml" ContentType="application/vnd.ms-office.chartstyle+xml"/>
  <Override PartName="/xl/charts/colors202.xml" ContentType="application/vnd.ms-office.chartcolorstyle+xml"/>
  <Override PartName="/xl/charts/chart203.xml" ContentType="application/vnd.openxmlformats-officedocument.drawingml.chart+xml"/>
  <Override PartName="/xl/charts/style203.xml" ContentType="application/vnd.ms-office.chartstyle+xml"/>
  <Override PartName="/xl/charts/colors203.xml" ContentType="application/vnd.ms-office.chartcolorstyle+xml"/>
  <Override PartName="/xl/charts/chart204.xml" ContentType="application/vnd.openxmlformats-officedocument.drawingml.chart+xml"/>
  <Override PartName="/xl/charts/style204.xml" ContentType="application/vnd.ms-office.chartstyle+xml"/>
  <Override PartName="/xl/charts/colors204.xml" ContentType="application/vnd.ms-office.chartcolorstyle+xml"/>
  <Override PartName="/xl/drawings/drawing35.xml" ContentType="application/vnd.openxmlformats-officedocument.drawing+xml"/>
  <Override PartName="/xl/charts/chart205.xml" ContentType="application/vnd.openxmlformats-officedocument.drawingml.chart+xml"/>
  <Override PartName="/xl/charts/style205.xml" ContentType="application/vnd.ms-office.chartstyle+xml"/>
  <Override PartName="/xl/charts/colors205.xml" ContentType="application/vnd.ms-office.chartcolorstyle+xml"/>
  <Override PartName="/xl/charts/chart206.xml" ContentType="application/vnd.openxmlformats-officedocument.drawingml.chart+xml"/>
  <Override PartName="/xl/charts/style206.xml" ContentType="application/vnd.ms-office.chartstyle+xml"/>
  <Override PartName="/xl/charts/colors206.xml" ContentType="application/vnd.ms-office.chartcolorstyle+xml"/>
  <Override PartName="/xl/charts/chart207.xml" ContentType="application/vnd.openxmlformats-officedocument.drawingml.chart+xml"/>
  <Override PartName="/xl/charts/style207.xml" ContentType="application/vnd.ms-office.chartstyle+xml"/>
  <Override PartName="/xl/charts/colors207.xml" ContentType="application/vnd.ms-office.chartcolorstyle+xml"/>
  <Override PartName="/xl/charts/chart208.xml" ContentType="application/vnd.openxmlformats-officedocument.drawingml.chart+xml"/>
  <Override PartName="/xl/charts/style208.xml" ContentType="application/vnd.ms-office.chartstyle+xml"/>
  <Override PartName="/xl/charts/colors208.xml" ContentType="application/vnd.ms-office.chartcolorstyle+xml"/>
  <Override PartName="/xl/charts/chart209.xml" ContentType="application/vnd.openxmlformats-officedocument.drawingml.chart+xml"/>
  <Override PartName="/xl/charts/style209.xml" ContentType="application/vnd.ms-office.chartstyle+xml"/>
  <Override PartName="/xl/charts/colors209.xml" ContentType="application/vnd.ms-office.chartcolorstyle+xml"/>
  <Override PartName="/xl/charts/chart210.xml" ContentType="application/vnd.openxmlformats-officedocument.drawingml.chart+xml"/>
  <Override PartName="/xl/charts/style210.xml" ContentType="application/vnd.ms-office.chartstyle+xml"/>
  <Override PartName="/xl/charts/colors210.xml" ContentType="application/vnd.ms-office.chartcolorstyle+xml"/>
  <Override PartName="/xl/drawings/drawing36.xml" ContentType="application/vnd.openxmlformats-officedocument.drawing+xml"/>
  <Override PartName="/xl/charts/chart211.xml" ContentType="application/vnd.openxmlformats-officedocument.drawingml.chart+xml"/>
  <Override PartName="/xl/charts/style211.xml" ContentType="application/vnd.ms-office.chartstyle+xml"/>
  <Override PartName="/xl/charts/colors211.xml" ContentType="application/vnd.ms-office.chartcolorstyle+xml"/>
  <Override PartName="/xl/charts/chart212.xml" ContentType="application/vnd.openxmlformats-officedocument.drawingml.chart+xml"/>
  <Override PartName="/xl/charts/style212.xml" ContentType="application/vnd.ms-office.chartstyle+xml"/>
  <Override PartName="/xl/charts/colors212.xml" ContentType="application/vnd.ms-office.chartcolorstyle+xml"/>
  <Override PartName="/xl/charts/chart213.xml" ContentType="application/vnd.openxmlformats-officedocument.drawingml.chart+xml"/>
  <Override PartName="/xl/charts/style213.xml" ContentType="application/vnd.ms-office.chartstyle+xml"/>
  <Override PartName="/xl/charts/colors213.xml" ContentType="application/vnd.ms-office.chartcolorstyle+xml"/>
  <Override PartName="/xl/charts/chart214.xml" ContentType="application/vnd.openxmlformats-officedocument.drawingml.chart+xml"/>
  <Override PartName="/xl/charts/style214.xml" ContentType="application/vnd.ms-office.chartstyle+xml"/>
  <Override PartName="/xl/charts/colors214.xml" ContentType="application/vnd.ms-office.chartcolorstyle+xml"/>
  <Override PartName="/xl/charts/chart215.xml" ContentType="application/vnd.openxmlformats-officedocument.drawingml.chart+xml"/>
  <Override PartName="/xl/charts/style215.xml" ContentType="application/vnd.ms-office.chartstyle+xml"/>
  <Override PartName="/xl/charts/colors215.xml" ContentType="application/vnd.ms-office.chartcolorstyle+xml"/>
  <Override PartName="/xl/charts/chart216.xml" ContentType="application/vnd.openxmlformats-officedocument.drawingml.chart+xml"/>
  <Override PartName="/xl/charts/style216.xml" ContentType="application/vnd.ms-office.chartstyle+xml"/>
  <Override PartName="/xl/charts/colors216.xml" ContentType="application/vnd.ms-office.chartcolorstyle+xml"/>
  <Override PartName="/xl/drawings/drawing37.xml" ContentType="application/vnd.openxmlformats-officedocument.drawing+xml"/>
  <Override PartName="/xl/charts/chart217.xml" ContentType="application/vnd.openxmlformats-officedocument.drawingml.chart+xml"/>
  <Override PartName="/xl/charts/style217.xml" ContentType="application/vnd.ms-office.chartstyle+xml"/>
  <Override PartName="/xl/charts/colors217.xml" ContentType="application/vnd.ms-office.chartcolorstyle+xml"/>
  <Override PartName="/xl/charts/chart218.xml" ContentType="application/vnd.openxmlformats-officedocument.drawingml.chart+xml"/>
  <Override PartName="/xl/charts/style218.xml" ContentType="application/vnd.ms-office.chartstyle+xml"/>
  <Override PartName="/xl/charts/colors218.xml" ContentType="application/vnd.ms-office.chartcolorstyle+xml"/>
  <Override PartName="/xl/charts/chart219.xml" ContentType="application/vnd.openxmlformats-officedocument.drawingml.chart+xml"/>
  <Override PartName="/xl/charts/style219.xml" ContentType="application/vnd.ms-office.chartstyle+xml"/>
  <Override PartName="/xl/charts/colors219.xml" ContentType="application/vnd.ms-office.chartcolorstyle+xml"/>
  <Override PartName="/xl/charts/chart220.xml" ContentType="application/vnd.openxmlformats-officedocument.drawingml.chart+xml"/>
  <Override PartName="/xl/charts/style220.xml" ContentType="application/vnd.ms-office.chartstyle+xml"/>
  <Override PartName="/xl/charts/colors220.xml" ContentType="application/vnd.ms-office.chartcolorstyle+xml"/>
  <Override PartName="/xl/charts/chart221.xml" ContentType="application/vnd.openxmlformats-officedocument.drawingml.chart+xml"/>
  <Override PartName="/xl/charts/style221.xml" ContentType="application/vnd.ms-office.chartstyle+xml"/>
  <Override PartName="/xl/charts/colors221.xml" ContentType="application/vnd.ms-office.chartcolorstyle+xml"/>
  <Override PartName="/xl/charts/chart222.xml" ContentType="application/vnd.openxmlformats-officedocument.drawingml.chart+xml"/>
  <Override PartName="/xl/charts/style222.xml" ContentType="application/vnd.ms-office.chartstyle+xml"/>
  <Override PartName="/xl/charts/colors222.xml" ContentType="application/vnd.ms-office.chartcolorstyle+xml"/>
  <Override PartName="/xl/drawings/drawing38.xml" ContentType="application/vnd.openxmlformats-officedocument.drawing+xml"/>
  <Override PartName="/xl/charts/chart223.xml" ContentType="application/vnd.openxmlformats-officedocument.drawingml.chart+xml"/>
  <Override PartName="/xl/charts/style223.xml" ContentType="application/vnd.ms-office.chartstyle+xml"/>
  <Override PartName="/xl/charts/colors223.xml" ContentType="application/vnd.ms-office.chartcolorstyle+xml"/>
  <Override PartName="/xl/charts/chart224.xml" ContentType="application/vnd.openxmlformats-officedocument.drawingml.chart+xml"/>
  <Override PartName="/xl/charts/style224.xml" ContentType="application/vnd.ms-office.chartstyle+xml"/>
  <Override PartName="/xl/charts/colors224.xml" ContentType="application/vnd.ms-office.chartcolorstyle+xml"/>
  <Override PartName="/xl/charts/chart225.xml" ContentType="application/vnd.openxmlformats-officedocument.drawingml.chart+xml"/>
  <Override PartName="/xl/charts/style225.xml" ContentType="application/vnd.ms-office.chartstyle+xml"/>
  <Override PartName="/xl/charts/colors225.xml" ContentType="application/vnd.ms-office.chartcolorstyle+xml"/>
  <Override PartName="/xl/charts/chart226.xml" ContentType="application/vnd.openxmlformats-officedocument.drawingml.chart+xml"/>
  <Override PartName="/xl/charts/style226.xml" ContentType="application/vnd.ms-office.chartstyle+xml"/>
  <Override PartName="/xl/charts/colors226.xml" ContentType="application/vnd.ms-office.chartcolorstyle+xml"/>
  <Override PartName="/xl/charts/chart227.xml" ContentType="application/vnd.openxmlformats-officedocument.drawingml.chart+xml"/>
  <Override PartName="/xl/charts/style227.xml" ContentType="application/vnd.ms-office.chartstyle+xml"/>
  <Override PartName="/xl/charts/colors227.xml" ContentType="application/vnd.ms-office.chartcolorstyle+xml"/>
  <Override PartName="/xl/charts/chart228.xml" ContentType="application/vnd.openxmlformats-officedocument.drawingml.chart+xml"/>
  <Override PartName="/xl/charts/style228.xml" ContentType="application/vnd.ms-office.chartstyle+xml"/>
  <Override PartName="/xl/charts/colors228.xml" ContentType="application/vnd.ms-office.chartcolorstyle+xml"/>
  <Override PartName="/xl/drawings/drawing39.xml" ContentType="application/vnd.openxmlformats-officedocument.drawing+xml"/>
  <Override PartName="/xl/charts/chart229.xml" ContentType="application/vnd.openxmlformats-officedocument.drawingml.chart+xml"/>
  <Override PartName="/xl/charts/style229.xml" ContentType="application/vnd.ms-office.chartstyle+xml"/>
  <Override PartName="/xl/charts/colors229.xml" ContentType="application/vnd.ms-office.chartcolorstyle+xml"/>
  <Override PartName="/xl/charts/chart230.xml" ContentType="application/vnd.openxmlformats-officedocument.drawingml.chart+xml"/>
  <Override PartName="/xl/charts/style230.xml" ContentType="application/vnd.ms-office.chartstyle+xml"/>
  <Override PartName="/xl/charts/colors230.xml" ContentType="application/vnd.ms-office.chartcolorstyle+xml"/>
  <Override PartName="/xl/charts/chart231.xml" ContentType="application/vnd.openxmlformats-officedocument.drawingml.chart+xml"/>
  <Override PartName="/xl/charts/style231.xml" ContentType="application/vnd.ms-office.chartstyle+xml"/>
  <Override PartName="/xl/charts/colors231.xml" ContentType="application/vnd.ms-office.chartcolorstyle+xml"/>
  <Override PartName="/xl/charts/chart232.xml" ContentType="application/vnd.openxmlformats-officedocument.drawingml.chart+xml"/>
  <Override PartName="/xl/charts/style232.xml" ContentType="application/vnd.ms-office.chartstyle+xml"/>
  <Override PartName="/xl/charts/colors232.xml" ContentType="application/vnd.ms-office.chartcolorstyle+xml"/>
  <Override PartName="/xl/charts/chart233.xml" ContentType="application/vnd.openxmlformats-officedocument.drawingml.chart+xml"/>
  <Override PartName="/xl/charts/style233.xml" ContentType="application/vnd.ms-office.chartstyle+xml"/>
  <Override PartName="/xl/charts/colors233.xml" ContentType="application/vnd.ms-office.chartcolorstyle+xml"/>
  <Override PartName="/xl/charts/chart234.xml" ContentType="application/vnd.openxmlformats-officedocument.drawingml.chart+xml"/>
  <Override PartName="/xl/charts/style234.xml" ContentType="application/vnd.ms-office.chartstyle+xml"/>
  <Override PartName="/xl/charts/colors234.xml" ContentType="application/vnd.ms-office.chartcolorstyle+xml"/>
  <Override PartName="/xl/drawings/drawing40.xml" ContentType="application/vnd.openxmlformats-officedocument.drawing+xml"/>
  <Override PartName="/xl/charts/chart235.xml" ContentType="application/vnd.openxmlformats-officedocument.drawingml.chart+xml"/>
  <Override PartName="/xl/charts/style235.xml" ContentType="application/vnd.ms-office.chartstyle+xml"/>
  <Override PartName="/xl/charts/colors235.xml" ContentType="application/vnd.ms-office.chartcolorstyle+xml"/>
  <Override PartName="/xl/charts/chart236.xml" ContentType="application/vnd.openxmlformats-officedocument.drawingml.chart+xml"/>
  <Override PartName="/xl/charts/style236.xml" ContentType="application/vnd.ms-office.chartstyle+xml"/>
  <Override PartName="/xl/charts/colors236.xml" ContentType="application/vnd.ms-office.chartcolorstyle+xml"/>
  <Override PartName="/xl/charts/chart237.xml" ContentType="application/vnd.openxmlformats-officedocument.drawingml.chart+xml"/>
  <Override PartName="/xl/charts/style237.xml" ContentType="application/vnd.ms-office.chartstyle+xml"/>
  <Override PartName="/xl/charts/colors237.xml" ContentType="application/vnd.ms-office.chartcolorstyle+xml"/>
  <Override PartName="/xl/charts/chart238.xml" ContentType="application/vnd.openxmlformats-officedocument.drawingml.chart+xml"/>
  <Override PartName="/xl/charts/style238.xml" ContentType="application/vnd.ms-office.chartstyle+xml"/>
  <Override PartName="/xl/charts/colors238.xml" ContentType="application/vnd.ms-office.chartcolorstyle+xml"/>
  <Override PartName="/xl/charts/chart239.xml" ContentType="application/vnd.openxmlformats-officedocument.drawingml.chart+xml"/>
  <Override PartName="/xl/charts/style239.xml" ContentType="application/vnd.ms-office.chartstyle+xml"/>
  <Override PartName="/xl/charts/colors239.xml" ContentType="application/vnd.ms-office.chartcolorstyle+xml"/>
  <Override PartName="/xl/charts/chart240.xml" ContentType="application/vnd.openxmlformats-officedocument.drawingml.chart+xml"/>
  <Override PartName="/xl/charts/style240.xml" ContentType="application/vnd.ms-office.chartstyle+xml"/>
  <Override PartName="/xl/charts/colors240.xml" ContentType="application/vnd.ms-office.chartcolorstyle+xml"/>
  <Override PartName="/xl/drawings/drawing41.xml" ContentType="application/vnd.openxmlformats-officedocument.drawing+xml"/>
  <Override PartName="/xl/charts/chart241.xml" ContentType="application/vnd.openxmlformats-officedocument.drawingml.chart+xml"/>
  <Override PartName="/xl/charts/style241.xml" ContentType="application/vnd.ms-office.chartstyle+xml"/>
  <Override PartName="/xl/charts/colors241.xml" ContentType="application/vnd.ms-office.chartcolorstyle+xml"/>
  <Override PartName="/xl/charts/chart242.xml" ContentType="application/vnd.openxmlformats-officedocument.drawingml.chart+xml"/>
  <Override PartName="/xl/charts/style242.xml" ContentType="application/vnd.ms-office.chartstyle+xml"/>
  <Override PartName="/xl/charts/colors242.xml" ContentType="application/vnd.ms-office.chartcolorstyle+xml"/>
  <Override PartName="/xl/charts/chart243.xml" ContentType="application/vnd.openxmlformats-officedocument.drawingml.chart+xml"/>
  <Override PartName="/xl/charts/style243.xml" ContentType="application/vnd.ms-office.chartstyle+xml"/>
  <Override PartName="/xl/charts/colors243.xml" ContentType="application/vnd.ms-office.chartcolorstyle+xml"/>
  <Override PartName="/xl/charts/chart244.xml" ContentType="application/vnd.openxmlformats-officedocument.drawingml.chart+xml"/>
  <Override PartName="/xl/charts/style244.xml" ContentType="application/vnd.ms-office.chartstyle+xml"/>
  <Override PartName="/xl/charts/colors244.xml" ContentType="application/vnd.ms-office.chartcolorstyle+xml"/>
  <Override PartName="/xl/charts/chart245.xml" ContentType="application/vnd.openxmlformats-officedocument.drawingml.chart+xml"/>
  <Override PartName="/xl/charts/style245.xml" ContentType="application/vnd.ms-office.chartstyle+xml"/>
  <Override PartName="/xl/charts/colors245.xml" ContentType="application/vnd.ms-office.chartcolorstyle+xml"/>
  <Override PartName="/xl/charts/chart246.xml" ContentType="application/vnd.openxmlformats-officedocument.drawingml.chart+xml"/>
  <Override PartName="/xl/charts/style246.xml" ContentType="application/vnd.ms-office.chartstyle+xml"/>
  <Override PartName="/xl/charts/colors246.xml" ContentType="application/vnd.ms-office.chartcolorstyle+xml"/>
  <Override PartName="/xl/drawings/drawing42.xml" ContentType="application/vnd.openxmlformats-officedocument.drawing+xml"/>
  <Override PartName="/xl/charts/chart247.xml" ContentType="application/vnd.openxmlformats-officedocument.drawingml.chart+xml"/>
  <Override PartName="/xl/charts/style247.xml" ContentType="application/vnd.ms-office.chartstyle+xml"/>
  <Override PartName="/xl/charts/colors247.xml" ContentType="application/vnd.ms-office.chartcolorstyle+xml"/>
  <Override PartName="/xl/charts/chart248.xml" ContentType="application/vnd.openxmlformats-officedocument.drawingml.chart+xml"/>
  <Override PartName="/xl/charts/style248.xml" ContentType="application/vnd.ms-office.chartstyle+xml"/>
  <Override PartName="/xl/charts/colors248.xml" ContentType="application/vnd.ms-office.chartcolorstyle+xml"/>
  <Override PartName="/xl/charts/chart249.xml" ContentType="application/vnd.openxmlformats-officedocument.drawingml.chart+xml"/>
  <Override PartName="/xl/charts/style249.xml" ContentType="application/vnd.ms-office.chartstyle+xml"/>
  <Override PartName="/xl/charts/colors249.xml" ContentType="application/vnd.ms-office.chartcolorstyle+xml"/>
  <Override PartName="/xl/charts/chart250.xml" ContentType="application/vnd.openxmlformats-officedocument.drawingml.chart+xml"/>
  <Override PartName="/xl/charts/style250.xml" ContentType="application/vnd.ms-office.chartstyle+xml"/>
  <Override PartName="/xl/charts/colors250.xml" ContentType="application/vnd.ms-office.chartcolorstyle+xml"/>
  <Override PartName="/xl/charts/chart251.xml" ContentType="application/vnd.openxmlformats-officedocument.drawingml.chart+xml"/>
  <Override PartName="/xl/charts/style251.xml" ContentType="application/vnd.ms-office.chartstyle+xml"/>
  <Override PartName="/xl/charts/colors251.xml" ContentType="application/vnd.ms-office.chartcolorstyle+xml"/>
  <Override PartName="/xl/charts/chart252.xml" ContentType="application/vnd.openxmlformats-officedocument.drawingml.chart+xml"/>
  <Override PartName="/xl/charts/style252.xml" ContentType="application/vnd.ms-office.chartstyle+xml"/>
  <Override PartName="/xl/charts/colors252.xml" ContentType="application/vnd.ms-office.chartcolorstyle+xml"/>
  <Override PartName="/xl/drawings/drawing43.xml" ContentType="application/vnd.openxmlformats-officedocument.drawing+xml"/>
  <Override PartName="/xl/charts/chart253.xml" ContentType="application/vnd.openxmlformats-officedocument.drawingml.chart+xml"/>
  <Override PartName="/xl/charts/style253.xml" ContentType="application/vnd.ms-office.chartstyle+xml"/>
  <Override PartName="/xl/charts/colors253.xml" ContentType="application/vnd.ms-office.chartcolorstyle+xml"/>
  <Override PartName="/xl/charts/chart254.xml" ContentType="application/vnd.openxmlformats-officedocument.drawingml.chart+xml"/>
  <Override PartName="/xl/charts/style254.xml" ContentType="application/vnd.ms-office.chartstyle+xml"/>
  <Override PartName="/xl/charts/colors254.xml" ContentType="application/vnd.ms-office.chartcolorstyle+xml"/>
  <Override PartName="/xl/charts/chart255.xml" ContentType="application/vnd.openxmlformats-officedocument.drawingml.chart+xml"/>
  <Override PartName="/xl/charts/style255.xml" ContentType="application/vnd.ms-office.chartstyle+xml"/>
  <Override PartName="/xl/charts/colors255.xml" ContentType="application/vnd.ms-office.chartcolorstyle+xml"/>
  <Override PartName="/xl/charts/chart256.xml" ContentType="application/vnd.openxmlformats-officedocument.drawingml.chart+xml"/>
  <Override PartName="/xl/charts/style256.xml" ContentType="application/vnd.ms-office.chartstyle+xml"/>
  <Override PartName="/xl/charts/colors256.xml" ContentType="application/vnd.ms-office.chartcolorstyle+xml"/>
  <Override PartName="/xl/charts/chart257.xml" ContentType="application/vnd.openxmlformats-officedocument.drawingml.chart+xml"/>
  <Override PartName="/xl/charts/style257.xml" ContentType="application/vnd.ms-office.chartstyle+xml"/>
  <Override PartName="/xl/charts/colors257.xml" ContentType="application/vnd.ms-office.chartcolorstyle+xml"/>
  <Override PartName="/xl/charts/chart258.xml" ContentType="application/vnd.openxmlformats-officedocument.drawingml.chart+xml"/>
  <Override PartName="/xl/charts/style258.xml" ContentType="application/vnd.ms-office.chartstyle+xml"/>
  <Override PartName="/xl/charts/colors258.xml" ContentType="application/vnd.ms-office.chartcolorstyle+xml"/>
  <Override PartName="/xl/drawings/drawing44.xml" ContentType="application/vnd.openxmlformats-officedocument.drawing+xml"/>
  <Override PartName="/xl/charts/chart259.xml" ContentType="application/vnd.openxmlformats-officedocument.drawingml.chart+xml"/>
  <Override PartName="/xl/charts/style259.xml" ContentType="application/vnd.ms-office.chartstyle+xml"/>
  <Override PartName="/xl/charts/colors259.xml" ContentType="application/vnd.ms-office.chartcolorstyle+xml"/>
  <Override PartName="/xl/charts/chart260.xml" ContentType="application/vnd.openxmlformats-officedocument.drawingml.chart+xml"/>
  <Override PartName="/xl/charts/style260.xml" ContentType="application/vnd.ms-office.chartstyle+xml"/>
  <Override PartName="/xl/charts/colors260.xml" ContentType="application/vnd.ms-office.chartcolorstyle+xml"/>
  <Override PartName="/xl/charts/chart261.xml" ContentType="application/vnd.openxmlformats-officedocument.drawingml.chart+xml"/>
  <Override PartName="/xl/charts/style261.xml" ContentType="application/vnd.ms-office.chartstyle+xml"/>
  <Override PartName="/xl/charts/colors261.xml" ContentType="application/vnd.ms-office.chartcolorstyle+xml"/>
  <Override PartName="/xl/charts/chart262.xml" ContentType="application/vnd.openxmlformats-officedocument.drawingml.chart+xml"/>
  <Override PartName="/xl/charts/style262.xml" ContentType="application/vnd.ms-office.chartstyle+xml"/>
  <Override PartName="/xl/charts/colors262.xml" ContentType="application/vnd.ms-office.chartcolorstyle+xml"/>
  <Override PartName="/xl/charts/chart263.xml" ContentType="application/vnd.openxmlformats-officedocument.drawingml.chart+xml"/>
  <Override PartName="/xl/charts/style263.xml" ContentType="application/vnd.ms-office.chartstyle+xml"/>
  <Override PartName="/xl/charts/colors263.xml" ContentType="application/vnd.ms-office.chartcolorstyle+xml"/>
  <Override PartName="/xl/charts/chart264.xml" ContentType="application/vnd.openxmlformats-officedocument.drawingml.chart+xml"/>
  <Override PartName="/xl/charts/style264.xml" ContentType="application/vnd.ms-office.chartstyle+xml"/>
  <Override PartName="/xl/charts/colors264.xml" ContentType="application/vnd.ms-office.chartcolorstyle+xml"/>
  <Override PartName="/xl/drawings/drawing45.xml" ContentType="application/vnd.openxmlformats-officedocument.drawing+xml"/>
  <Override PartName="/xl/charts/chart265.xml" ContentType="application/vnd.openxmlformats-officedocument.drawingml.chart+xml"/>
  <Override PartName="/xl/charts/style265.xml" ContentType="application/vnd.ms-office.chartstyle+xml"/>
  <Override PartName="/xl/charts/colors265.xml" ContentType="application/vnd.ms-office.chartcolorstyle+xml"/>
  <Override PartName="/xl/charts/chart266.xml" ContentType="application/vnd.openxmlformats-officedocument.drawingml.chart+xml"/>
  <Override PartName="/xl/charts/style266.xml" ContentType="application/vnd.ms-office.chartstyle+xml"/>
  <Override PartName="/xl/charts/colors266.xml" ContentType="application/vnd.ms-office.chartcolorstyle+xml"/>
  <Override PartName="/xl/charts/chart267.xml" ContentType="application/vnd.openxmlformats-officedocument.drawingml.chart+xml"/>
  <Override PartName="/xl/charts/style267.xml" ContentType="application/vnd.ms-office.chartstyle+xml"/>
  <Override PartName="/xl/charts/colors267.xml" ContentType="application/vnd.ms-office.chartcolorstyle+xml"/>
  <Override PartName="/xl/charts/chart268.xml" ContentType="application/vnd.openxmlformats-officedocument.drawingml.chart+xml"/>
  <Override PartName="/xl/charts/style268.xml" ContentType="application/vnd.ms-office.chartstyle+xml"/>
  <Override PartName="/xl/charts/colors268.xml" ContentType="application/vnd.ms-office.chartcolorstyle+xml"/>
  <Override PartName="/xl/charts/chart269.xml" ContentType="application/vnd.openxmlformats-officedocument.drawingml.chart+xml"/>
  <Override PartName="/xl/charts/style269.xml" ContentType="application/vnd.ms-office.chartstyle+xml"/>
  <Override PartName="/xl/charts/colors269.xml" ContentType="application/vnd.ms-office.chartcolorstyle+xml"/>
  <Override PartName="/xl/charts/chart270.xml" ContentType="application/vnd.openxmlformats-officedocument.drawingml.chart+xml"/>
  <Override PartName="/xl/charts/style270.xml" ContentType="application/vnd.ms-office.chartstyle+xml"/>
  <Override PartName="/xl/charts/colors270.xml" ContentType="application/vnd.ms-office.chartcolorstyle+xml"/>
  <Override PartName="/xl/drawings/drawing46.xml" ContentType="application/vnd.openxmlformats-officedocument.drawing+xml"/>
  <Override PartName="/xl/charts/chart271.xml" ContentType="application/vnd.openxmlformats-officedocument.drawingml.chart+xml"/>
  <Override PartName="/xl/charts/style271.xml" ContentType="application/vnd.ms-office.chartstyle+xml"/>
  <Override PartName="/xl/charts/colors271.xml" ContentType="application/vnd.ms-office.chartcolorstyle+xml"/>
  <Override PartName="/xl/charts/chart272.xml" ContentType="application/vnd.openxmlformats-officedocument.drawingml.chart+xml"/>
  <Override PartName="/xl/charts/style272.xml" ContentType="application/vnd.ms-office.chartstyle+xml"/>
  <Override PartName="/xl/charts/colors272.xml" ContentType="application/vnd.ms-office.chartcolorstyle+xml"/>
  <Override PartName="/xl/charts/chart273.xml" ContentType="application/vnd.openxmlformats-officedocument.drawingml.chart+xml"/>
  <Override PartName="/xl/charts/style273.xml" ContentType="application/vnd.ms-office.chartstyle+xml"/>
  <Override PartName="/xl/charts/colors273.xml" ContentType="application/vnd.ms-office.chartcolorstyle+xml"/>
  <Override PartName="/xl/charts/chart274.xml" ContentType="application/vnd.openxmlformats-officedocument.drawingml.chart+xml"/>
  <Override PartName="/xl/charts/style274.xml" ContentType="application/vnd.ms-office.chartstyle+xml"/>
  <Override PartName="/xl/charts/colors274.xml" ContentType="application/vnd.ms-office.chartcolorstyle+xml"/>
  <Override PartName="/xl/charts/chart275.xml" ContentType="application/vnd.openxmlformats-officedocument.drawingml.chart+xml"/>
  <Override PartName="/xl/charts/style275.xml" ContentType="application/vnd.ms-office.chartstyle+xml"/>
  <Override PartName="/xl/charts/colors275.xml" ContentType="application/vnd.ms-office.chartcolorstyle+xml"/>
  <Override PartName="/xl/charts/chart276.xml" ContentType="application/vnd.openxmlformats-officedocument.drawingml.chart+xml"/>
  <Override PartName="/xl/charts/style276.xml" ContentType="application/vnd.ms-office.chartstyle+xml"/>
  <Override PartName="/xl/charts/colors276.xml" ContentType="application/vnd.ms-office.chartcolorstyle+xml"/>
  <Override PartName="/xl/drawings/drawing47.xml" ContentType="application/vnd.openxmlformats-officedocument.drawing+xml"/>
  <Override PartName="/xl/charts/chart277.xml" ContentType="application/vnd.openxmlformats-officedocument.drawingml.chart+xml"/>
  <Override PartName="/xl/charts/style277.xml" ContentType="application/vnd.ms-office.chartstyle+xml"/>
  <Override PartName="/xl/charts/colors277.xml" ContentType="application/vnd.ms-office.chartcolorstyle+xml"/>
  <Override PartName="/xl/charts/chart278.xml" ContentType="application/vnd.openxmlformats-officedocument.drawingml.chart+xml"/>
  <Override PartName="/xl/charts/style278.xml" ContentType="application/vnd.ms-office.chartstyle+xml"/>
  <Override PartName="/xl/charts/colors278.xml" ContentType="application/vnd.ms-office.chartcolorstyle+xml"/>
  <Override PartName="/xl/charts/chart279.xml" ContentType="application/vnd.openxmlformats-officedocument.drawingml.chart+xml"/>
  <Override PartName="/xl/charts/style279.xml" ContentType="application/vnd.ms-office.chartstyle+xml"/>
  <Override PartName="/xl/charts/colors279.xml" ContentType="application/vnd.ms-office.chartcolorstyle+xml"/>
  <Override PartName="/xl/charts/chart280.xml" ContentType="application/vnd.openxmlformats-officedocument.drawingml.chart+xml"/>
  <Override PartName="/xl/charts/style280.xml" ContentType="application/vnd.ms-office.chartstyle+xml"/>
  <Override PartName="/xl/charts/colors280.xml" ContentType="application/vnd.ms-office.chartcolorstyle+xml"/>
  <Override PartName="/xl/charts/chart281.xml" ContentType="application/vnd.openxmlformats-officedocument.drawingml.chart+xml"/>
  <Override PartName="/xl/charts/style281.xml" ContentType="application/vnd.ms-office.chartstyle+xml"/>
  <Override PartName="/xl/charts/colors281.xml" ContentType="application/vnd.ms-office.chartcolorstyle+xml"/>
  <Override PartName="/xl/charts/chart282.xml" ContentType="application/vnd.openxmlformats-officedocument.drawingml.chart+xml"/>
  <Override PartName="/xl/charts/style282.xml" ContentType="application/vnd.ms-office.chartstyle+xml"/>
  <Override PartName="/xl/charts/colors282.xml" ContentType="application/vnd.ms-office.chartcolorstyle+xml"/>
  <Override PartName="/xl/drawings/drawing48.xml" ContentType="application/vnd.openxmlformats-officedocument.drawing+xml"/>
  <Override PartName="/xl/charts/chart283.xml" ContentType="application/vnd.openxmlformats-officedocument.drawingml.chart+xml"/>
  <Override PartName="/xl/charts/style283.xml" ContentType="application/vnd.ms-office.chartstyle+xml"/>
  <Override PartName="/xl/charts/colors283.xml" ContentType="application/vnd.ms-office.chartcolorstyle+xml"/>
  <Override PartName="/xl/charts/chart284.xml" ContentType="application/vnd.openxmlformats-officedocument.drawingml.chart+xml"/>
  <Override PartName="/xl/charts/style284.xml" ContentType="application/vnd.ms-office.chartstyle+xml"/>
  <Override PartName="/xl/charts/colors284.xml" ContentType="application/vnd.ms-office.chartcolorstyle+xml"/>
  <Override PartName="/xl/charts/chart285.xml" ContentType="application/vnd.openxmlformats-officedocument.drawingml.chart+xml"/>
  <Override PartName="/xl/charts/style285.xml" ContentType="application/vnd.ms-office.chartstyle+xml"/>
  <Override PartName="/xl/charts/colors285.xml" ContentType="application/vnd.ms-office.chartcolorstyle+xml"/>
  <Override PartName="/xl/charts/chart286.xml" ContentType="application/vnd.openxmlformats-officedocument.drawingml.chart+xml"/>
  <Override PartName="/xl/charts/style286.xml" ContentType="application/vnd.ms-office.chartstyle+xml"/>
  <Override PartName="/xl/charts/colors286.xml" ContentType="application/vnd.ms-office.chartcolorstyle+xml"/>
  <Override PartName="/xl/charts/chart287.xml" ContentType="application/vnd.openxmlformats-officedocument.drawingml.chart+xml"/>
  <Override PartName="/xl/charts/style287.xml" ContentType="application/vnd.ms-office.chartstyle+xml"/>
  <Override PartName="/xl/charts/colors287.xml" ContentType="application/vnd.ms-office.chartcolorstyle+xml"/>
  <Override PartName="/xl/charts/chart288.xml" ContentType="application/vnd.openxmlformats-officedocument.drawingml.chart+xml"/>
  <Override PartName="/xl/charts/style288.xml" ContentType="application/vnd.ms-office.chartstyle+xml"/>
  <Override PartName="/xl/charts/colors288.xml" ContentType="application/vnd.ms-office.chartcolorstyle+xml"/>
  <Override PartName="/xl/drawings/drawing49.xml" ContentType="application/vnd.openxmlformats-officedocument.drawing+xml"/>
  <Override PartName="/xl/charts/chart289.xml" ContentType="application/vnd.openxmlformats-officedocument.drawingml.chart+xml"/>
  <Override PartName="/xl/charts/style289.xml" ContentType="application/vnd.ms-office.chartstyle+xml"/>
  <Override PartName="/xl/charts/colors289.xml" ContentType="application/vnd.ms-office.chartcolorstyle+xml"/>
  <Override PartName="/xl/charts/chart290.xml" ContentType="application/vnd.openxmlformats-officedocument.drawingml.chart+xml"/>
  <Override PartName="/xl/charts/style290.xml" ContentType="application/vnd.ms-office.chartstyle+xml"/>
  <Override PartName="/xl/charts/colors290.xml" ContentType="application/vnd.ms-office.chartcolorstyle+xml"/>
  <Override PartName="/xl/charts/chart291.xml" ContentType="application/vnd.openxmlformats-officedocument.drawingml.chart+xml"/>
  <Override PartName="/xl/charts/style291.xml" ContentType="application/vnd.ms-office.chartstyle+xml"/>
  <Override PartName="/xl/charts/colors291.xml" ContentType="application/vnd.ms-office.chartcolorstyle+xml"/>
  <Override PartName="/xl/charts/chart292.xml" ContentType="application/vnd.openxmlformats-officedocument.drawingml.chart+xml"/>
  <Override PartName="/xl/charts/style292.xml" ContentType="application/vnd.ms-office.chartstyle+xml"/>
  <Override PartName="/xl/charts/colors292.xml" ContentType="application/vnd.ms-office.chartcolorstyle+xml"/>
  <Override PartName="/xl/charts/chart293.xml" ContentType="application/vnd.openxmlformats-officedocument.drawingml.chart+xml"/>
  <Override PartName="/xl/charts/style293.xml" ContentType="application/vnd.ms-office.chartstyle+xml"/>
  <Override PartName="/xl/charts/colors293.xml" ContentType="application/vnd.ms-office.chartcolorstyle+xml"/>
  <Override PartName="/xl/charts/chart294.xml" ContentType="application/vnd.openxmlformats-officedocument.drawingml.chart+xml"/>
  <Override PartName="/xl/charts/style294.xml" ContentType="application/vnd.ms-office.chartstyle+xml"/>
  <Override PartName="/xl/charts/colors294.xml" ContentType="application/vnd.ms-office.chartcolorstyle+xml"/>
  <Override PartName="/xl/drawings/drawing50.xml" ContentType="application/vnd.openxmlformats-officedocument.drawing+xml"/>
  <Override PartName="/xl/charts/chart295.xml" ContentType="application/vnd.openxmlformats-officedocument.drawingml.chart+xml"/>
  <Override PartName="/xl/charts/style295.xml" ContentType="application/vnd.ms-office.chartstyle+xml"/>
  <Override PartName="/xl/charts/colors295.xml" ContentType="application/vnd.ms-office.chartcolorstyle+xml"/>
  <Override PartName="/xl/charts/chart296.xml" ContentType="application/vnd.openxmlformats-officedocument.drawingml.chart+xml"/>
  <Override PartName="/xl/charts/style296.xml" ContentType="application/vnd.ms-office.chartstyle+xml"/>
  <Override PartName="/xl/charts/colors296.xml" ContentType="application/vnd.ms-office.chartcolorstyle+xml"/>
  <Override PartName="/xl/charts/chart297.xml" ContentType="application/vnd.openxmlformats-officedocument.drawingml.chart+xml"/>
  <Override PartName="/xl/charts/style297.xml" ContentType="application/vnd.ms-office.chartstyle+xml"/>
  <Override PartName="/xl/charts/colors297.xml" ContentType="application/vnd.ms-office.chartcolorstyle+xml"/>
  <Override PartName="/xl/charts/chart298.xml" ContentType="application/vnd.openxmlformats-officedocument.drawingml.chart+xml"/>
  <Override PartName="/xl/charts/style298.xml" ContentType="application/vnd.ms-office.chartstyle+xml"/>
  <Override PartName="/xl/charts/colors298.xml" ContentType="application/vnd.ms-office.chartcolorstyle+xml"/>
  <Override PartName="/xl/charts/chart299.xml" ContentType="application/vnd.openxmlformats-officedocument.drawingml.chart+xml"/>
  <Override PartName="/xl/charts/style299.xml" ContentType="application/vnd.ms-office.chartstyle+xml"/>
  <Override PartName="/xl/charts/colors299.xml" ContentType="application/vnd.ms-office.chartcolorstyle+xml"/>
  <Override PartName="/xl/charts/chart300.xml" ContentType="application/vnd.openxmlformats-officedocument.drawingml.chart+xml"/>
  <Override PartName="/xl/charts/style300.xml" ContentType="application/vnd.ms-office.chartstyle+xml"/>
  <Override PartName="/xl/charts/colors300.xml" ContentType="application/vnd.ms-office.chartcolorstyle+xml"/>
  <Override PartName="/xl/drawings/drawing51.xml" ContentType="application/vnd.openxmlformats-officedocument.drawing+xml"/>
  <Override PartName="/xl/charts/chart301.xml" ContentType="application/vnd.openxmlformats-officedocument.drawingml.chart+xml"/>
  <Override PartName="/xl/charts/style301.xml" ContentType="application/vnd.ms-office.chartstyle+xml"/>
  <Override PartName="/xl/charts/colors301.xml" ContentType="application/vnd.ms-office.chartcolorstyle+xml"/>
  <Override PartName="/xl/charts/chart302.xml" ContentType="application/vnd.openxmlformats-officedocument.drawingml.chart+xml"/>
  <Override PartName="/xl/charts/style302.xml" ContentType="application/vnd.ms-office.chartstyle+xml"/>
  <Override PartName="/xl/charts/colors302.xml" ContentType="application/vnd.ms-office.chartcolorstyle+xml"/>
  <Override PartName="/xl/charts/chart303.xml" ContentType="application/vnd.openxmlformats-officedocument.drawingml.chart+xml"/>
  <Override PartName="/xl/charts/style303.xml" ContentType="application/vnd.ms-office.chartstyle+xml"/>
  <Override PartName="/xl/charts/colors303.xml" ContentType="application/vnd.ms-office.chartcolorstyle+xml"/>
  <Override PartName="/xl/charts/chart304.xml" ContentType="application/vnd.openxmlformats-officedocument.drawingml.chart+xml"/>
  <Override PartName="/xl/charts/style304.xml" ContentType="application/vnd.ms-office.chartstyle+xml"/>
  <Override PartName="/xl/charts/colors304.xml" ContentType="application/vnd.ms-office.chartcolorstyle+xml"/>
  <Override PartName="/xl/charts/chart305.xml" ContentType="application/vnd.openxmlformats-officedocument.drawingml.chart+xml"/>
  <Override PartName="/xl/charts/style305.xml" ContentType="application/vnd.ms-office.chartstyle+xml"/>
  <Override PartName="/xl/charts/colors305.xml" ContentType="application/vnd.ms-office.chartcolorstyle+xml"/>
  <Override PartName="/xl/charts/chart306.xml" ContentType="application/vnd.openxmlformats-officedocument.drawingml.chart+xml"/>
  <Override PartName="/xl/charts/style306.xml" ContentType="application/vnd.ms-office.chartstyle+xml"/>
  <Override PartName="/xl/charts/colors306.xml" ContentType="application/vnd.ms-office.chartcolorstyle+xml"/>
  <Override PartName="/xl/drawings/drawing52.xml" ContentType="application/vnd.openxmlformats-officedocument.drawing+xml"/>
  <Override PartName="/xl/charts/chart307.xml" ContentType="application/vnd.openxmlformats-officedocument.drawingml.chart+xml"/>
  <Override PartName="/xl/charts/style307.xml" ContentType="application/vnd.ms-office.chartstyle+xml"/>
  <Override PartName="/xl/charts/colors307.xml" ContentType="application/vnd.ms-office.chartcolorstyle+xml"/>
  <Override PartName="/xl/charts/chart308.xml" ContentType="application/vnd.openxmlformats-officedocument.drawingml.chart+xml"/>
  <Override PartName="/xl/charts/style308.xml" ContentType="application/vnd.ms-office.chartstyle+xml"/>
  <Override PartName="/xl/charts/colors308.xml" ContentType="application/vnd.ms-office.chartcolorstyle+xml"/>
  <Override PartName="/xl/charts/chart309.xml" ContentType="application/vnd.openxmlformats-officedocument.drawingml.chart+xml"/>
  <Override PartName="/xl/charts/style309.xml" ContentType="application/vnd.ms-office.chartstyle+xml"/>
  <Override PartName="/xl/charts/colors309.xml" ContentType="application/vnd.ms-office.chartcolorstyle+xml"/>
  <Override PartName="/xl/charts/chart310.xml" ContentType="application/vnd.openxmlformats-officedocument.drawingml.chart+xml"/>
  <Override PartName="/xl/charts/style310.xml" ContentType="application/vnd.ms-office.chartstyle+xml"/>
  <Override PartName="/xl/charts/colors310.xml" ContentType="application/vnd.ms-office.chartcolorstyle+xml"/>
  <Override PartName="/xl/charts/chart311.xml" ContentType="application/vnd.openxmlformats-officedocument.drawingml.chart+xml"/>
  <Override PartName="/xl/charts/style311.xml" ContentType="application/vnd.ms-office.chartstyle+xml"/>
  <Override PartName="/xl/charts/colors311.xml" ContentType="application/vnd.ms-office.chartcolorstyle+xml"/>
  <Override PartName="/xl/charts/chart312.xml" ContentType="application/vnd.openxmlformats-officedocument.drawingml.chart+xml"/>
  <Override PartName="/xl/charts/style312.xml" ContentType="application/vnd.ms-office.chartstyle+xml"/>
  <Override PartName="/xl/charts/colors312.xml" ContentType="application/vnd.ms-office.chartcolorstyle+xml"/>
  <Override PartName="/xl/drawings/drawing53.xml" ContentType="application/vnd.openxmlformats-officedocument.drawing+xml"/>
  <Override PartName="/xl/charts/chart313.xml" ContentType="application/vnd.openxmlformats-officedocument.drawingml.chart+xml"/>
  <Override PartName="/xl/charts/style313.xml" ContentType="application/vnd.ms-office.chartstyle+xml"/>
  <Override PartName="/xl/charts/colors313.xml" ContentType="application/vnd.ms-office.chartcolorstyle+xml"/>
  <Override PartName="/xl/charts/chart314.xml" ContentType="application/vnd.openxmlformats-officedocument.drawingml.chart+xml"/>
  <Override PartName="/xl/charts/style314.xml" ContentType="application/vnd.ms-office.chartstyle+xml"/>
  <Override PartName="/xl/charts/colors314.xml" ContentType="application/vnd.ms-office.chartcolorstyle+xml"/>
  <Override PartName="/xl/charts/chart315.xml" ContentType="application/vnd.openxmlformats-officedocument.drawingml.chart+xml"/>
  <Override PartName="/xl/charts/style315.xml" ContentType="application/vnd.ms-office.chartstyle+xml"/>
  <Override PartName="/xl/charts/colors315.xml" ContentType="application/vnd.ms-office.chartcolorstyle+xml"/>
  <Override PartName="/xl/charts/chart316.xml" ContentType="application/vnd.openxmlformats-officedocument.drawingml.chart+xml"/>
  <Override PartName="/xl/charts/style316.xml" ContentType="application/vnd.ms-office.chartstyle+xml"/>
  <Override PartName="/xl/charts/colors316.xml" ContentType="application/vnd.ms-office.chartcolorstyle+xml"/>
  <Override PartName="/xl/charts/chart317.xml" ContentType="application/vnd.openxmlformats-officedocument.drawingml.chart+xml"/>
  <Override PartName="/xl/charts/style317.xml" ContentType="application/vnd.ms-office.chartstyle+xml"/>
  <Override PartName="/xl/charts/colors317.xml" ContentType="application/vnd.ms-office.chartcolorstyle+xml"/>
  <Override PartName="/xl/charts/chart318.xml" ContentType="application/vnd.openxmlformats-officedocument.drawingml.chart+xml"/>
  <Override PartName="/xl/charts/style318.xml" ContentType="application/vnd.ms-office.chartstyle+xml"/>
  <Override PartName="/xl/charts/colors318.xml" ContentType="application/vnd.ms-office.chartcolorstyle+xml"/>
  <Override PartName="/xl/drawings/drawing54.xml" ContentType="application/vnd.openxmlformats-officedocument.drawing+xml"/>
  <Override PartName="/xl/charts/chart319.xml" ContentType="application/vnd.openxmlformats-officedocument.drawingml.chart+xml"/>
  <Override PartName="/xl/charts/style319.xml" ContentType="application/vnd.ms-office.chartstyle+xml"/>
  <Override PartName="/xl/charts/colors319.xml" ContentType="application/vnd.ms-office.chartcolorstyle+xml"/>
  <Override PartName="/xl/charts/chart320.xml" ContentType="application/vnd.openxmlformats-officedocument.drawingml.chart+xml"/>
  <Override PartName="/xl/charts/style320.xml" ContentType="application/vnd.ms-office.chartstyle+xml"/>
  <Override PartName="/xl/charts/colors320.xml" ContentType="application/vnd.ms-office.chartcolorstyle+xml"/>
  <Override PartName="/xl/charts/chart321.xml" ContentType="application/vnd.openxmlformats-officedocument.drawingml.chart+xml"/>
  <Override PartName="/xl/charts/style321.xml" ContentType="application/vnd.ms-office.chartstyle+xml"/>
  <Override PartName="/xl/charts/colors321.xml" ContentType="application/vnd.ms-office.chartcolorstyle+xml"/>
  <Override PartName="/xl/charts/chart322.xml" ContentType="application/vnd.openxmlformats-officedocument.drawingml.chart+xml"/>
  <Override PartName="/xl/charts/style322.xml" ContentType="application/vnd.ms-office.chartstyle+xml"/>
  <Override PartName="/xl/charts/colors322.xml" ContentType="application/vnd.ms-office.chartcolorstyle+xml"/>
  <Override PartName="/xl/charts/chart323.xml" ContentType="application/vnd.openxmlformats-officedocument.drawingml.chart+xml"/>
  <Override PartName="/xl/charts/style323.xml" ContentType="application/vnd.ms-office.chartstyle+xml"/>
  <Override PartName="/xl/charts/colors323.xml" ContentType="application/vnd.ms-office.chartcolorstyle+xml"/>
  <Override PartName="/xl/charts/chart324.xml" ContentType="application/vnd.openxmlformats-officedocument.drawingml.chart+xml"/>
  <Override PartName="/xl/charts/style324.xml" ContentType="application/vnd.ms-office.chartstyle+xml"/>
  <Override PartName="/xl/charts/colors324.xml" ContentType="application/vnd.ms-office.chartcolorstyle+xml"/>
  <Override PartName="/xl/drawings/drawing55.xml" ContentType="application/vnd.openxmlformats-officedocument.drawing+xml"/>
  <Override PartName="/xl/charts/chart325.xml" ContentType="application/vnd.openxmlformats-officedocument.drawingml.chart+xml"/>
  <Override PartName="/xl/charts/style325.xml" ContentType="application/vnd.ms-office.chartstyle+xml"/>
  <Override PartName="/xl/charts/colors325.xml" ContentType="application/vnd.ms-office.chartcolorstyle+xml"/>
  <Override PartName="/xl/charts/chart326.xml" ContentType="application/vnd.openxmlformats-officedocument.drawingml.chart+xml"/>
  <Override PartName="/xl/charts/style326.xml" ContentType="application/vnd.ms-office.chartstyle+xml"/>
  <Override PartName="/xl/charts/colors326.xml" ContentType="application/vnd.ms-office.chartcolorstyle+xml"/>
  <Override PartName="/xl/charts/chart327.xml" ContentType="application/vnd.openxmlformats-officedocument.drawingml.chart+xml"/>
  <Override PartName="/xl/charts/style327.xml" ContentType="application/vnd.ms-office.chartstyle+xml"/>
  <Override PartName="/xl/charts/colors327.xml" ContentType="application/vnd.ms-office.chartcolorstyle+xml"/>
  <Override PartName="/xl/charts/chart328.xml" ContentType="application/vnd.openxmlformats-officedocument.drawingml.chart+xml"/>
  <Override PartName="/xl/charts/style328.xml" ContentType="application/vnd.ms-office.chartstyle+xml"/>
  <Override PartName="/xl/charts/colors328.xml" ContentType="application/vnd.ms-office.chartcolorstyle+xml"/>
  <Override PartName="/xl/charts/chart329.xml" ContentType="application/vnd.openxmlformats-officedocument.drawingml.chart+xml"/>
  <Override PartName="/xl/charts/style329.xml" ContentType="application/vnd.ms-office.chartstyle+xml"/>
  <Override PartName="/xl/charts/colors329.xml" ContentType="application/vnd.ms-office.chartcolorstyle+xml"/>
  <Override PartName="/xl/charts/chart330.xml" ContentType="application/vnd.openxmlformats-officedocument.drawingml.chart+xml"/>
  <Override PartName="/xl/charts/style330.xml" ContentType="application/vnd.ms-office.chartstyle+xml"/>
  <Override PartName="/xl/charts/colors330.xml" ContentType="application/vnd.ms-office.chartcolorstyle+xml"/>
  <Override PartName="/xl/drawings/drawing56.xml" ContentType="application/vnd.openxmlformats-officedocument.drawing+xml"/>
  <Override PartName="/xl/charts/chart331.xml" ContentType="application/vnd.openxmlformats-officedocument.drawingml.chart+xml"/>
  <Override PartName="/xl/charts/style331.xml" ContentType="application/vnd.ms-office.chartstyle+xml"/>
  <Override PartName="/xl/charts/colors331.xml" ContentType="application/vnd.ms-office.chartcolorstyle+xml"/>
  <Override PartName="/xl/charts/chart332.xml" ContentType="application/vnd.openxmlformats-officedocument.drawingml.chart+xml"/>
  <Override PartName="/xl/charts/style332.xml" ContentType="application/vnd.ms-office.chartstyle+xml"/>
  <Override PartName="/xl/charts/colors332.xml" ContentType="application/vnd.ms-office.chartcolorstyle+xml"/>
  <Override PartName="/xl/charts/chart333.xml" ContentType="application/vnd.openxmlformats-officedocument.drawingml.chart+xml"/>
  <Override PartName="/xl/charts/style333.xml" ContentType="application/vnd.ms-office.chartstyle+xml"/>
  <Override PartName="/xl/charts/colors333.xml" ContentType="application/vnd.ms-office.chartcolorstyle+xml"/>
  <Override PartName="/xl/charts/chart334.xml" ContentType="application/vnd.openxmlformats-officedocument.drawingml.chart+xml"/>
  <Override PartName="/xl/charts/style334.xml" ContentType="application/vnd.ms-office.chartstyle+xml"/>
  <Override PartName="/xl/charts/colors334.xml" ContentType="application/vnd.ms-office.chartcolorstyle+xml"/>
  <Override PartName="/xl/charts/chart335.xml" ContentType="application/vnd.openxmlformats-officedocument.drawingml.chart+xml"/>
  <Override PartName="/xl/charts/style335.xml" ContentType="application/vnd.ms-office.chartstyle+xml"/>
  <Override PartName="/xl/charts/colors335.xml" ContentType="application/vnd.ms-office.chartcolorstyle+xml"/>
  <Override PartName="/xl/charts/chart336.xml" ContentType="application/vnd.openxmlformats-officedocument.drawingml.chart+xml"/>
  <Override PartName="/xl/charts/style336.xml" ContentType="application/vnd.ms-office.chartstyle+xml"/>
  <Override PartName="/xl/charts/colors336.xml" ContentType="application/vnd.ms-office.chartcolorstyle+xml"/>
  <Override PartName="/xl/drawings/drawing57.xml" ContentType="application/vnd.openxmlformats-officedocument.drawing+xml"/>
  <Override PartName="/xl/charts/chart337.xml" ContentType="application/vnd.openxmlformats-officedocument.drawingml.chart+xml"/>
  <Override PartName="/xl/charts/style337.xml" ContentType="application/vnd.ms-office.chartstyle+xml"/>
  <Override PartName="/xl/charts/colors337.xml" ContentType="application/vnd.ms-office.chartcolorstyle+xml"/>
  <Override PartName="/xl/charts/chart338.xml" ContentType="application/vnd.openxmlformats-officedocument.drawingml.chart+xml"/>
  <Override PartName="/xl/charts/style338.xml" ContentType="application/vnd.ms-office.chartstyle+xml"/>
  <Override PartName="/xl/charts/colors338.xml" ContentType="application/vnd.ms-office.chartcolorstyle+xml"/>
  <Override PartName="/xl/charts/chart339.xml" ContentType="application/vnd.openxmlformats-officedocument.drawingml.chart+xml"/>
  <Override PartName="/xl/charts/style339.xml" ContentType="application/vnd.ms-office.chartstyle+xml"/>
  <Override PartName="/xl/charts/colors339.xml" ContentType="application/vnd.ms-office.chartcolorstyle+xml"/>
  <Override PartName="/xl/charts/chart340.xml" ContentType="application/vnd.openxmlformats-officedocument.drawingml.chart+xml"/>
  <Override PartName="/xl/charts/style340.xml" ContentType="application/vnd.ms-office.chartstyle+xml"/>
  <Override PartName="/xl/charts/colors340.xml" ContentType="application/vnd.ms-office.chartcolorstyle+xml"/>
  <Override PartName="/xl/charts/chart341.xml" ContentType="application/vnd.openxmlformats-officedocument.drawingml.chart+xml"/>
  <Override PartName="/xl/charts/style341.xml" ContentType="application/vnd.ms-office.chartstyle+xml"/>
  <Override PartName="/xl/charts/colors341.xml" ContentType="application/vnd.ms-office.chartcolorstyle+xml"/>
  <Override PartName="/xl/charts/chart342.xml" ContentType="application/vnd.openxmlformats-officedocument.drawingml.chart+xml"/>
  <Override PartName="/xl/charts/style342.xml" ContentType="application/vnd.ms-office.chartstyle+xml"/>
  <Override PartName="/xl/charts/colors342.xml" ContentType="application/vnd.ms-office.chartcolorstyle+xml"/>
  <Override PartName="/xl/drawings/drawing58.xml" ContentType="application/vnd.openxmlformats-officedocument.drawing+xml"/>
  <Override PartName="/xl/charts/chart343.xml" ContentType="application/vnd.openxmlformats-officedocument.drawingml.chart+xml"/>
  <Override PartName="/xl/charts/style343.xml" ContentType="application/vnd.ms-office.chartstyle+xml"/>
  <Override PartName="/xl/charts/colors343.xml" ContentType="application/vnd.ms-office.chartcolorstyle+xml"/>
  <Override PartName="/xl/charts/chart344.xml" ContentType="application/vnd.openxmlformats-officedocument.drawingml.chart+xml"/>
  <Override PartName="/xl/charts/style344.xml" ContentType="application/vnd.ms-office.chartstyle+xml"/>
  <Override PartName="/xl/charts/colors344.xml" ContentType="application/vnd.ms-office.chartcolorstyle+xml"/>
  <Override PartName="/xl/drawings/drawing59.xml" ContentType="application/vnd.openxmlformats-officedocument.drawing+xml"/>
  <Override PartName="/xl/charts/chart345.xml" ContentType="application/vnd.openxmlformats-officedocument.drawingml.chart+xml"/>
  <Override PartName="/xl/charts/style345.xml" ContentType="application/vnd.ms-office.chartstyle+xml"/>
  <Override PartName="/xl/charts/colors345.xml" ContentType="application/vnd.ms-office.chartcolorstyle+xml"/>
  <Override PartName="/xl/charts/chart346.xml" ContentType="application/vnd.openxmlformats-officedocument.drawingml.chart+xml"/>
  <Override PartName="/xl/charts/style346.xml" ContentType="application/vnd.ms-office.chartstyle+xml"/>
  <Override PartName="/xl/charts/colors346.xml" ContentType="application/vnd.ms-office.chartcolorstyle+xml"/>
  <Override PartName="/xl/drawings/drawing60.xml" ContentType="application/vnd.openxmlformats-officedocument.drawing+xml"/>
  <Override PartName="/xl/charts/chart347.xml" ContentType="application/vnd.openxmlformats-officedocument.drawingml.chart+xml"/>
  <Override PartName="/xl/charts/style347.xml" ContentType="application/vnd.ms-office.chartstyle+xml"/>
  <Override PartName="/xl/charts/colors347.xml" ContentType="application/vnd.ms-office.chartcolorstyle+xml"/>
  <Override PartName="/xl/charts/chart348.xml" ContentType="application/vnd.openxmlformats-officedocument.drawingml.chart+xml"/>
  <Override PartName="/xl/charts/style348.xml" ContentType="application/vnd.ms-office.chartstyle+xml"/>
  <Override PartName="/xl/charts/colors348.xml" ContentType="application/vnd.ms-office.chartcolorstyle+xml"/>
  <Override PartName="/xl/charts/chart349.xml" ContentType="application/vnd.openxmlformats-officedocument.drawingml.chart+xml"/>
  <Override PartName="/xl/charts/style349.xml" ContentType="application/vnd.ms-office.chartstyle+xml"/>
  <Override PartName="/xl/charts/colors349.xml" ContentType="application/vnd.ms-office.chartcolorstyle+xml"/>
  <Override PartName="/xl/charts/chart350.xml" ContentType="application/vnd.openxmlformats-officedocument.drawingml.chart+xml"/>
  <Override PartName="/xl/charts/style350.xml" ContentType="application/vnd.ms-office.chartstyle+xml"/>
  <Override PartName="/xl/charts/colors350.xml" ContentType="application/vnd.ms-office.chartcolorstyle+xml"/>
  <Override PartName="/xl/charts/chart351.xml" ContentType="application/vnd.openxmlformats-officedocument.drawingml.chart+xml"/>
  <Override PartName="/xl/charts/style351.xml" ContentType="application/vnd.ms-office.chartstyle+xml"/>
  <Override PartName="/xl/charts/colors351.xml" ContentType="application/vnd.ms-office.chartcolorstyle+xml"/>
  <Override PartName="/xl/charts/chart352.xml" ContentType="application/vnd.openxmlformats-officedocument.drawingml.chart+xml"/>
  <Override PartName="/xl/charts/style352.xml" ContentType="application/vnd.ms-office.chartstyle+xml"/>
  <Override PartName="/xl/charts/colors352.xml" ContentType="application/vnd.ms-office.chartcolorstyle+xml"/>
  <Override PartName="/xl/drawings/drawing61.xml" ContentType="application/vnd.openxmlformats-officedocument.drawing+xml"/>
  <Override PartName="/xl/charts/chart353.xml" ContentType="application/vnd.openxmlformats-officedocument.drawingml.chart+xml"/>
  <Override PartName="/xl/charts/style353.xml" ContentType="application/vnd.ms-office.chartstyle+xml"/>
  <Override PartName="/xl/charts/colors353.xml" ContentType="application/vnd.ms-office.chartcolorstyle+xml"/>
  <Override PartName="/xl/charts/chart354.xml" ContentType="application/vnd.openxmlformats-officedocument.drawingml.chart+xml"/>
  <Override PartName="/xl/charts/style354.xml" ContentType="application/vnd.ms-office.chartstyle+xml"/>
  <Override PartName="/xl/charts/colors354.xml" ContentType="application/vnd.ms-office.chartcolorstyle+xml"/>
  <Override PartName="/xl/charts/chart355.xml" ContentType="application/vnd.openxmlformats-officedocument.drawingml.chart+xml"/>
  <Override PartName="/xl/charts/style355.xml" ContentType="application/vnd.ms-office.chartstyle+xml"/>
  <Override PartName="/xl/charts/colors355.xml" ContentType="application/vnd.ms-office.chartcolorstyle+xml"/>
  <Override PartName="/xl/charts/chart356.xml" ContentType="application/vnd.openxmlformats-officedocument.drawingml.chart+xml"/>
  <Override PartName="/xl/charts/style356.xml" ContentType="application/vnd.ms-office.chartstyle+xml"/>
  <Override PartName="/xl/charts/colors356.xml" ContentType="application/vnd.ms-office.chartcolorstyle+xml"/>
  <Override PartName="/xl/charts/chart357.xml" ContentType="application/vnd.openxmlformats-officedocument.drawingml.chart+xml"/>
  <Override PartName="/xl/charts/style357.xml" ContentType="application/vnd.ms-office.chartstyle+xml"/>
  <Override PartName="/xl/charts/colors357.xml" ContentType="application/vnd.ms-office.chartcolorstyle+xml"/>
  <Override PartName="/xl/charts/chart358.xml" ContentType="application/vnd.openxmlformats-officedocument.drawingml.chart+xml"/>
  <Override PartName="/xl/charts/style358.xml" ContentType="application/vnd.ms-office.chartstyle+xml"/>
  <Override PartName="/xl/charts/colors358.xml" ContentType="application/vnd.ms-office.chartcolorstyle+xml"/>
  <Override PartName="/xl/drawings/drawing62.xml" ContentType="application/vnd.openxmlformats-officedocument.drawing+xml"/>
  <Override PartName="/xl/charts/chart359.xml" ContentType="application/vnd.openxmlformats-officedocument.drawingml.chart+xml"/>
  <Override PartName="/xl/charts/style359.xml" ContentType="application/vnd.ms-office.chartstyle+xml"/>
  <Override PartName="/xl/charts/colors359.xml" ContentType="application/vnd.ms-office.chartcolorstyle+xml"/>
  <Override PartName="/xl/charts/chart360.xml" ContentType="application/vnd.openxmlformats-officedocument.drawingml.chart+xml"/>
  <Override PartName="/xl/charts/style360.xml" ContentType="application/vnd.ms-office.chartstyle+xml"/>
  <Override PartName="/xl/charts/colors360.xml" ContentType="application/vnd.ms-office.chartcolorstyle+xml"/>
  <Override PartName="/xl/charts/chart361.xml" ContentType="application/vnd.openxmlformats-officedocument.drawingml.chart+xml"/>
  <Override PartName="/xl/charts/style361.xml" ContentType="application/vnd.ms-office.chartstyle+xml"/>
  <Override PartName="/xl/charts/colors361.xml" ContentType="application/vnd.ms-office.chartcolorstyle+xml"/>
  <Override PartName="/xl/charts/chart362.xml" ContentType="application/vnd.openxmlformats-officedocument.drawingml.chart+xml"/>
  <Override PartName="/xl/charts/style362.xml" ContentType="application/vnd.ms-office.chartstyle+xml"/>
  <Override PartName="/xl/charts/colors362.xml" ContentType="application/vnd.ms-office.chartcolorstyle+xml"/>
  <Override PartName="/xl/charts/chart363.xml" ContentType="application/vnd.openxmlformats-officedocument.drawingml.chart+xml"/>
  <Override PartName="/xl/charts/style363.xml" ContentType="application/vnd.ms-office.chartstyle+xml"/>
  <Override PartName="/xl/charts/colors363.xml" ContentType="application/vnd.ms-office.chartcolorstyle+xml"/>
  <Override PartName="/xl/charts/chart364.xml" ContentType="application/vnd.openxmlformats-officedocument.drawingml.chart+xml"/>
  <Override PartName="/xl/charts/style364.xml" ContentType="application/vnd.ms-office.chartstyle+xml"/>
  <Override PartName="/xl/charts/colors364.xml" ContentType="application/vnd.ms-office.chartcolorstyle+xml"/>
  <Override PartName="/xl/drawings/drawing63.xml" ContentType="application/vnd.openxmlformats-officedocument.drawing+xml"/>
  <Override PartName="/xl/charts/chart365.xml" ContentType="application/vnd.openxmlformats-officedocument.drawingml.chart+xml"/>
  <Override PartName="/xl/charts/style365.xml" ContentType="application/vnd.ms-office.chartstyle+xml"/>
  <Override PartName="/xl/charts/colors365.xml" ContentType="application/vnd.ms-office.chartcolorstyle+xml"/>
  <Override PartName="/xl/charts/chart366.xml" ContentType="application/vnd.openxmlformats-officedocument.drawingml.chart+xml"/>
  <Override PartName="/xl/charts/style366.xml" ContentType="application/vnd.ms-office.chartstyle+xml"/>
  <Override PartName="/xl/charts/colors366.xml" ContentType="application/vnd.ms-office.chartcolorstyle+xml"/>
  <Override PartName="/xl/charts/chart367.xml" ContentType="application/vnd.openxmlformats-officedocument.drawingml.chart+xml"/>
  <Override PartName="/xl/charts/style367.xml" ContentType="application/vnd.ms-office.chartstyle+xml"/>
  <Override PartName="/xl/charts/colors367.xml" ContentType="application/vnd.ms-office.chartcolorstyle+xml"/>
  <Override PartName="/xl/charts/chart368.xml" ContentType="application/vnd.openxmlformats-officedocument.drawingml.chart+xml"/>
  <Override PartName="/xl/charts/style368.xml" ContentType="application/vnd.ms-office.chartstyle+xml"/>
  <Override PartName="/xl/charts/colors368.xml" ContentType="application/vnd.ms-office.chartcolorstyle+xml"/>
  <Override PartName="/xl/charts/chart369.xml" ContentType="application/vnd.openxmlformats-officedocument.drawingml.chart+xml"/>
  <Override PartName="/xl/charts/style369.xml" ContentType="application/vnd.ms-office.chartstyle+xml"/>
  <Override PartName="/xl/charts/colors369.xml" ContentType="application/vnd.ms-office.chartcolorstyle+xml"/>
  <Override PartName="/xl/charts/chart370.xml" ContentType="application/vnd.openxmlformats-officedocument.drawingml.chart+xml"/>
  <Override PartName="/xl/charts/style370.xml" ContentType="application/vnd.ms-office.chartstyle+xml"/>
  <Override PartName="/xl/charts/colors370.xml" ContentType="application/vnd.ms-office.chartcolorstyle+xml"/>
  <Override PartName="/xl/drawings/drawing64.xml" ContentType="application/vnd.openxmlformats-officedocument.drawing+xml"/>
  <Override PartName="/xl/charts/chart371.xml" ContentType="application/vnd.openxmlformats-officedocument.drawingml.chart+xml"/>
  <Override PartName="/xl/charts/style371.xml" ContentType="application/vnd.ms-office.chartstyle+xml"/>
  <Override PartName="/xl/charts/colors371.xml" ContentType="application/vnd.ms-office.chartcolorstyle+xml"/>
  <Override PartName="/xl/charts/chart372.xml" ContentType="application/vnd.openxmlformats-officedocument.drawingml.chart+xml"/>
  <Override PartName="/xl/charts/style372.xml" ContentType="application/vnd.ms-office.chartstyle+xml"/>
  <Override PartName="/xl/charts/colors372.xml" ContentType="application/vnd.ms-office.chartcolorstyle+xml"/>
  <Override PartName="/xl/charts/chart373.xml" ContentType="application/vnd.openxmlformats-officedocument.drawingml.chart+xml"/>
  <Override PartName="/xl/charts/style373.xml" ContentType="application/vnd.ms-office.chartstyle+xml"/>
  <Override PartName="/xl/charts/colors373.xml" ContentType="application/vnd.ms-office.chartcolorstyle+xml"/>
  <Override PartName="/xl/charts/chart374.xml" ContentType="application/vnd.openxmlformats-officedocument.drawingml.chart+xml"/>
  <Override PartName="/xl/charts/style374.xml" ContentType="application/vnd.ms-office.chartstyle+xml"/>
  <Override PartName="/xl/charts/colors374.xml" ContentType="application/vnd.ms-office.chartcolorstyle+xml"/>
  <Override PartName="/xl/charts/chart375.xml" ContentType="application/vnd.openxmlformats-officedocument.drawingml.chart+xml"/>
  <Override PartName="/xl/charts/style375.xml" ContentType="application/vnd.ms-office.chartstyle+xml"/>
  <Override PartName="/xl/charts/colors375.xml" ContentType="application/vnd.ms-office.chartcolorstyle+xml"/>
  <Override PartName="/xl/charts/chart376.xml" ContentType="application/vnd.openxmlformats-officedocument.drawingml.chart+xml"/>
  <Override PartName="/xl/charts/style376.xml" ContentType="application/vnd.ms-office.chartstyle+xml"/>
  <Override PartName="/xl/charts/colors376.xml" ContentType="application/vnd.ms-office.chartcolorstyle+xml"/>
  <Override PartName="/xl/drawings/drawing65.xml" ContentType="application/vnd.openxmlformats-officedocument.drawing+xml"/>
  <Override PartName="/xl/charts/chart377.xml" ContentType="application/vnd.openxmlformats-officedocument.drawingml.chart+xml"/>
  <Override PartName="/xl/charts/style377.xml" ContentType="application/vnd.ms-office.chartstyle+xml"/>
  <Override PartName="/xl/charts/colors377.xml" ContentType="application/vnd.ms-office.chartcolorstyle+xml"/>
  <Override PartName="/xl/charts/chart378.xml" ContentType="application/vnd.openxmlformats-officedocument.drawingml.chart+xml"/>
  <Override PartName="/xl/charts/style378.xml" ContentType="application/vnd.ms-office.chartstyle+xml"/>
  <Override PartName="/xl/charts/colors378.xml" ContentType="application/vnd.ms-office.chartcolorstyle+xml"/>
  <Override PartName="/xl/charts/chart379.xml" ContentType="application/vnd.openxmlformats-officedocument.drawingml.chart+xml"/>
  <Override PartName="/xl/charts/style379.xml" ContentType="application/vnd.ms-office.chartstyle+xml"/>
  <Override PartName="/xl/charts/colors379.xml" ContentType="application/vnd.ms-office.chartcolorstyle+xml"/>
  <Override PartName="/xl/charts/chart380.xml" ContentType="application/vnd.openxmlformats-officedocument.drawingml.chart+xml"/>
  <Override PartName="/xl/charts/style380.xml" ContentType="application/vnd.ms-office.chartstyle+xml"/>
  <Override PartName="/xl/charts/colors380.xml" ContentType="application/vnd.ms-office.chartcolorstyle+xml"/>
  <Override PartName="/xl/charts/chart381.xml" ContentType="application/vnd.openxmlformats-officedocument.drawingml.chart+xml"/>
  <Override PartName="/xl/charts/style381.xml" ContentType="application/vnd.ms-office.chartstyle+xml"/>
  <Override PartName="/xl/charts/colors381.xml" ContentType="application/vnd.ms-office.chartcolorstyle+xml"/>
  <Override PartName="/xl/charts/chart382.xml" ContentType="application/vnd.openxmlformats-officedocument.drawingml.chart+xml"/>
  <Override PartName="/xl/charts/style382.xml" ContentType="application/vnd.ms-office.chartstyle+xml"/>
  <Override PartName="/xl/charts/colors382.xml" ContentType="application/vnd.ms-office.chartcolorstyle+xml"/>
  <Override PartName="/xl/drawings/drawing66.xml" ContentType="application/vnd.openxmlformats-officedocument.drawing+xml"/>
  <Override PartName="/xl/charts/chart383.xml" ContentType="application/vnd.openxmlformats-officedocument.drawingml.chart+xml"/>
  <Override PartName="/xl/charts/style383.xml" ContentType="application/vnd.ms-office.chartstyle+xml"/>
  <Override PartName="/xl/charts/colors383.xml" ContentType="application/vnd.ms-office.chartcolorstyle+xml"/>
  <Override PartName="/xl/charts/chart384.xml" ContentType="application/vnd.openxmlformats-officedocument.drawingml.chart+xml"/>
  <Override PartName="/xl/charts/style384.xml" ContentType="application/vnd.ms-office.chartstyle+xml"/>
  <Override PartName="/xl/charts/colors384.xml" ContentType="application/vnd.ms-office.chartcolorstyle+xml"/>
  <Override PartName="/xl/charts/chart385.xml" ContentType="application/vnd.openxmlformats-officedocument.drawingml.chart+xml"/>
  <Override PartName="/xl/charts/style385.xml" ContentType="application/vnd.ms-office.chartstyle+xml"/>
  <Override PartName="/xl/charts/colors385.xml" ContentType="application/vnd.ms-office.chartcolorstyle+xml"/>
  <Override PartName="/xl/charts/chart386.xml" ContentType="application/vnd.openxmlformats-officedocument.drawingml.chart+xml"/>
  <Override PartName="/xl/charts/style386.xml" ContentType="application/vnd.ms-office.chartstyle+xml"/>
  <Override PartName="/xl/charts/colors386.xml" ContentType="application/vnd.ms-office.chartcolorstyle+xml"/>
  <Override PartName="/xl/charts/chart387.xml" ContentType="application/vnd.openxmlformats-officedocument.drawingml.chart+xml"/>
  <Override PartName="/xl/charts/style387.xml" ContentType="application/vnd.ms-office.chartstyle+xml"/>
  <Override PartName="/xl/charts/colors387.xml" ContentType="application/vnd.ms-office.chartcolorstyle+xml"/>
  <Override PartName="/xl/charts/chart388.xml" ContentType="application/vnd.openxmlformats-officedocument.drawingml.chart+xml"/>
  <Override PartName="/xl/charts/style388.xml" ContentType="application/vnd.ms-office.chartstyle+xml"/>
  <Override PartName="/xl/charts/colors388.xml" ContentType="application/vnd.ms-office.chartcolorstyle+xml"/>
  <Override PartName="/xl/drawings/drawing67.xml" ContentType="application/vnd.openxmlformats-officedocument.drawing+xml"/>
  <Override PartName="/xl/charts/chart389.xml" ContentType="application/vnd.openxmlformats-officedocument.drawingml.chart+xml"/>
  <Override PartName="/xl/charts/style389.xml" ContentType="application/vnd.ms-office.chartstyle+xml"/>
  <Override PartName="/xl/charts/colors389.xml" ContentType="application/vnd.ms-office.chartcolorstyle+xml"/>
  <Override PartName="/xl/charts/chart390.xml" ContentType="application/vnd.openxmlformats-officedocument.drawingml.chart+xml"/>
  <Override PartName="/xl/charts/style390.xml" ContentType="application/vnd.ms-office.chartstyle+xml"/>
  <Override PartName="/xl/charts/colors390.xml" ContentType="application/vnd.ms-office.chartcolorstyle+xml"/>
  <Override PartName="/xl/charts/chart391.xml" ContentType="application/vnd.openxmlformats-officedocument.drawingml.chart+xml"/>
  <Override PartName="/xl/charts/style391.xml" ContentType="application/vnd.ms-office.chartstyle+xml"/>
  <Override PartName="/xl/charts/colors391.xml" ContentType="application/vnd.ms-office.chartcolorstyle+xml"/>
  <Override PartName="/xl/charts/chart392.xml" ContentType="application/vnd.openxmlformats-officedocument.drawingml.chart+xml"/>
  <Override PartName="/xl/charts/style392.xml" ContentType="application/vnd.ms-office.chartstyle+xml"/>
  <Override PartName="/xl/charts/colors392.xml" ContentType="application/vnd.ms-office.chartcolorstyle+xml"/>
  <Override PartName="/xl/charts/chart393.xml" ContentType="application/vnd.openxmlformats-officedocument.drawingml.chart+xml"/>
  <Override PartName="/xl/charts/style393.xml" ContentType="application/vnd.ms-office.chartstyle+xml"/>
  <Override PartName="/xl/charts/colors393.xml" ContentType="application/vnd.ms-office.chartcolorstyle+xml"/>
  <Override PartName="/xl/charts/chart394.xml" ContentType="application/vnd.openxmlformats-officedocument.drawingml.chart+xml"/>
  <Override PartName="/xl/charts/style394.xml" ContentType="application/vnd.ms-office.chartstyle+xml"/>
  <Override PartName="/xl/charts/colors394.xml" ContentType="application/vnd.ms-office.chartcolorstyle+xml"/>
  <Override PartName="/xl/drawings/drawing68.xml" ContentType="application/vnd.openxmlformats-officedocument.drawing+xml"/>
  <Override PartName="/xl/charts/chart395.xml" ContentType="application/vnd.openxmlformats-officedocument.drawingml.chart+xml"/>
  <Override PartName="/xl/charts/style395.xml" ContentType="application/vnd.ms-office.chartstyle+xml"/>
  <Override PartName="/xl/charts/colors395.xml" ContentType="application/vnd.ms-office.chartcolorstyle+xml"/>
  <Override PartName="/xl/charts/chart396.xml" ContentType="application/vnd.openxmlformats-officedocument.drawingml.chart+xml"/>
  <Override PartName="/xl/charts/style396.xml" ContentType="application/vnd.ms-office.chartstyle+xml"/>
  <Override PartName="/xl/charts/colors396.xml" ContentType="application/vnd.ms-office.chartcolorstyle+xml"/>
  <Override PartName="/xl/charts/chart397.xml" ContentType="application/vnd.openxmlformats-officedocument.drawingml.chart+xml"/>
  <Override PartName="/xl/charts/style397.xml" ContentType="application/vnd.ms-office.chartstyle+xml"/>
  <Override PartName="/xl/charts/colors397.xml" ContentType="application/vnd.ms-office.chartcolorstyle+xml"/>
  <Override PartName="/xl/charts/chart398.xml" ContentType="application/vnd.openxmlformats-officedocument.drawingml.chart+xml"/>
  <Override PartName="/xl/charts/style398.xml" ContentType="application/vnd.ms-office.chartstyle+xml"/>
  <Override PartName="/xl/charts/colors398.xml" ContentType="application/vnd.ms-office.chartcolorstyle+xml"/>
  <Override PartName="/xl/charts/chart399.xml" ContentType="application/vnd.openxmlformats-officedocument.drawingml.chart+xml"/>
  <Override PartName="/xl/charts/style399.xml" ContentType="application/vnd.ms-office.chartstyle+xml"/>
  <Override PartName="/xl/charts/colors399.xml" ContentType="application/vnd.ms-office.chartcolorstyle+xml"/>
  <Override PartName="/xl/charts/chart400.xml" ContentType="application/vnd.openxmlformats-officedocument.drawingml.chart+xml"/>
  <Override PartName="/xl/charts/style400.xml" ContentType="application/vnd.ms-office.chartstyle+xml"/>
  <Override PartName="/xl/charts/colors400.xml" ContentType="application/vnd.ms-office.chartcolorstyle+xml"/>
  <Override PartName="/xl/drawings/drawing69.xml" ContentType="application/vnd.openxmlformats-officedocument.drawing+xml"/>
  <Override PartName="/xl/charts/chart401.xml" ContentType="application/vnd.openxmlformats-officedocument.drawingml.chart+xml"/>
  <Override PartName="/xl/charts/style401.xml" ContentType="application/vnd.ms-office.chartstyle+xml"/>
  <Override PartName="/xl/charts/colors401.xml" ContentType="application/vnd.ms-office.chartcolorstyle+xml"/>
  <Override PartName="/xl/charts/chart402.xml" ContentType="application/vnd.openxmlformats-officedocument.drawingml.chart+xml"/>
  <Override PartName="/xl/charts/style402.xml" ContentType="application/vnd.ms-office.chartstyle+xml"/>
  <Override PartName="/xl/charts/colors402.xml" ContentType="application/vnd.ms-office.chartcolorstyle+xml"/>
  <Override PartName="/xl/charts/chart403.xml" ContentType="application/vnd.openxmlformats-officedocument.drawingml.chart+xml"/>
  <Override PartName="/xl/charts/style403.xml" ContentType="application/vnd.ms-office.chartstyle+xml"/>
  <Override PartName="/xl/charts/colors403.xml" ContentType="application/vnd.ms-office.chartcolorstyle+xml"/>
  <Override PartName="/xl/charts/chart404.xml" ContentType="application/vnd.openxmlformats-officedocument.drawingml.chart+xml"/>
  <Override PartName="/xl/charts/style404.xml" ContentType="application/vnd.ms-office.chartstyle+xml"/>
  <Override PartName="/xl/charts/colors404.xml" ContentType="application/vnd.ms-office.chartcolorstyle+xml"/>
  <Override PartName="/xl/charts/chart405.xml" ContentType="application/vnd.openxmlformats-officedocument.drawingml.chart+xml"/>
  <Override PartName="/xl/charts/style405.xml" ContentType="application/vnd.ms-office.chartstyle+xml"/>
  <Override PartName="/xl/charts/colors405.xml" ContentType="application/vnd.ms-office.chartcolorstyle+xml"/>
  <Override PartName="/xl/charts/chart406.xml" ContentType="application/vnd.openxmlformats-officedocument.drawingml.chart+xml"/>
  <Override PartName="/xl/charts/style406.xml" ContentType="application/vnd.ms-office.chartstyle+xml"/>
  <Override PartName="/xl/charts/colors406.xml" ContentType="application/vnd.ms-office.chartcolorstyle+xml"/>
  <Override PartName="/xl/drawings/drawing70.xml" ContentType="application/vnd.openxmlformats-officedocument.drawing+xml"/>
  <Override PartName="/xl/charts/chart407.xml" ContentType="application/vnd.openxmlformats-officedocument.drawingml.chart+xml"/>
  <Override PartName="/xl/charts/style407.xml" ContentType="application/vnd.ms-office.chartstyle+xml"/>
  <Override PartName="/xl/charts/colors407.xml" ContentType="application/vnd.ms-office.chartcolorstyle+xml"/>
  <Override PartName="/xl/charts/chart408.xml" ContentType="application/vnd.openxmlformats-officedocument.drawingml.chart+xml"/>
  <Override PartName="/xl/charts/style408.xml" ContentType="application/vnd.ms-office.chartstyle+xml"/>
  <Override PartName="/xl/charts/colors408.xml" ContentType="application/vnd.ms-office.chartcolorstyle+xml"/>
  <Override PartName="/xl/charts/chart409.xml" ContentType="application/vnd.openxmlformats-officedocument.drawingml.chart+xml"/>
  <Override PartName="/xl/charts/style409.xml" ContentType="application/vnd.ms-office.chartstyle+xml"/>
  <Override PartName="/xl/charts/colors409.xml" ContentType="application/vnd.ms-office.chartcolorstyle+xml"/>
  <Override PartName="/xl/charts/chart410.xml" ContentType="application/vnd.openxmlformats-officedocument.drawingml.chart+xml"/>
  <Override PartName="/xl/charts/style410.xml" ContentType="application/vnd.ms-office.chartstyle+xml"/>
  <Override PartName="/xl/charts/colors410.xml" ContentType="application/vnd.ms-office.chartcolorstyle+xml"/>
  <Override PartName="/xl/charts/chart411.xml" ContentType="application/vnd.openxmlformats-officedocument.drawingml.chart+xml"/>
  <Override PartName="/xl/charts/style411.xml" ContentType="application/vnd.ms-office.chartstyle+xml"/>
  <Override PartName="/xl/charts/colors411.xml" ContentType="application/vnd.ms-office.chartcolorstyle+xml"/>
  <Override PartName="/xl/charts/chart412.xml" ContentType="application/vnd.openxmlformats-officedocument.drawingml.chart+xml"/>
  <Override PartName="/xl/charts/style412.xml" ContentType="application/vnd.ms-office.chartstyle+xml"/>
  <Override PartName="/xl/charts/colors412.xml" ContentType="application/vnd.ms-office.chartcolorstyle+xml"/>
  <Override PartName="/xl/drawings/drawing71.xml" ContentType="application/vnd.openxmlformats-officedocument.drawing+xml"/>
  <Override PartName="/xl/charts/chart413.xml" ContentType="application/vnd.openxmlformats-officedocument.drawingml.chart+xml"/>
  <Override PartName="/xl/charts/style413.xml" ContentType="application/vnd.ms-office.chartstyle+xml"/>
  <Override PartName="/xl/charts/colors413.xml" ContentType="application/vnd.ms-office.chartcolorstyle+xml"/>
  <Override PartName="/xl/charts/chart414.xml" ContentType="application/vnd.openxmlformats-officedocument.drawingml.chart+xml"/>
  <Override PartName="/xl/charts/style414.xml" ContentType="application/vnd.ms-office.chartstyle+xml"/>
  <Override PartName="/xl/charts/colors414.xml" ContentType="application/vnd.ms-office.chartcolorstyle+xml"/>
  <Override PartName="/xl/charts/chart415.xml" ContentType="application/vnd.openxmlformats-officedocument.drawingml.chart+xml"/>
  <Override PartName="/xl/charts/style415.xml" ContentType="application/vnd.ms-office.chartstyle+xml"/>
  <Override PartName="/xl/charts/colors415.xml" ContentType="application/vnd.ms-office.chartcolorstyle+xml"/>
  <Override PartName="/xl/charts/chart416.xml" ContentType="application/vnd.openxmlformats-officedocument.drawingml.chart+xml"/>
  <Override PartName="/xl/charts/style416.xml" ContentType="application/vnd.ms-office.chartstyle+xml"/>
  <Override PartName="/xl/charts/colors416.xml" ContentType="application/vnd.ms-office.chartcolorstyle+xml"/>
  <Override PartName="/xl/charts/chart417.xml" ContentType="application/vnd.openxmlformats-officedocument.drawingml.chart+xml"/>
  <Override PartName="/xl/charts/style417.xml" ContentType="application/vnd.ms-office.chartstyle+xml"/>
  <Override PartName="/xl/charts/colors417.xml" ContentType="application/vnd.ms-office.chartcolorstyle+xml"/>
  <Override PartName="/xl/charts/chart418.xml" ContentType="application/vnd.openxmlformats-officedocument.drawingml.chart+xml"/>
  <Override PartName="/xl/charts/style418.xml" ContentType="application/vnd.ms-office.chartstyle+xml"/>
  <Override PartName="/xl/charts/colors418.xml" ContentType="application/vnd.ms-office.chartcolorstyle+xml"/>
  <Override PartName="/xl/drawings/drawing72.xml" ContentType="application/vnd.openxmlformats-officedocument.drawing+xml"/>
  <Override PartName="/xl/charts/chart419.xml" ContentType="application/vnd.openxmlformats-officedocument.drawingml.chart+xml"/>
  <Override PartName="/xl/charts/style419.xml" ContentType="application/vnd.ms-office.chartstyle+xml"/>
  <Override PartName="/xl/charts/colors419.xml" ContentType="application/vnd.ms-office.chartcolorstyle+xml"/>
  <Override PartName="/xl/charts/chart420.xml" ContentType="application/vnd.openxmlformats-officedocument.drawingml.chart+xml"/>
  <Override PartName="/xl/charts/style420.xml" ContentType="application/vnd.ms-office.chartstyle+xml"/>
  <Override PartName="/xl/charts/colors420.xml" ContentType="application/vnd.ms-office.chartcolorstyle+xml"/>
  <Override PartName="/xl/charts/chart421.xml" ContentType="application/vnd.openxmlformats-officedocument.drawingml.chart+xml"/>
  <Override PartName="/xl/charts/style421.xml" ContentType="application/vnd.ms-office.chartstyle+xml"/>
  <Override PartName="/xl/charts/colors421.xml" ContentType="application/vnd.ms-office.chartcolorstyle+xml"/>
  <Override PartName="/xl/charts/chart422.xml" ContentType="application/vnd.openxmlformats-officedocument.drawingml.chart+xml"/>
  <Override PartName="/xl/charts/style422.xml" ContentType="application/vnd.ms-office.chartstyle+xml"/>
  <Override PartName="/xl/charts/colors422.xml" ContentType="application/vnd.ms-office.chartcolorstyle+xml"/>
  <Override PartName="/xl/charts/chart423.xml" ContentType="application/vnd.openxmlformats-officedocument.drawingml.chart+xml"/>
  <Override PartName="/xl/charts/style423.xml" ContentType="application/vnd.ms-office.chartstyle+xml"/>
  <Override PartName="/xl/charts/colors423.xml" ContentType="application/vnd.ms-office.chartcolorstyle+xml"/>
  <Override PartName="/xl/charts/chart424.xml" ContentType="application/vnd.openxmlformats-officedocument.drawingml.chart+xml"/>
  <Override PartName="/xl/charts/style424.xml" ContentType="application/vnd.ms-office.chartstyle+xml"/>
  <Override PartName="/xl/charts/colors42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ocument\Kuliah\STIS\Matkul\Semester 7\Skripsi\Skripsi Buku\Code\Evaluasi\"/>
    </mc:Choice>
  </mc:AlternateContent>
  <xr:revisionPtr revIDLastSave="0" documentId="13_ncr:1_{74906DF9-73DF-4C41-B1A3-97D03AFEDE86}" xr6:coauthVersionLast="47" xr6:coauthVersionMax="47" xr10:uidLastSave="{00000000-0000-0000-0000-000000000000}"/>
  <bookViews>
    <workbookView xWindow="0" yWindow="0" windowWidth="10245" windowHeight="10920" tabRatio="924" xr2:uid="{63F9FFCC-F3DA-42FF-8B03-E080EFB8F6CD}"/>
  </bookViews>
  <sheets>
    <sheet name="Amamapare" sheetId="1" r:id="rId1"/>
    <sheet name="Ambon" sheetId="10" r:id="rId2"/>
    <sheet name="Balikpapan" sheetId="11" r:id="rId3"/>
    <sheet name="Banjarmasin" sheetId="12" r:id="rId4"/>
    <sheet name="Banten" sheetId="4" r:id="rId5"/>
    <sheet name="Baubau" sheetId="13" r:id="rId6"/>
    <sheet name="Belawan" sheetId="14" r:id="rId7"/>
    <sheet name="Bengkalis" sheetId="15" r:id="rId8"/>
    <sheet name="Bengkulu" sheetId="16" r:id="rId9"/>
    <sheet name="Benoa" sheetId="5" r:id="rId10"/>
    <sheet name="Bitung" sheetId="17" r:id="rId11"/>
    <sheet name="BontangLngTerminal" sheetId="18" r:id="rId12"/>
    <sheet name="Bula" sheetId="19" r:id="rId13"/>
    <sheet name="CelukanBawang" sheetId="20" r:id="rId14"/>
    <sheet name="Cirebon" sheetId="3" r:id="rId15"/>
    <sheet name="Dabo" sheetId="21" r:id="rId16"/>
    <sheet name="Donggala" sheetId="22" r:id="rId17"/>
    <sheet name="Dumai" sheetId="23" r:id="rId18"/>
    <sheet name="Ende" sheetId="24" r:id="rId19"/>
    <sheet name="Fakfak" sheetId="25" r:id="rId20"/>
    <sheet name="Gorontalo" sheetId="26" r:id="rId21"/>
    <sheet name="Gresik" sheetId="27" r:id="rId22"/>
    <sheet name="Jayapura" sheetId="28" r:id="rId23"/>
    <sheet name="Kendari" sheetId="29" r:id="rId24"/>
    <sheet name="Kolonodale" sheetId="30" r:id="rId25"/>
    <sheet name="KualaTanjung" sheetId="31" r:id="rId26"/>
    <sheet name="Kumai" sheetId="32" r:id="rId27"/>
    <sheet name="Labuha" sheetId="33" r:id="rId28"/>
    <sheet name="Labuhanhaji" sheetId="34" r:id="rId29"/>
    <sheet name="Larantuka" sheetId="35" r:id="rId30"/>
    <sheet name="Lhokseumawe" sheetId="36" r:id="rId31"/>
    <sheet name="Luwuk" sheetId="37" r:id="rId32"/>
    <sheet name="Manado" sheetId="38" r:id="rId33"/>
    <sheet name="Maumere" sheetId="39" r:id="rId34"/>
    <sheet name="Namlea" sheetId="40" r:id="rId35"/>
    <sheet name="Palembang" sheetId="41" r:id="rId36"/>
    <sheet name="Panarukan" sheetId="42" r:id="rId37"/>
    <sheet name="Pangkalansusu" sheetId="43" r:id="rId38"/>
    <sheet name="Panjang" sheetId="44" r:id="rId39"/>
    <sheet name="Parepare" sheetId="45" r:id="rId40"/>
    <sheet name="Patani" sheetId="46" r:id="rId41"/>
    <sheet name="Pekalongan" sheetId="47" r:id="rId42"/>
    <sheet name="Pomalaa" sheetId="48" r:id="rId43"/>
    <sheet name="Pontianak" sheetId="6" r:id="rId44"/>
    <sheet name="Poso" sheetId="7" r:id="rId45"/>
    <sheet name="Probolinggo" sheetId="49" r:id="rId46"/>
    <sheet name="PulauBaai" sheetId="50" r:id="rId47"/>
    <sheet name="PulauSambu" sheetId="51" r:id="rId48"/>
    <sheet name="RahaRoadstead" sheetId="52" r:id="rId49"/>
    <sheet name="Rembang" sheetId="53" r:id="rId50"/>
    <sheet name="Samarinda" sheetId="54" r:id="rId51"/>
    <sheet name="Sampit" sheetId="55" r:id="rId52"/>
    <sheet name="Saumlaki" sheetId="56" r:id="rId53"/>
    <sheet name="Sekupang" sheetId="57" r:id="rId54"/>
    <sheet name="Serui" sheetId="58" r:id="rId55"/>
    <sheet name="Sibolga" sheetId="59" r:id="rId56"/>
    <sheet name="Sungaipakning" sheetId="60" r:id="rId57"/>
    <sheet name="TanjungBalaiKarimun" sheetId="62" r:id="rId58"/>
    <sheet name="TanjungBenete" sheetId="63" r:id="rId59"/>
    <sheet name="Tahuna" sheetId="61" r:id="rId60"/>
    <sheet name="TanjungSantan" sheetId="64" r:id="rId61"/>
    <sheet name="TanjungPandan" sheetId="65" r:id="rId62"/>
    <sheet name="TanjungRedeb" sheetId="66" r:id="rId63"/>
    <sheet name="Tegal" sheetId="67" r:id="rId64"/>
    <sheet name="TelukBayur" sheetId="2" r:id="rId65"/>
    <sheet name="Ternate" sheetId="68" r:id="rId66"/>
    <sheet name="TgSorong" sheetId="69" r:id="rId67"/>
    <sheet name="Toboali" sheetId="70" r:id="rId68"/>
    <sheet name="Wahai" sheetId="71" r:id="rId69"/>
    <sheet name="Waingapu" sheetId="72" r:id="rId70"/>
    <sheet name="All" sheetId="8" r:id="rId71"/>
    <sheet name="All_Sama" sheetId="9" r:id="rId7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46" i="9" l="1"/>
  <c r="H46" i="9"/>
  <c r="I45" i="9"/>
  <c r="H45" i="9"/>
  <c r="I44" i="9"/>
  <c r="H44" i="9"/>
  <c r="I43" i="9"/>
  <c r="H43" i="9"/>
  <c r="I42" i="9"/>
  <c r="H42" i="9"/>
  <c r="I41" i="9"/>
  <c r="H41" i="9"/>
  <c r="I40" i="9"/>
  <c r="H40" i="9"/>
  <c r="I39" i="9"/>
  <c r="H39" i="9"/>
  <c r="I38" i="9"/>
  <c r="H38" i="9"/>
  <c r="I37" i="9"/>
  <c r="H37" i="9"/>
  <c r="I36" i="9"/>
  <c r="H36" i="9"/>
  <c r="I35" i="9"/>
  <c r="H35" i="9"/>
  <c r="I29" i="9"/>
  <c r="H29" i="9"/>
  <c r="I28" i="9"/>
  <c r="H28" i="9"/>
  <c r="I27" i="9"/>
  <c r="H27" i="9"/>
  <c r="I26" i="9"/>
  <c r="H26" i="9"/>
  <c r="I25" i="9"/>
  <c r="H25" i="9"/>
  <c r="I24" i="9"/>
  <c r="H24" i="9"/>
  <c r="I23" i="9"/>
  <c r="H23" i="9"/>
  <c r="I22" i="9"/>
  <c r="H22" i="9"/>
  <c r="I21" i="9"/>
  <c r="H21" i="9"/>
  <c r="I20" i="9"/>
  <c r="H20" i="9"/>
  <c r="I19" i="9"/>
  <c r="H19" i="9"/>
  <c r="I18" i="9"/>
  <c r="H18" i="9"/>
  <c r="I13" i="9"/>
  <c r="H13" i="9"/>
  <c r="I12" i="9"/>
  <c r="H12" i="9"/>
  <c r="I11" i="9"/>
  <c r="H11" i="9"/>
  <c r="I10" i="9"/>
  <c r="H10" i="9"/>
  <c r="I9" i="9"/>
  <c r="H9" i="9"/>
  <c r="I8" i="9"/>
  <c r="H8" i="9"/>
  <c r="I7" i="9"/>
  <c r="H7" i="9"/>
  <c r="I6" i="9"/>
  <c r="H6" i="9"/>
  <c r="I5" i="9"/>
  <c r="H5" i="9"/>
  <c r="I4" i="9"/>
  <c r="H4" i="9"/>
  <c r="I3" i="9"/>
  <c r="H3" i="9"/>
  <c r="I2" i="9"/>
  <c r="H2" i="9"/>
  <c r="I46" i="8"/>
  <c r="H46" i="8"/>
  <c r="I45" i="8"/>
  <c r="H45" i="8"/>
  <c r="I44" i="8"/>
  <c r="H44" i="8"/>
  <c r="I43" i="8"/>
  <c r="H43" i="8"/>
  <c r="I42" i="8"/>
  <c r="H42" i="8"/>
  <c r="I41" i="8"/>
  <c r="H41" i="8"/>
  <c r="I40" i="8"/>
  <c r="H40" i="8"/>
  <c r="I39" i="8"/>
  <c r="H39" i="8"/>
  <c r="I38" i="8"/>
  <c r="H38" i="8"/>
  <c r="I37" i="8"/>
  <c r="H37" i="8"/>
  <c r="I36" i="8"/>
  <c r="H36" i="8"/>
  <c r="I35" i="8"/>
  <c r="H35" i="8"/>
  <c r="I29" i="8"/>
  <c r="H29" i="8"/>
  <c r="I28" i="8"/>
  <c r="H28" i="8"/>
  <c r="I27" i="8"/>
  <c r="H27" i="8"/>
  <c r="I26" i="8"/>
  <c r="H26" i="8"/>
  <c r="I25" i="8"/>
  <c r="H25" i="8"/>
  <c r="I24" i="8"/>
  <c r="H24" i="8"/>
  <c r="I23" i="8"/>
  <c r="H23" i="8"/>
  <c r="I22" i="8"/>
  <c r="H22" i="8"/>
  <c r="I21" i="8"/>
  <c r="H21" i="8"/>
  <c r="I20" i="8"/>
  <c r="H20" i="8"/>
  <c r="I19" i="8"/>
  <c r="H19" i="8"/>
  <c r="I18" i="8"/>
  <c r="H18" i="8"/>
  <c r="I13" i="8"/>
  <c r="H13" i="8"/>
  <c r="I12" i="8"/>
  <c r="H12" i="8"/>
  <c r="I11" i="8"/>
  <c r="H11" i="8"/>
  <c r="I10" i="8"/>
  <c r="H10" i="8"/>
  <c r="I9" i="8"/>
  <c r="H9" i="8"/>
  <c r="I8" i="8"/>
  <c r="H8" i="8"/>
  <c r="I7" i="8"/>
  <c r="H7" i="8"/>
  <c r="I6" i="8"/>
  <c r="H6" i="8"/>
  <c r="I5" i="8"/>
  <c r="H5" i="8"/>
  <c r="I4" i="8"/>
  <c r="H4" i="8"/>
  <c r="I3" i="8"/>
  <c r="H3" i="8"/>
  <c r="I2" i="8"/>
  <c r="H2" i="8"/>
  <c r="I46" i="72"/>
  <c r="H46" i="72"/>
  <c r="I45" i="72"/>
  <c r="H45" i="72"/>
  <c r="I44" i="72"/>
  <c r="H44" i="72"/>
  <c r="I43" i="72"/>
  <c r="H43" i="72"/>
  <c r="I42" i="72"/>
  <c r="H42" i="72"/>
  <c r="I41" i="72"/>
  <c r="H41" i="72"/>
  <c r="I40" i="72"/>
  <c r="H40" i="72"/>
  <c r="I39" i="72"/>
  <c r="H39" i="72"/>
  <c r="I38" i="72"/>
  <c r="H38" i="72"/>
  <c r="I37" i="72"/>
  <c r="H37" i="72"/>
  <c r="I36" i="72"/>
  <c r="H36" i="72"/>
  <c r="I35" i="72"/>
  <c r="H35" i="72"/>
  <c r="I29" i="72"/>
  <c r="H29" i="72"/>
  <c r="I28" i="72"/>
  <c r="H28" i="72"/>
  <c r="I27" i="72"/>
  <c r="H27" i="72"/>
  <c r="I26" i="72"/>
  <c r="H26" i="72"/>
  <c r="I25" i="72"/>
  <c r="H25" i="72"/>
  <c r="I24" i="72"/>
  <c r="H24" i="72"/>
  <c r="I23" i="72"/>
  <c r="H23" i="72"/>
  <c r="I22" i="72"/>
  <c r="H22" i="72"/>
  <c r="I21" i="72"/>
  <c r="H21" i="72"/>
  <c r="I20" i="72"/>
  <c r="H20" i="72"/>
  <c r="I19" i="72"/>
  <c r="H19" i="72"/>
  <c r="I18" i="72"/>
  <c r="H18" i="72"/>
  <c r="I13" i="72"/>
  <c r="H13" i="72"/>
  <c r="I12" i="72"/>
  <c r="H12" i="72"/>
  <c r="I11" i="72"/>
  <c r="H11" i="72"/>
  <c r="I10" i="72"/>
  <c r="H10" i="72"/>
  <c r="I9" i="72"/>
  <c r="H9" i="72"/>
  <c r="I8" i="72"/>
  <c r="H8" i="72"/>
  <c r="I7" i="72"/>
  <c r="H7" i="72"/>
  <c r="I6" i="72"/>
  <c r="H6" i="72"/>
  <c r="I5" i="72"/>
  <c r="H5" i="72"/>
  <c r="I4" i="72"/>
  <c r="H4" i="72"/>
  <c r="I3" i="72"/>
  <c r="H3" i="72"/>
  <c r="I2" i="72"/>
  <c r="H2" i="72"/>
  <c r="J42" i="72"/>
  <c r="J38" i="72"/>
  <c r="J26" i="72"/>
  <c r="J22" i="72"/>
  <c r="N18" i="72"/>
  <c r="I46" i="71"/>
  <c r="H46" i="71"/>
  <c r="I45" i="71"/>
  <c r="H45" i="71"/>
  <c r="I44" i="71"/>
  <c r="H44" i="71"/>
  <c r="I43" i="71"/>
  <c r="H43" i="71"/>
  <c r="I42" i="71"/>
  <c r="H42" i="71"/>
  <c r="I41" i="71"/>
  <c r="H41" i="71"/>
  <c r="I40" i="71"/>
  <c r="H40" i="71"/>
  <c r="I39" i="71"/>
  <c r="H39" i="71"/>
  <c r="I38" i="71"/>
  <c r="H38" i="71"/>
  <c r="I37" i="71"/>
  <c r="H37" i="71"/>
  <c r="I36" i="71"/>
  <c r="H36" i="71"/>
  <c r="I35" i="71"/>
  <c r="H35" i="71"/>
  <c r="I29" i="71"/>
  <c r="H29" i="71"/>
  <c r="I28" i="71"/>
  <c r="H28" i="71"/>
  <c r="I27" i="71"/>
  <c r="H27" i="71"/>
  <c r="I26" i="71"/>
  <c r="H26" i="71"/>
  <c r="I25" i="71"/>
  <c r="H25" i="71"/>
  <c r="I24" i="71"/>
  <c r="H24" i="71"/>
  <c r="I23" i="71"/>
  <c r="H23" i="71"/>
  <c r="I22" i="71"/>
  <c r="H22" i="71"/>
  <c r="I21" i="71"/>
  <c r="H21" i="71"/>
  <c r="I20" i="71"/>
  <c r="H20" i="71"/>
  <c r="I19" i="71"/>
  <c r="H19" i="71"/>
  <c r="I18" i="71"/>
  <c r="H18" i="71"/>
  <c r="I13" i="71"/>
  <c r="H13" i="71"/>
  <c r="I12" i="71"/>
  <c r="H12" i="71"/>
  <c r="I11" i="71"/>
  <c r="H11" i="71"/>
  <c r="I10" i="71"/>
  <c r="H10" i="71"/>
  <c r="I9" i="71"/>
  <c r="H9" i="71"/>
  <c r="I8" i="71"/>
  <c r="H8" i="71"/>
  <c r="I7" i="71"/>
  <c r="H7" i="71"/>
  <c r="I6" i="71"/>
  <c r="H6" i="71"/>
  <c r="I5" i="71"/>
  <c r="H5" i="71"/>
  <c r="I4" i="71"/>
  <c r="H4" i="71"/>
  <c r="I3" i="71"/>
  <c r="H3" i="71"/>
  <c r="I2" i="71"/>
  <c r="H2" i="71"/>
  <c r="I46" i="70"/>
  <c r="H46" i="70"/>
  <c r="I45" i="70"/>
  <c r="H45" i="70"/>
  <c r="I44" i="70"/>
  <c r="H44" i="70"/>
  <c r="I43" i="70"/>
  <c r="H43" i="70"/>
  <c r="I42" i="70"/>
  <c r="H42" i="70"/>
  <c r="I41" i="70"/>
  <c r="H41" i="70"/>
  <c r="I40" i="70"/>
  <c r="H40" i="70"/>
  <c r="I39" i="70"/>
  <c r="H39" i="70"/>
  <c r="I38" i="70"/>
  <c r="H38" i="70"/>
  <c r="I37" i="70"/>
  <c r="H37" i="70"/>
  <c r="I36" i="70"/>
  <c r="H36" i="70"/>
  <c r="I35" i="70"/>
  <c r="H35" i="70"/>
  <c r="I29" i="70"/>
  <c r="H29" i="70"/>
  <c r="I28" i="70"/>
  <c r="H28" i="70"/>
  <c r="I27" i="70"/>
  <c r="H27" i="70"/>
  <c r="I26" i="70"/>
  <c r="H26" i="70"/>
  <c r="I25" i="70"/>
  <c r="H25" i="70"/>
  <c r="I24" i="70"/>
  <c r="H24" i="70"/>
  <c r="I23" i="70"/>
  <c r="H23" i="70"/>
  <c r="I22" i="70"/>
  <c r="H22" i="70"/>
  <c r="I21" i="70"/>
  <c r="H21" i="70"/>
  <c r="I20" i="70"/>
  <c r="H20" i="70"/>
  <c r="I19" i="70"/>
  <c r="H19" i="70"/>
  <c r="I18" i="70"/>
  <c r="H18" i="70"/>
  <c r="I13" i="70"/>
  <c r="H13" i="70"/>
  <c r="I12" i="70"/>
  <c r="H12" i="70"/>
  <c r="I11" i="70"/>
  <c r="H11" i="70"/>
  <c r="I10" i="70"/>
  <c r="H10" i="70"/>
  <c r="I9" i="70"/>
  <c r="H9" i="70"/>
  <c r="I8" i="70"/>
  <c r="H8" i="70"/>
  <c r="I7" i="70"/>
  <c r="H7" i="70"/>
  <c r="I6" i="70"/>
  <c r="H6" i="70"/>
  <c r="I5" i="70"/>
  <c r="H5" i="70"/>
  <c r="I4" i="70"/>
  <c r="H4" i="70"/>
  <c r="I3" i="70"/>
  <c r="H3" i="70"/>
  <c r="I2" i="70"/>
  <c r="H2" i="70"/>
  <c r="I46" i="69"/>
  <c r="H46" i="69"/>
  <c r="I45" i="69"/>
  <c r="H45" i="69"/>
  <c r="I44" i="69"/>
  <c r="H44" i="69"/>
  <c r="I43" i="69"/>
  <c r="H43" i="69"/>
  <c r="I42" i="69"/>
  <c r="H42" i="69"/>
  <c r="I41" i="69"/>
  <c r="H41" i="69"/>
  <c r="I40" i="69"/>
  <c r="H40" i="69"/>
  <c r="I39" i="69"/>
  <c r="H39" i="69"/>
  <c r="I38" i="69"/>
  <c r="H38" i="69"/>
  <c r="I37" i="69"/>
  <c r="H37" i="69"/>
  <c r="I36" i="69"/>
  <c r="H36" i="69"/>
  <c r="I35" i="69"/>
  <c r="H35" i="69"/>
  <c r="I29" i="69"/>
  <c r="H29" i="69"/>
  <c r="I28" i="69"/>
  <c r="H28" i="69"/>
  <c r="I27" i="69"/>
  <c r="H27" i="69"/>
  <c r="I26" i="69"/>
  <c r="H26" i="69"/>
  <c r="I25" i="69"/>
  <c r="H25" i="69"/>
  <c r="I24" i="69"/>
  <c r="H24" i="69"/>
  <c r="I23" i="69"/>
  <c r="H23" i="69"/>
  <c r="I22" i="69"/>
  <c r="H22" i="69"/>
  <c r="I21" i="69"/>
  <c r="H21" i="69"/>
  <c r="I20" i="69"/>
  <c r="H20" i="69"/>
  <c r="I19" i="69"/>
  <c r="H19" i="69"/>
  <c r="I18" i="69"/>
  <c r="H18" i="69"/>
  <c r="I13" i="69"/>
  <c r="H13" i="69"/>
  <c r="I12" i="69"/>
  <c r="H12" i="69"/>
  <c r="I11" i="69"/>
  <c r="H11" i="69"/>
  <c r="I10" i="69"/>
  <c r="H10" i="69"/>
  <c r="I9" i="69"/>
  <c r="H9" i="69"/>
  <c r="I8" i="69"/>
  <c r="H8" i="69"/>
  <c r="I7" i="69"/>
  <c r="H7" i="69"/>
  <c r="I6" i="69"/>
  <c r="H6" i="69"/>
  <c r="I5" i="69"/>
  <c r="H5" i="69"/>
  <c r="I4" i="69"/>
  <c r="H4" i="69"/>
  <c r="I3" i="69"/>
  <c r="H3" i="69"/>
  <c r="I2" i="69"/>
  <c r="H2" i="69"/>
  <c r="I46" i="68"/>
  <c r="H46" i="68"/>
  <c r="I45" i="68"/>
  <c r="H45" i="68"/>
  <c r="I44" i="68"/>
  <c r="H44" i="68"/>
  <c r="I43" i="68"/>
  <c r="H43" i="68"/>
  <c r="I42" i="68"/>
  <c r="H42" i="68"/>
  <c r="I41" i="68"/>
  <c r="H41" i="68"/>
  <c r="I40" i="68"/>
  <c r="H40" i="68"/>
  <c r="I39" i="68"/>
  <c r="H39" i="68"/>
  <c r="I38" i="68"/>
  <c r="H38" i="68"/>
  <c r="I37" i="68"/>
  <c r="H37" i="68"/>
  <c r="I36" i="68"/>
  <c r="H36" i="68"/>
  <c r="I35" i="68"/>
  <c r="H35" i="68"/>
  <c r="I29" i="68"/>
  <c r="H29" i="68"/>
  <c r="I28" i="68"/>
  <c r="H28" i="68"/>
  <c r="I27" i="68"/>
  <c r="H27" i="68"/>
  <c r="I26" i="68"/>
  <c r="H26" i="68"/>
  <c r="I25" i="68"/>
  <c r="H25" i="68"/>
  <c r="I24" i="68"/>
  <c r="H24" i="68"/>
  <c r="I23" i="68"/>
  <c r="H23" i="68"/>
  <c r="I22" i="68"/>
  <c r="H22" i="68"/>
  <c r="I21" i="68"/>
  <c r="H21" i="68"/>
  <c r="I20" i="68"/>
  <c r="H20" i="68"/>
  <c r="I19" i="68"/>
  <c r="H19" i="68"/>
  <c r="I18" i="68"/>
  <c r="H18" i="68"/>
  <c r="I13" i="68"/>
  <c r="H13" i="68"/>
  <c r="I12" i="68"/>
  <c r="H12" i="68"/>
  <c r="I11" i="68"/>
  <c r="H11" i="68"/>
  <c r="I10" i="68"/>
  <c r="H10" i="68"/>
  <c r="I9" i="68"/>
  <c r="H9" i="68"/>
  <c r="I8" i="68"/>
  <c r="H8" i="68"/>
  <c r="I7" i="68"/>
  <c r="H7" i="68"/>
  <c r="I6" i="68"/>
  <c r="H6" i="68"/>
  <c r="I5" i="68"/>
  <c r="H5" i="68"/>
  <c r="I4" i="68"/>
  <c r="H4" i="68"/>
  <c r="I3" i="68"/>
  <c r="H3" i="68"/>
  <c r="I2" i="68"/>
  <c r="H2" i="68"/>
  <c r="I46" i="2"/>
  <c r="H46" i="2"/>
  <c r="I45" i="2"/>
  <c r="H45" i="2"/>
  <c r="I44" i="2"/>
  <c r="H44" i="2"/>
  <c r="I43" i="2"/>
  <c r="H43" i="2"/>
  <c r="I42" i="2"/>
  <c r="H42" i="2"/>
  <c r="I41" i="2"/>
  <c r="H41" i="2"/>
  <c r="I40" i="2"/>
  <c r="H40" i="2"/>
  <c r="I39" i="2"/>
  <c r="H39" i="2"/>
  <c r="I38" i="2"/>
  <c r="H38" i="2"/>
  <c r="I37" i="2"/>
  <c r="H37" i="2"/>
  <c r="I36" i="2"/>
  <c r="H36" i="2"/>
  <c r="I35" i="2"/>
  <c r="H35" i="2"/>
  <c r="I29" i="2"/>
  <c r="H29" i="2"/>
  <c r="I28" i="2"/>
  <c r="H28" i="2"/>
  <c r="I27" i="2"/>
  <c r="H27" i="2"/>
  <c r="I26" i="2"/>
  <c r="H26" i="2"/>
  <c r="I25" i="2"/>
  <c r="H25" i="2"/>
  <c r="I24" i="2"/>
  <c r="H24" i="2"/>
  <c r="I23" i="2"/>
  <c r="H23" i="2"/>
  <c r="I22" i="2"/>
  <c r="H22" i="2"/>
  <c r="I21" i="2"/>
  <c r="H21" i="2"/>
  <c r="I20" i="2"/>
  <c r="H20" i="2"/>
  <c r="I19" i="2"/>
  <c r="H19" i="2"/>
  <c r="I18" i="2"/>
  <c r="H18" i="2"/>
  <c r="I13" i="2"/>
  <c r="H13" i="2"/>
  <c r="I12" i="2"/>
  <c r="H12" i="2"/>
  <c r="I11" i="2"/>
  <c r="H11" i="2"/>
  <c r="I10" i="2"/>
  <c r="H10" i="2"/>
  <c r="I9" i="2"/>
  <c r="H9" i="2"/>
  <c r="I8" i="2"/>
  <c r="H8" i="2"/>
  <c r="I7" i="2"/>
  <c r="H7" i="2"/>
  <c r="I6" i="2"/>
  <c r="H6" i="2"/>
  <c r="I5" i="2"/>
  <c r="H5" i="2"/>
  <c r="I4" i="2"/>
  <c r="H4" i="2"/>
  <c r="I3" i="2"/>
  <c r="H3" i="2"/>
  <c r="I2" i="2"/>
  <c r="H2" i="2"/>
  <c r="I46" i="67"/>
  <c r="H46" i="67"/>
  <c r="I45" i="67"/>
  <c r="H45" i="67"/>
  <c r="I44" i="67"/>
  <c r="H44" i="67"/>
  <c r="I43" i="67"/>
  <c r="H43" i="67"/>
  <c r="I42" i="67"/>
  <c r="H42" i="67"/>
  <c r="I41" i="67"/>
  <c r="H41" i="67"/>
  <c r="I40" i="67"/>
  <c r="H40" i="67"/>
  <c r="I39" i="67"/>
  <c r="H39" i="67"/>
  <c r="I38" i="67"/>
  <c r="H38" i="67"/>
  <c r="I37" i="67"/>
  <c r="H37" i="67"/>
  <c r="I36" i="67"/>
  <c r="H36" i="67"/>
  <c r="I35" i="67"/>
  <c r="H35" i="67"/>
  <c r="I29" i="67"/>
  <c r="H29" i="67"/>
  <c r="I28" i="67"/>
  <c r="H28" i="67"/>
  <c r="I27" i="67"/>
  <c r="H27" i="67"/>
  <c r="I26" i="67"/>
  <c r="H26" i="67"/>
  <c r="I25" i="67"/>
  <c r="H25" i="67"/>
  <c r="I24" i="67"/>
  <c r="H24" i="67"/>
  <c r="I23" i="67"/>
  <c r="H23" i="67"/>
  <c r="I22" i="67"/>
  <c r="H22" i="67"/>
  <c r="I21" i="67"/>
  <c r="H21" i="67"/>
  <c r="I20" i="67"/>
  <c r="H20" i="67"/>
  <c r="I19" i="67"/>
  <c r="H19" i="67"/>
  <c r="I18" i="67"/>
  <c r="H18" i="67"/>
  <c r="I13" i="67"/>
  <c r="H13" i="67"/>
  <c r="I12" i="67"/>
  <c r="H12" i="67"/>
  <c r="I11" i="67"/>
  <c r="H11" i="67"/>
  <c r="I10" i="67"/>
  <c r="H10" i="67"/>
  <c r="I9" i="67"/>
  <c r="H9" i="67"/>
  <c r="I8" i="67"/>
  <c r="H8" i="67"/>
  <c r="I7" i="67"/>
  <c r="H7" i="67"/>
  <c r="I6" i="67"/>
  <c r="H6" i="67"/>
  <c r="I5" i="67"/>
  <c r="H5" i="67"/>
  <c r="I4" i="67"/>
  <c r="H4" i="67"/>
  <c r="I3" i="67"/>
  <c r="H3" i="67"/>
  <c r="I2" i="67"/>
  <c r="H2" i="67"/>
  <c r="I46" i="66"/>
  <c r="H46" i="66"/>
  <c r="I45" i="66"/>
  <c r="H45" i="66"/>
  <c r="I44" i="66"/>
  <c r="H44" i="66"/>
  <c r="I43" i="66"/>
  <c r="H43" i="66"/>
  <c r="I42" i="66"/>
  <c r="H42" i="66"/>
  <c r="I41" i="66"/>
  <c r="H41" i="66"/>
  <c r="I40" i="66"/>
  <c r="H40" i="66"/>
  <c r="I39" i="66"/>
  <c r="H39" i="66"/>
  <c r="I38" i="66"/>
  <c r="H38" i="66"/>
  <c r="I37" i="66"/>
  <c r="H37" i="66"/>
  <c r="I36" i="66"/>
  <c r="H36" i="66"/>
  <c r="I35" i="66"/>
  <c r="H35" i="66"/>
  <c r="I29" i="66"/>
  <c r="H29" i="66"/>
  <c r="I28" i="66"/>
  <c r="H28" i="66"/>
  <c r="I27" i="66"/>
  <c r="H27" i="66"/>
  <c r="I26" i="66"/>
  <c r="H26" i="66"/>
  <c r="I25" i="66"/>
  <c r="H25" i="66"/>
  <c r="I24" i="66"/>
  <c r="H24" i="66"/>
  <c r="I23" i="66"/>
  <c r="H23" i="66"/>
  <c r="I22" i="66"/>
  <c r="H22" i="66"/>
  <c r="I21" i="66"/>
  <c r="H21" i="66"/>
  <c r="I20" i="66"/>
  <c r="H20" i="66"/>
  <c r="I19" i="66"/>
  <c r="H19" i="66"/>
  <c r="I18" i="66"/>
  <c r="H18" i="66"/>
  <c r="I13" i="66"/>
  <c r="H13" i="66"/>
  <c r="I12" i="66"/>
  <c r="H12" i="66"/>
  <c r="I11" i="66"/>
  <c r="H11" i="66"/>
  <c r="I10" i="66"/>
  <c r="H10" i="66"/>
  <c r="I9" i="66"/>
  <c r="H9" i="66"/>
  <c r="I8" i="66"/>
  <c r="H8" i="66"/>
  <c r="I7" i="66"/>
  <c r="H7" i="66"/>
  <c r="I6" i="66"/>
  <c r="H6" i="66"/>
  <c r="I5" i="66"/>
  <c r="H5" i="66"/>
  <c r="I4" i="66"/>
  <c r="H4" i="66"/>
  <c r="I3" i="66"/>
  <c r="H3" i="66"/>
  <c r="I2" i="66"/>
  <c r="H2" i="66"/>
  <c r="I46" i="65"/>
  <c r="H46" i="65"/>
  <c r="I45" i="65"/>
  <c r="H45" i="65"/>
  <c r="I44" i="65"/>
  <c r="H44" i="65"/>
  <c r="I43" i="65"/>
  <c r="H43" i="65"/>
  <c r="I42" i="65"/>
  <c r="H42" i="65"/>
  <c r="I41" i="65"/>
  <c r="H41" i="65"/>
  <c r="I40" i="65"/>
  <c r="H40" i="65"/>
  <c r="I39" i="65"/>
  <c r="H39" i="65"/>
  <c r="I38" i="65"/>
  <c r="H38" i="65"/>
  <c r="I37" i="65"/>
  <c r="H37" i="65"/>
  <c r="I36" i="65"/>
  <c r="H36" i="65"/>
  <c r="I35" i="65"/>
  <c r="H35" i="65"/>
  <c r="I29" i="65"/>
  <c r="H29" i="65"/>
  <c r="I28" i="65"/>
  <c r="H28" i="65"/>
  <c r="I27" i="65"/>
  <c r="H27" i="65"/>
  <c r="I26" i="65"/>
  <c r="H26" i="65"/>
  <c r="I25" i="65"/>
  <c r="H25" i="65"/>
  <c r="I24" i="65"/>
  <c r="H24" i="65"/>
  <c r="I23" i="65"/>
  <c r="H23" i="65"/>
  <c r="I22" i="65"/>
  <c r="H22" i="65"/>
  <c r="I21" i="65"/>
  <c r="H21" i="65"/>
  <c r="I20" i="65"/>
  <c r="H20" i="65"/>
  <c r="I19" i="65"/>
  <c r="H19" i="65"/>
  <c r="I18" i="65"/>
  <c r="H18" i="65"/>
  <c r="I13" i="65"/>
  <c r="H13" i="65"/>
  <c r="I12" i="65"/>
  <c r="H12" i="65"/>
  <c r="I11" i="65"/>
  <c r="H11" i="65"/>
  <c r="I10" i="65"/>
  <c r="H10" i="65"/>
  <c r="I9" i="65"/>
  <c r="H9" i="65"/>
  <c r="I8" i="65"/>
  <c r="H8" i="65"/>
  <c r="I7" i="65"/>
  <c r="H7" i="65"/>
  <c r="I6" i="65"/>
  <c r="H6" i="65"/>
  <c r="I5" i="65"/>
  <c r="H5" i="65"/>
  <c r="I4" i="65"/>
  <c r="H4" i="65"/>
  <c r="I3" i="65"/>
  <c r="H3" i="65"/>
  <c r="I2" i="65"/>
  <c r="H2" i="65"/>
  <c r="I46" i="64"/>
  <c r="H46" i="64"/>
  <c r="I45" i="64"/>
  <c r="H45" i="64"/>
  <c r="I44" i="64"/>
  <c r="H44" i="64"/>
  <c r="I43" i="64"/>
  <c r="H43" i="64"/>
  <c r="I42" i="64"/>
  <c r="H42" i="64"/>
  <c r="I41" i="64"/>
  <c r="H41" i="64"/>
  <c r="I40" i="64"/>
  <c r="H40" i="64"/>
  <c r="I39" i="64"/>
  <c r="H39" i="64"/>
  <c r="I38" i="64"/>
  <c r="H38" i="64"/>
  <c r="I37" i="64"/>
  <c r="H37" i="64"/>
  <c r="I36" i="64"/>
  <c r="H36" i="64"/>
  <c r="I35" i="64"/>
  <c r="H35" i="64"/>
  <c r="I29" i="64"/>
  <c r="H29" i="64"/>
  <c r="I28" i="64"/>
  <c r="H28" i="64"/>
  <c r="I27" i="64"/>
  <c r="H27" i="64"/>
  <c r="I26" i="64"/>
  <c r="H26" i="64"/>
  <c r="I25" i="64"/>
  <c r="H25" i="64"/>
  <c r="I24" i="64"/>
  <c r="H24" i="64"/>
  <c r="I23" i="64"/>
  <c r="H23" i="64"/>
  <c r="I22" i="64"/>
  <c r="H22" i="64"/>
  <c r="I21" i="64"/>
  <c r="H21" i="64"/>
  <c r="I20" i="64"/>
  <c r="H20" i="64"/>
  <c r="I19" i="64"/>
  <c r="H19" i="64"/>
  <c r="I18" i="64"/>
  <c r="H18" i="64"/>
  <c r="I13" i="64"/>
  <c r="H13" i="64"/>
  <c r="I12" i="64"/>
  <c r="H12" i="64"/>
  <c r="I11" i="64"/>
  <c r="H11" i="64"/>
  <c r="I10" i="64"/>
  <c r="H10" i="64"/>
  <c r="I9" i="64"/>
  <c r="H9" i="64"/>
  <c r="I8" i="64"/>
  <c r="H8" i="64"/>
  <c r="I7" i="64"/>
  <c r="H7" i="64"/>
  <c r="I6" i="64"/>
  <c r="H6" i="64"/>
  <c r="I5" i="64"/>
  <c r="H5" i="64"/>
  <c r="I4" i="64"/>
  <c r="H4" i="64"/>
  <c r="I3" i="64"/>
  <c r="H3" i="64"/>
  <c r="I2" i="64"/>
  <c r="H2" i="64"/>
  <c r="I46" i="63"/>
  <c r="H46" i="63"/>
  <c r="I45" i="63"/>
  <c r="H45" i="63"/>
  <c r="I44" i="63"/>
  <c r="H44" i="63"/>
  <c r="I43" i="63"/>
  <c r="H43" i="63"/>
  <c r="I42" i="63"/>
  <c r="H42" i="63"/>
  <c r="I41" i="63"/>
  <c r="H41" i="63"/>
  <c r="I40" i="63"/>
  <c r="H40" i="63"/>
  <c r="I39" i="63"/>
  <c r="H39" i="63"/>
  <c r="I38" i="63"/>
  <c r="H38" i="63"/>
  <c r="I37" i="63"/>
  <c r="H37" i="63"/>
  <c r="I36" i="63"/>
  <c r="H36" i="63"/>
  <c r="I35" i="63"/>
  <c r="H35" i="63"/>
  <c r="I29" i="63"/>
  <c r="H29" i="63"/>
  <c r="I28" i="63"/>
  <c r="H28" i="63"/>
  <c r="I27" i="63"/>
  <c r="H27" i="63"/>
  <c r="I26" i="63"/>
  <c r="H26" i="63"/>
  <c r="I25" i="63"/>
  <c r="H25" i="63"/>
  <c r="I24" i="63"/>
  <c r="H24" i="63"/>
  <c r="I23" i="63"/>
  <c r="H23" i="63"/>
  <c r="I22" i="63"/>
  <c r="H22" i="63"/>
  <c r="I21" i="63"/>
  <c r="H21" i="63"/>
  <c r="I20" i="63"/>
  <c r="H20" i="63"/>
  <c r="I19" i="63"/>
  <c r="H19" i="63"/>
  <c r="I18" i="63"/>
  <c r="H18" i="63"/>
  <c r="I13" i="63"/>
  <c r="H13" i="63"/>
  <c r="I12" i="63"/>
  <c r="H12" i="63"/>
  <c r="I11" i="63"/>
  <c r="H11" i="63"/>
  <c r="I10" i="63"/>
  <c r="H10" i="63"/>
  <c r="I9" i="63"/>
  <c r="H9" i="63"/>
  <c r="I8" i="63"/>
  <c r="H8" i="63"/>
  <c r="I7" i="63"/>
  <c r="H7" i="63"/>
  <c r="I6" i="63"/>
  <c r="H6" i="63"/>
  <c r="I5" i="63"/>
  <c r="H5" i="63"/>
  <c r="I4" i="63"/>
  <c r="H4" i="63"/>
  <c r="I3" i="63"/>
  <c r="H3" i="63"/>
  <c r="I2" i="63"/>
  <c r="H2" i="63"/>
  <c r="I46" i="62"/>
  <c r="H46" i="62"/>
  <c r="I45" i="62"/>
  <c r="H45" i="62"/>
  <c r="I44" i="62"/>
  <c r="H44" i="62"/>
  <c r="I43" i="62"/>
  <c r="H43" i="62"/>
  <c r="I42" i="62"/>
  <c r="H42" i="62"/>
  <c r="I41" i="62"/>
  <c r="H41" i="62"/>
  <c r="I40" i="62"/>
  <c r="H40" i="62"/>
  <c r="I39" i="62"/>
  <c r="H39" i="62"/>
  <c r="I38" i="62"/>
  <c r="H38" i="62"/>
  <c r="I37" i="62"/>
  <c r="H37" i="62"/>
  <c r="I36" i="62"/>
  <c r="H36" i="62"/>
  <c r="I35" i="62"/>
  <c r="H35" i="62"/>
  <c r="I29" i="62"/>
  <c r="H29" i="62"/>
  <c r="I28" i="62"/>
  <c r="H28" i="62"/>
  <c r="I27" i="62"/>
  <c r="H27" i="62"/>
  <c r="I26" i="62"/>
  <c r="H26" i="62"/>
  <c r="I25" i="62"/>
  <c r="H25" i="62"/>
  <c r="I24" i="62"/>
  <c r="H24" i="62"/>
  <c r="I23" i="62"/>
  <c r="H23" i="62"/>
  <c r="I22" i="62"/>
  <c r="H22" i="62"/>
  <c r="I21" i="62"/>
  <c r="H21" i="62"/>
  <c r="I20" i="62"/>
  <c r="H20" i="62"/>
  <c r="I19" i="62"/>
  <c r="H19" i="62"/>
  <c r="I18" i="62"/>
  <c r="H18" i="62"/>
  <c r="I13" i="62"/>
  <c r="H13" i="62"/>
  <c r="I12" i="62"/>
  <c r="H12" i="62"/>
  <c r="I11" i="62"/>
  <c r="H11" i="62"/>
  <c r="I10" i="62"/>
  <c r="H10" i="62"/>
  <c r="I9" i="62"/>
  <c r="H9" i="62"/>
  <c r="I8" i="62"/>
  <c r="H8" i="62"/>
  <c r="I7" i="62"/>
  <c r="H7" i="62"/>
  <c r="I6" i="62"/>
  <c r="H6" i="62"/>
  <c r="I5" i="62"/>
  <c r="H5" i="62"/>
  <c r="I4" i="62"/>
  <c r="H4" i="62"/>
  <c r="I3" i="62"/>
  <c r="H3" i="62"/>
  <c r="I2" i="62"/>
  <c r="H2" i="62"/>
  <c r="I46" i="61"/>
  <c r="H46" i="61"/>
  <c r="I45" i="61"/>
  <c r="H45" i="61"/>
  <c r="I44" i="61"/>
  <c r="H44" i="61"/>
  <c r="I43" i="61"/>
  <c r="H43" i="61"/>
  <c r="I42" i="61"/>
  <c r="H42" i="61"/>
  <c r="I41" i="61"/>
  <c r="H41" i="61"/>
  <c r="I40" i="61"/>
  <c r="H40" i="61"/>
  <c r="I39" i="61"/>
  <c r="H39" i="61"/>
  <c r="I38" i="61"/>
  <c r="H38" i="61"/>
  <c r="I37" i="61"/>
  <c r="H37" i="61"/>
  <c r="I36" i="61"/>
  <c r="H36" i="61"/>
  <c r="I35" i="61"/>
  <c r="H35" i="61"/>
  <c r="I29" i="61"/>
  <c r="H29" i="61"/>
  <c r="I28" i="61"/>
  <c r="H28" i="61"/>
  <c r="I27" i="61"/>
  <c r="H27" i="61"/>
  <c r="I26" i="61"/>
  <c r="H26" i="61"/>
  <c r="I25" i="61"/>
  <c r="H25" i="61"/>
  <c r="I24" i="61"/>
  <c r="H24" i="61"/>
  <c r="I23" i="61"/>
  <c r="H23" i="61"/>
  <c r="I22" i="61"/>
  <c r="H22" i="61"/>
  <c r="I21" i="61"/>
  <c r="H21" i="61"/>
  <c r="I20" i="61"/>
  <c r="H20" i="61"/>
  <c r="I19" i="61"/>
  <c r="H19" i="61"/>
  <c r="I18" i="61"/>
  <c r="H18" i="61"/>
  <c r="I13" i="61"/>
  <c r="H13" i="61"/>
  <c r="I12" i="61"/>
  <c r="H12" i="61"/>
  <c r="I11" i="61"/>
  <c r="H11" i="61"/>
  <c r="I10" i="61"/>
  <c r="H10" i="61"/>
  <c r="I9" i="61"/>
  <c r="H9" i="61"/>
  <c r="I8" i="61"/>
  <c r="H8" i="61"/>
  <c r="I7" i="61"/>
  <c r="H7" i="61"/>
  <c r="I6" i="61"/>
  <c r="H6" i="61"/>
  <c r="I5" i="61"/>
  <c r="H5" i="61"/>
  <c r="I4" i="61"/>
  <c r="H4" i="61"/>
  <c r="I3" i="61"/>
  <c r="H3" i="61"/>
  <c r="I2" i="61"/>
  <c r="H2" i="61"/>
  <c r="I46" i="60"/>
  <c r="H46" i="60"/>
  <c r="I45" i="60"/>
  <c r="H45" i="60"/>
  <c r="I44" i="60"/>
  <c r="H44" i="60"/>
  <c r="I43" i="60"/>
  <c r="H43" i="60"/>
  <c r="I42" i="60"/>
  <c r="H42" i="60"/>
  <c r="I41" i="60"/>
  <c r="H41" i="60"/>
  <c r="I40" i="60"/>
  <c r="H40" i="60"/>
  <c r="I39" i="60"/>
  <c r="H39" i="60"/>
  <c r="I38" i="60"/>
  <c r="H38" i="60"/>
  <c r="I37" i="60"/>
  <c r="H37" i="60"/>
  <c r="I36" i="60"/>
  <c r="H36" i="60"/>
  <c r="I35" i="60"/>
  <c r="H35" i="60"/>
  <c r="I29" i="60"/>
  <c r="H29" i="60"/>
  <c r="I28" i="60"/>
  <c r="H28" i="60"/>
  <c r="I27" i="60"/>
  <c r="H27" i="60"/>
  <c r="I26" i="60"/>
  <c r="H26" i="60"/>
  <c r="I25" i="60"/>
  <c r="H25" i="60"/>
  <c r="I24" i="60"/>
  <c r="H24" i="60"/>
  <c r="I23" i="60"/>
  <c r="H23" i="60"/>
  <c r="I22" i="60"/>
  <c r="H22" i="60"/>
  <c r="I21" i="60"/>
  <c r="H21" i="60"/>
  <c r="I20" i="60"/>
  <c r="H20" i="60"/>
  <c r="I19" i="60"/>
  <c r="H19" i="60"/>
  <c r="I18" i="60"/>
  <c r="H18" i="60"/>
  <c r="I13" i="60"/>
  <c r="H13" i="60"/>
  <c r="I12" i="60"/>
  <c r="H12" i="60"/>
  <c r="I11" i="60"/>
  <c r="H11" i="60"/>
  <c r="I10" i="60"/>
  <c r="H10" i="60"/>
  <c r="I9" i="60"/>
  <c r="H9" i="60"/>
  <c r="I8" i="60"/>
  <c r="H8" i="60"/>
  <c r="I7" i="60"/>
  <c r="H7" i="60"/>
  <c r="I6" i="60"/>
  <c r="H6" i="60"/>
  <c r="I5" i="60"/>
  <c r="H5" i="60"/>
  <c r="I4" i="60"/>
  <c r="H4" i="60"/>
  <c r="I3" i="60"/>
  <c r="H3" i="60"/>
  <c r="I2" i="60"/>
  <c r="H2" i="60"/>
  <c r="I46" i="59"/>
  <c r="H46" i="59"/>
  <c r="I45" i="59"/>
  <c r="H45" i="59"/>
  <c r="I44" i="59"/>
  <c r="H44" i="59"/>
  <c r="I43" i="59"/>
  <c r="H43" i="59"/>
  <c r="I42" i="59"/>
  <c r="H42" i="59"/>
  <c r="I41" i="59"/>
  <c r="H41" i="59"/>
  <c r="I40" i="59"/>
  <c r="H40" i="59"/>
  <c r="I39" i="59"/>
  <c r="H39" i="59"/>
  <c r="I38" i="59"/>
  <c r="H38" i="59"/>
  <c r="I37" i="59"/>
  <c r="H37" i="59"/>
  <c r="I36" i="59"/>
  <c r="H36" i="59"/>
  <c r="I35" i="59"/>
  <c r="H35" i="59"/>
  <c r="I29" i="59"/>
  <c r="H29" i="59"/>
  <c r="I28" i="59"/>
  <c r="H28" i="59"/>
  <c r="I27" i="59"/>
  <c r="H27" i="59"/>
  <c r="I26" i="59"/>
  <c r="H26" i="59"/>
  <c r="I25" i="59"/>
  <c r="H25" i="59"/>
  <c r="I24" i="59"/>
  <c r="H24" i="59"/>
  <c r="I23" i="59"/>
  <c r="H23" i="59"/>
  <c r="I22" i="59"/>
  <c r="H22" i="59"/>
  <c r="I21" i="59"/>
  <c r="H21" i="59"/>
  <c r="I20" i="59"/>
  <c r="H20" i="59"/>
  <c r="I19" i="59"/>
  <c r="H19" i="59"/>
  <c r="I18" i="59"/>
  <c r="H18" i="59"/>
  <c r="I13" i="59"/>
  <c r="H13" i="59"/>
  <c r="I12" i="59"/>
  <c r="H12" i="59"/>
  <c r="I11" i="59"/>
  <c r="H11" i="59"/>
  <c r="I10" i="59"/>
  <c r="H10" i="59"/>
  <c r="I9" i="59"/>
  <c r="H9" i="59"/>
  <c r="I8" i="59"/>
  <c r="H8" i="59"/>
  <c r="I7" i="59"/>
  <c r="H7" i="59"/>
  <c r="I6" i="59"/>
  <c r="H6" i="59"/>
  <c r="I5" i="59"/>
  <c r="H5" i="59"/>
  <c r="I4" i="59"/>
  <c r="H4" i="59"/>
  <c r="I3" i="59"/>
  <c r="H3" i="59"/>
  <c r="I2" i="59"/>
  <c r="H2" i="59"/>
  <c r="I46" i="58"/>
  <c r="H46" i="58"/>
  <c r="I45" i="58"/>
  <c r="H45" i="58"/>
  <c r="I44" i="58"/>
  <c r="H44" i="58"/>
  <c r="I43" i="58"/>
  <c r="H43" i="58"/>
  <c r="I42" i="58"/>
  <c r="H42" i="58"/>
  <c r="I41" i="58"/>
  <c r="H41" i="58"/>
  <c r="I40" i="58"/>
  <c r="H40" i="58"/>
  <c r="I39" i="58"/>
  <c r="H39" i="58"/>
  <c r="I38" i="58"/>
  <c r="H38" i="58"/>
  <c r="I37" i="58"/>
  <c r="H37" i="58"/>
  <c r="I36" i="58"/>
  <c r="H36" i="58"/>
  <c r="I35" i="58"/>
  <c r="H35" i="58"/>
  <c r="I29" i="58"/>
  <c r="H29" i="58"/>
  <c r="I28" i="58"/>
  <c r="H28" i="58"/>
  <c r="I27" i="58"/>
  <c r="H27" i="58"/>
  <c r="I26" i="58"/>
  <c r="H26" i="58"/>
  <c r="I25" i="58"/>
  <c r="H25" i="58"/>
  <c r="I24" i="58"/>
  <c r="H24" i="58"/>
  <c r="I23" i="58"/>
  <c r="H23" i="58"/>
  <c r="I22" i="58"/>
  <c r="H22" i="58"/>
  <c r="I21" i="58"/>
  <c r="H21" i="58"/>
  <c r="I20" i="58"/>
  <c r="H20" i="58"/>
  <c r="I19" i="58"/>
  <c r="H19" i="58"/>
  <c r="I18" i="58"/>
  <c r="H18" i="58"/>
  <c r="I13" i="58"/>
  <c r="H13" i="58"/>
  <c r="I12" i="58"/>
  <c r="H12" i="58"/>
  <c r="I11" i="58"/>
  <c r="H11" i="58"/>
  <c r="I10" i="58"/>
  <c r="H10" i="58"/>
  <c r="I9" i="58"/>
  <c r="H9" i="58"/>
  <c r="I8" i="58"/>
  <c r="H8" i="58"/>
  <c r="I7" i="58"/>
  <c r="H7" i="58"/>
  <c r="I6" i="58"/>
  <c r="H6" i="58"/>
  <c r="I5" i="58"/>
  <c r="H5" i="58"/>
  <c r="I4" i="58"/>
  <c r="H4" i="58"/>
  <c r="I3" i="58"/>
  <c r="H3" i="58"/>
  <c r="I2" i="58"/>
  <c r="H2" i="58"/>
  <c r="I46" i="57"/>
  <c r="H46" i="57"/>
  <c r="I45" i="57"/>
  <c r="H45" i="57"/>
  <c r="I44" i="57"/>
  <c r="H44" i="57"/>
  <c r="I43" i="57"/>
  <c r="H43" i="57"/>
  <c r="I42" i="57"/>
  <c r="H42" i="57"/>
  <c r="I41" i="57"/>
  <c r="H41" i="57"/>
  <c r="I40" i="57"/>
  <c r="H40" i="57"/>
  <c r="I39" i="57"/>
  <c r="H39" i="57"/>
  <c r="I38" i="57"/>
  <c r="H38" i="57"/>
  <c r="I37" i="57"/>
  <c r="H37" i="57"/>
  <c r="I36" i="57"/>
  <c r="H36" i="57"/>
  <c r="I35" i="57"/>
  <c r="H35" i="57"/>
  <c r="I29" i="57"/>
  <c r="H29" i="57"/>
  <c r="I28" i="57"/>
  <c r="H28" i="57"/>
  <c r="I27" i="57"/>
  <c r="H27" i="57"/>
  <c r="I26" i="57"/>
  <c r="H26" i="57"/>
  <c r="I25" i="57"/>
  <c r="H25" i="57"/>
  <c r="I24" i="57"/>
  <c r="H24" i="57"/>
  <c r="I23" i="57"/>
  <c r="H23" i="57"/>
  <c r="I22" i="57"/>
  <c r="H22" i="57"/>
  <c r="I21" i="57"/>
  <c r="H21" i="57"/>
  <c r="I20" i="57"/>
  <c r="H20" i="57"/>
  <c r="I19" i="57"/>
  <c r="H19" i="57"/>
  <c r="I18" i="57"/>
  <c r="H18" i="57"/>
  <c r="I13" i="57"/>
  <c r="H13" i="57"/>
  <c r="I12" i="57"/>
  <c r="H12" i="57"/>
  <c r="I11" i="57"/>
  <c r="H11" i="57"/>
  <c r="I10" i="57"/>
  <c r="H10" i="57"/>
  <c r="I9" i="57"/>
  <c r="H9" i="57"/>
  <c r="I8" i="57"/>
  <c r="H8" i="57"/>
  <c r="I7" i="57"/>
  <c r="H7" i="57"/>
  <c r="I6" i="57"/>
  <c r="H6" i="57"/>
  <c r="I5" i="57"/>
  <c r="H5" i="57"/>
  <c r="I4" i="57"/>
  <c r="H4" i="57"/>
  <c r="I3" i="57"/>
  <c r="H3" i="57"/>
  <c r="I2" i="57"/>
  <c r="H2" i="57"/>
  <c r="I46" i="56"/>
  <c r="H46" i="56"/>
  <c r="I45" i="56"/>
  <c r="H45" i="56"/>
  <c r="I44" i="56"/>
  <c r="H44" i="56"/>
  <c r="I43" i="56"/>
  <c r="H43" i="56"/>
  <c r="I42" i="56"/>
  <c r="H42" i="56"/>
  <c r="I41" i="56"/>
  <c r="H41" i="56"/>
  <c r="I40" i="56"/>
  <c r="H40" i="56"/>
  <c r="I39" i="56"/>
  <c r="H39" i="56"/>
  <c r="I38" i="56"/>
  <c r="H38" i="56"/>
  <c r="I37" i="56"/>
  <c r="H37" i="56"/>
  <c r="I36" i="56"/>
  <c r="H36" i="56"/>
  <c r="I35" i="56"/>
  <c r="H35" i="56"/>
  <c r="I29" i="56"/>
  <c r="H29" i="56"/>
  <c r="I28" i="56"/>
  <c r="H28" i="56"/>
  <c r="I27" i="56"/>
  <c r="H27" i="56"/>
  <c r="I26" i="56"/>
  <c r="H26" i="56"/>
  <c r="I25" i="56"/>
  <c r="H25" i="56"/>
  <c r="I24" i="56"/>
  <c r="H24" i="56"/>
  <c r="I23" i="56"/>
  <c r="H23" i="56"/>
  <c r="I22" i="56"/>
  <c r="H22" i="56"/>
  <c r="I21" i="56"/>
  <c r="H21" i="56"/>
  <c r="I20" i="56"/>
  <c r="H20" i="56"/>
  <c r="I19" i="56"/>
  <c r="H19" i="56"/>
  <c r="I18" i="56"/>
  <c r="H18" i="56"/>
  <c r="I13" i="56"/>
  <c r="H13" i="56"/>
  <c r="I12" i="56"/>
  <c r="H12" i="56"/>
  <c r="I11" i="56"/>
  <c r="H11" i="56"/>
  <c r="I10" i="56"/>
  <c r="H10" i="56"/>
  <c r="I9" i="56"/>
  <c r="H9" i="56"/>
  <c r="I8" i="56"/>
  <c r="H8" i="56"/>
  <c r="I7" i="56"/>
  <c r="H7" i="56"/>
  <c r="I6" i="56"/>
  <c r="H6" i="56"/>
  <c r="I5" i="56"/>
  <c r="H5" i="56"/>
  <c r="I4" i="56"/>
  <c r="H4" i="56"/>
  <c r="I3" i="56"/>
  <c r="H3" i="56"/>
  <c r="I2" i="56"/>
  <c r="H2" i="56"/>
  <c r="I46" i="55"/>
  <c r="H46" i="55"/>
  <c r="I45" i="55"/>
  <c r="H45" i="55"/>
  <c r="I44" i="55"/>
  <c r="H44" i="55"/>
  <c r="I43" i="55"/>
  <c r="H43" i="55"/>
  <c r="I42" i="55"/>
  <c r="H42" i="55"/>
  <c r="I41" i="55"/>
  <c r="H41" i="55"/>
  <c r="I40" i="55"/>
  <c r="H40" i="55"/>
  <c r="I39" i="55"/>
  <c r="H39" i="55"/>
  <c r="I38" i="55"/>
  <c r="H38" i="55"/>
  <c r="I37" i="55"/>
  <c r="H37" i="55"/>
  <c r="I36" i="55"/>
  <c r="H36" i="55"/>
  <c r="I35" i="55"/>
  <c r="H35" i="55"/>
  <c r="I29" i="55"/>
  <c r="H29" i="55"/>
  <c r="I28" i="55"/>
  <c r="H28" i="55"/>
  <c r="I27" i="55"/>
  <c r="H27" i="55"/>
  <c r="I26" i="55"/>
  <c r="H26" i="55"/>
  <c r="I25" i="55"/>
  <c r="H25" i="55"/>
  <c r="I24" i="55"/>
  <c r="H24" i="55"/>
  <c r="I23" i="55"/>
  <c r="H23" i="55"/>
  <c r="I22" i="55"/>
  <c r="H22" i="55"/>
  <c r="I21" i="55"/>
  <c r="H21" i="55"/>
  <c r="I20" i="55"/>
  <c r="H20" i="55"/>
  <c r="I19" i="55"/>
  <c r="H19" i="55"/>
  <c r="I18" i="55"/>
  <c r="H18" i="55"/>
  <c r="I13" i="55"/>
  <c r="H13" i="55"/>
  <c r="I12" i="55"/>
  <c r="H12" i="55"/>
  <c r="I11" i="55"/>
  <c r="H11" i="55"/>
  <c r="I10" i="55"/>
  <c r="H10" i="55"/>
  <c r="I9" i="55"/>
  <c r="H9" i="55"/>
  <c r="I8" i="55"/>
  <c r="H8" i="55"/>
  <c r="I7" i="55"/>
  <c r="H7" i="55"/>
  <c r="I6" i="55"/>
  <c r="H6" i="55"/>
  <c r="I5" i="55"/>
  <c r="H5" i="55"/>
  <c r="I4" i="55"/>
  <c r="H4" i="55"/>
  <c r="I3" i="55"/>
  <c r="H3" i="55"/>
  <c r="I2" i="55"/>
  <c r="H2" i="55"/>
  <c r="I46" i="54"/>
  <c r="H46" i="54"/>
  <c r="I45" i="54"/>
  <c r="H45" i="54"/>
  <c r="I44" i="54"/>
  <c r="H44" i="54"/>
  <c r="I43" i="54"/>
  <c r="H43" i="54"/>
  <c r="I42" i="54"/>
  <c r="H42" i="54"/>
  <c r="I41" i="54"/>
  <c r="H41" i="54"/>
  <c r="I40" i="54"/>
  <c r="H40" i="54"/>
  <c r="I39" i="54"/>
  <c r="H39" i="54"/>
  <c r="I38" i="54"/>
  <c r="H38" i="54"/>
  <c r="I37" i="54"/>
  <c r="H37" i="54"/>
  <c r="I36" i="54"/>
  <c r="H36" i="54"/>
  <c r="I35" i="54"/>
  <c r="H35" i="54"/>
  <c r="I29" i="54"/>
  <c r="H29" i="54"/>
  <c r="I28" i="54"/>
  <c r="H28" i="54"/>
  <c r="I27" i="54"/>
  <c r="H27" i="54"/>
  <c r="I26" i="54"/>
  <c r="H26" i="54"/>
  <c r="I25" i="54"/>
  <c r="H25" i="54"/>
  <c r="I24" i="54"/>
  <c r="H24" i="54"/>
  <c r="I23" i="54"/>
  <c r="H23" i="54"/>
  <c r="I22" i="54"/>
  <c r="H22" i="54"/>
  <c r="I21" i="54"/>
  <c r="H21" i="54"/>
  <c r="I20" i="54"/>
  <c r="H20" i="54"/>
  <c r="I19" i="54"/>
  <c r="H19" i="54"/>
  <c r="I18" i="54"/>
  <c r="H18" i="54"/>
  <c r="I13" i="54"/>
  <c r="H13" i="54"/>
  <c r="I12" i="54"/>
  <c r="H12" i="54"/>
  <c r="I11" i="54"/>
  <c r="H11" i="54"/>
  <c r="I10" i="54"/>
  <c r="H10" i="54"/>
  <c r="I9" i="54"/>
  <c r="H9" i="54"/>
  <c r="I8" i="54"/>
  <c r="H8" i="54"/>
  <c r="I7" i="54"/>
  <c r="H7" i="54"/>
  <c r="I6" i="54"/>
  <c r="H6" i="54"/>
  <c r="I5" i="54"/>
  <c r="H5" i="54"/>
  <c r="I4" i="54"/>
  <c r="H4" i="54"/>
  <c r="I3" i="54"/>
  <c r="H3" i="54"/>
  <c r="I2" i="54"/>
  <c r="H2" i="54"/>
  <c r="I46" i="53"/>
  <c r="H46" i="53"/>
  <c r="I45" i="53"/>
  <c r="H45" i="53"/>
  <c r="I44" i="53"/>
  <c r="H44" i="53"/>
  <c r="I43" i="53"/>
  <c r="H43" i="53"/>
  <c r="I42" i="53"/>
  <c r="H42" i="53"/>
  <c r="I41" i="53"/>
  <c r="H41" i="53"/>
  <c r="I40" i="53"/>
  <c r="H40" i="53"/>
  <c r="I39" i="53"/>
  <c r="H39" i="53"/>
  <c r="I38" i="53"/>
  <c r="H38" i="53"/>
  <c r="I37" i="53"/>
  <c r="H37" i="53"/>
  <c r="I36" i="53"/>
  <c r="H36" i="53"/>
  <c r="I35" i="53"/>
  <c r="H35" i="53"/>
  <c r="I29" i="53"/>
  <c r="H29" i="53"/>
  <c r="I28" i="53"/>
  <c r="H28" i="53"/>
  <c r="I27" i="53"/>
  <c r="H27" i="53"/>
  <c r="I26" i="53"/>
  <c r="H26" i="53"/>
  <c r="I25" i="53"/>
  <c r="H25" i="53"/>
  <c r="I24" i="53"/>
  <c r="H24" i="53"/>
  <c r="I23" i="53"/>
  <c r="H23" i="53"/>
  <c r="I22" i="53"/>
  <c r="H22" i="53"/>
  <c r="I21" i="53"/>
  <c r="H21" i="53"/>
  <c r="I20" i="53"/>
  <c r="H20" i="53"/>
  <c r="I19" i="53"/>
  <c r="H19" i="53"/>
  <c r="I18" i="53"/>
  <c r="H18" i="53"/>
  <c r="I13" i="53"/>
  <c r="H13" i="53"/>
  <c r="I12" i="53"/>
  <c r="H12" i="53"/>
  <c r="I11" i="53"/>
  <c r="H11" i="53"/>
  <c r="I10" i="53"/>
  <c r="H10" i="53"/>
  <c r="I9" i="53"/>
  <c r="H9" i="53"/>
  <c r="I8" i="53"/>
  <c r="H8" i="53"/>
  <c r="I7" i="53"/>
  <c r="H7" i="53"/>
  <c r="I6" i="53"/>
  <c r="H6" i="53"/>
  <c r="I5" i="53"/>
  <c r="H5" i="53"/>
  <c r="I4" i="53"/>
  <c r="H4" i="53"/>
  <c r="I3" i="53"/>
  <c r="H3" i="53"/>
  <c r="I2" i="53"/>
  <c r="H2" i="53"/>
  <c r="I46" i="52"/>
  <c r="H46" i="52"/>
  <c r="I45" i="52"/>
  <c r="H45" i="52"/>
  <c r="I44" i="52"/>
  <c r="H44" i="52"/>
  <c r="I43" i="52"/>
  <c r="H43" i="52"/>
  <c r="I42" i="52"/>
  <c r="H42" i="52"/>
  <c r="I41" i="52"/>
  <c r="H41" i="52"/>
  <c r="I40" i="52"/>
  <c r="H40" i="52"/>
  <c r="I39" i="52"/>
  <c r="H39" i="52"/>
  <c r="I38" i="52"/>
  <c r="H38" i="52"/>
  <c r="I37" i="52"/>
  <c r="H37" i="52"/>
  <c r="I36" i="52"/>
  <c r="H36" i="52"/>
  <c r="I35" i="52"/>
  <c r="H35" i="52"/>
  <c r="I29" i="52"/>
  <c r="H29" i="52"/>
  <c r="I28" i="52"/>
  <c r="H28" i="52"/>
  <c r="I27" i="52"/>
  <c r="H27" i="52"/>
  <c r="I26" i="52"/>
  <c r="H26" i="52"/>
  <c r="I25" i="52"/>
  <c r="H25" i="52"/>
  <c r="I24" i="52"/>
  <c r="H24" i="52"/>
  <c r="I23" i="52"/>
  <c r="H23" i="52"/>
  <c r="I22" i="52"/>
  <c r="H22" i="52"/>
  <c r="I21" i="52"/>
  <c r="H21" i="52"/>
  <c r="I20" i="52"/>
  <c r="H20" i="52"/>
  <c r="I19" i="52"/>
  <c r="H19" i="52"/>
  <c r="I18" i="52"/>
  <c r="H18" i="52"/>
  <c r="I13" i="52"/>
  <c r="H13" i="52"/>
  <c r="I12" i="52"/>
  <c r="H12" i="52"/>
  <c r="I11" i="52"/>
  <c r="H11" i="52"/>
  <c r="I10" i="52"/>
  <c r="H10" i="52"/>
  <c r="I9" i="52"/>
  <c r="H9" i="52"/>
  <c r="I8" i="52"/>
  <c r="H8" i="52"/>
  <c r="I7" i="52"/>
  <c r="H7" i="52"/>
  <c r="I6" i="52"/>
  <c r="H6" i="52"/>
  <c r="I5" i="52"/>
  <c r="H5" i="52"/>
  <c r="I4" i="52"/>
  <c r="H4" i="52"/>
  <c r="I3" i="52"/>
  <c r="H3" i="52"/>
  <c r="I2" i="52"/>
  <c r="H2" i="52"/>
  <c r="I46" i="51"/>
  <c r="H46" i="51"/>
  <c r="I45" i="51"/>
  <c r="H45" i="51"/>
  <c r="I44" i="51"/>
  <c r="H44" i="51"/>
  <c r="I43" i="51"/>
  <c r="H43" i="51"/>
  <c r="I42" i="51"/>
  <c r="H42" i="51"/>
  <c r="I41" i="51"/>
  <c r="H41" i="51"/>
  <c r="I40" i="51"/>
  <c r="H40" i="51"/>
  <c r="I39" i="51"/>
  <c r="H39" i="51"/>
  <c r="I38" i="51"/>
  <c r="H38" i="51"/>
  <c r="I37" i="51"/>
  <c r="H37" i="51"/>
  <c r="I36" i="51"/>
  <c r="H36" i="51"/>
  <c r="I35" i="51"/>
  <c r="H35" i="51"/>
  <c r="I29" i="51"/>
  <c r="H29" i="51"/>
  <c r="I28" i="51"/>
  <c r="H28" i="51"/>
  <c r="I27" i="51"/>
  <c r="H27" i="51"/>
  <c r="I26" i="51"/>
  <c r="H26" i="51"/>
  <c r="I25" i="51"/>
  <c r="H25" i="51"/>
  <c r="I24" i="51"/>
  <c r="H24" i="51"/>
  <c r="I23" i="51"/>
  <c r="H23" i="51"/>
  <c r="I22" i="51"/>
  <c r="H22" i="51"/>
  <c r="I21" i="51"/>
  <c r="H21" i="51"/>
  <c r="I20" i="51"/>
  <c r="H20" i="51"/>
  <c r="I19" i="51"/>
  <c r="H19" i="51"/>
  <c r="I18" i="51"/>
  <c r="H18" i="51"/>
  <c r="I13" i="51"/>
  <c r="H13" i="51"/>
  <c r="I12" i="51"/>
  <c r="H12" i="51"/>
  <c r="I11" i="51"/>
  <c r="H11" i="51"/>
  <c r="I10" i="51"/>
  <c r="H10" i="51"/>
  <c r="I9" i="51"/>
  <c r="H9" i="51"/>
  <c r="I8" i="51"/>
  <c r="H8" i="51"/>
  <c r="I7" i="51"/>
  <c r="H7" i="51"/>
  <c r="I6" i="51"/>
  <c r="H6" i="51"/>
  <c r="I5" i="51"/>
  <c r="H5" i="51"/>
  <c r="I4" i="51"/>
  <c r="H4" i="51"/>
  <c r="I3" i="51"/>
  <c r="H3" i="51"/>
  <c r="I2" i="51"/>
  <c r="H2" i="51"/>
  <c r="I46" i="50"/>
  <c r="H46" i="50"/>
  <c r="I45" i="50"/>
  <c r="H45" i="50"/>
  <c r="I44" i="50"/>
  <c r="H44" i="50"/>
  <c r="I43" i="50"/>
  <c r="H43" i="50"/>
  <c r="I42" i="50"/>
  <c r="H42" i="50"/>
  <c r="I41" i="50"/>
  <c r="H41" i="50"/>
  <c r="I40" i="50"/>
  <c r="H40" i="50"/>
  <c r="I39" i="50"/>
  <c r="H39" i="50"/>
  <c r="I38" i="50"/>
  <c r="H38" i="50"/>
  <c r="I37" i="50"/>
  <c r="H37" i="50"/>
  <c r="I36" i="50"/>
  <c r="H36" i="50"/>
  <c r="I35" i="50"/>
  <c r="H35" i="50"/>
  <c r="I29" i="50"/>
  <c r="H29" i="50"/>
  <c r="I28" i="50"/>
  <c r="H28" i="50"/>
  <c r="I27" i="50"/>
  <c r="H27" i="50"/>
  <c r="I26" i="50"/>
  <c r="H26" i="50"/>
  <c r="I25" i="50"/>
  <c r="H25" i="50"/>
  <c r="I24" i="50"/>
  <c r="H24" i="50"/>
  <c r="I23" i="50"/>
  <c r="H23" i="50"/>
  <c r="I22" i="50"/>
  <c r="H22" i="50"/>
  <c r="I21" i="50"/>
  <c r="H21" i="50"/>
  <c r="I20" i="50"/>
  <c r="H20" i="50"/>
  <c r="I19" i="50"/>
  <c r="H19" i="50"/>
  <c r="I18" i="50"/>
  <c r="H18" i="50"/>
  <c r="I13" i="50"/>
  <c r="H13" i="50"/>
  <c r="I12" i="50"/>
  <c r="H12" i="50"/>
  <c r="I11" i="50"/>
  <c r="H11" i="50"/>
  <c r="I10" i="50"/>
  <c r="H10" i="50"/>
  <c r="I9" i="50"/>
  <c r="H9" i="50"/>
  <c r="I8" i="50"/>
  <c r="H8" i="50"/>
  <c r="I7" i="50"/>
  <c r="H7" i="50"/>
  <c r="I6" i="50"/>
  <c r="H6" i="50"/>
  <c r="I5" i="50"/>
  <c r="H5" i="50"/>
  <c r="I4" i="50"/>
  <c r="H4" i="50"/>
  <c r="I3" i="50"/>
  <c r="H3" i="50"/>
  <c r="I2" i="50"/>
  <c r="H2" i="50"/>
  <c r="I46" i="49"/>
  <c r="H46" i="49"/>
  <c r="I45" i="49"/>
  <c r="H45" i="49"/>
  <c r="I44" i="49"/>
  <c r="H44" i="49"/>
  <c r="I43" i="49"/>
  <c r="H43" i="49"/>
  <c r="I42" i="49"/>
  <c r="H42" i="49"/>
  <c r="I41" i="49"/>
  <c r="H41" i="49"/>
  <c r="I40" i="49"/>
  <c r="H40" i="49"/>
  <c r="I39" i="49"/>
  <c r="H39" i="49"/>
  <c r="I38" i="49"/>
  <c r="H38" i="49"/>
  <c r="I37" i="49"/>
  <c r="H37" i="49"/>
  <c r="I36" i="49"/>
  <c r="H36" i="49"/>
  <c r="I35" i="49"/>
  <c r="H35" i="49"/>
  <c r="I29" i="49"/>
  <c r="H29" i="49"/>
  <c r="I28" i="49"/>
  <c r="H28" i="49"/>
  <c r="I27" i="49"/>
  <c r="H27" i="49"/>
  <c r="I26" i="49"/>
  <c r="H26" i="49"/>
  <c r="I25" i="49"/>
  <c r="H25" i="49"/>
  <c r="I24" i="49"/>
  <c r="H24" i="49"/>
  <c r="I23" i="49"/>
  <c r="H23" i="49"/>
  <c r="I22" i="49"/>
  <c r="H22" i="49"/>
  <c r="I21" i="49"/>
  <c r="H21" i="49"/>
  <c r="I20" i="49"/>
  <c r="H20" i="49"/>
  <c r="I19" i="49"/>
  <c r="H19" i="49"/>
  <c r="I18" i="49"/>
  <c r="H18" i="49"/>
  <c r="I13" i="49"/>
  <c r="H13" i="49"/>
  <c r="I12" i="49"/>
  <c r="H12" i="49"/>
  <c r="I11" i="49"/>
  <c r="H11" i="49"/>
  <c r="I10" i="49"/>
  <c r="H10" i="49"/>
  <c r="I9" i="49"/>
  <c r="H9" i="49"/>
  <c r="I8" i="49"/>
  <c r="H8" i="49"/>
  <c r="I7" i="49"/>
  <c r="H7" i="49"/>
  <c r="I6" i="49"/>
  <c r="H6" i="49"/>
  <c r="I5" i="49"/>
  <c r="H5" i="49"/>
  <c r="I4" i="49"/>
  <c r="H4" i="49"/>
  <c r="I3" i="49"/>
  <c r="H3" i="49"/>
  <c r="I2" i="49"/>
  <c r="H2" i="49"/>
  <c r="I46" i="7"/>
  <c r="H46" i="7"/>
  <c r="I45" i="7"/>
  <c r="H45" i="7"/>
  <c r="I44" i="7"/>
  <c r="H44" i="7"/>
  <c r="I43" i="7"/>
  <c r="H43" i="7"/>
  <c r="I42" i="7"/>
  <c r="H42" i="7"/>
  <c r="I41" i="7"/>
  <c r="H41" i="7"/>
  <c r="I40" i="7"/>
  <c r="H40" i="7"/>
  <c r="I39" i="7"/>
  <c r="H39" i="7"/>
  <c r="I38" i="7"/>
  <c r="H38" i="7"/>
  <c r="I37" i="7"/>
  <c r="H37" i="7"/>
  <c r="I36" i="7"/>
  <c r="H36" i="7"/>
  <c r="I35" i="7"/>
  <c r="H35" i="7"/>
  <c r="I29" i="7"/>
  <c r="H29" i="7"/>
  <c r="I28" i="7"/>
  <c r="H28" i="7"/>
  <c r="I27" i="7"/>
  <c r="H27" i="7"/>
  <c r="I26" i="7"/>
  <c r="H26" i="7"/>
  <c r="I25" i="7"/>
  <c r="H25" i="7"/>
  <c r="I24" i="7"/>
  <c r="H24" i="7"/>
  <c r="I23" i="7"/>
  <c r="H23" i="7"/>
  <c r="I22" i="7"/>
  <c r="H22" i="7"/>
  <c r="I21" i="7"/>
  <c r="H21" i="7"/>
  <c r="I20" i="7"/>
  <c r="H20" i="7"/>
  <c r="I19" i="7"/>
  <c r="H19" i="7"/>
  <c r="I18" i="7"/>
  <c r="H18" i="7"/>
  <c r="I13" i="7"/>
  <c r="H13" i="7"/>
  <c r="I12" i="7"/>
  <c r="H12" i="7"/>
  <c r="I11" i="7"/>
  <c r="H11" i="7"/>
  <c r="I10" i="7"/>
  <c r="H10" i="7"/>
  <c r="I9" i="7"/>
  <c r="H9" i="7"/>
  <c r="I8" i="7"/>
  <c r="H8" i="7"/>
  <c r="I7" i="7"/>
  <c r="H7" i="7"/>
  <c r="I6" i="7"/>
  <c r="H6" i="7"/>
  <c r="I5" i="7"/>
  <c r="H5" i="7"/>
  <c r="I4" i="7"/>
  <c r="H4" i="7"/>
  <c r="I3" i="7"/>
  <c r="H3" i="7"/>
  <c r="I2" i="7"/>
  <c r="H2" i="7"/>
  <c r="I46" i="6"/>
  <c r="H46" i="6"/>
  <c r="I45" i="6"/>
  <c r="H45" i="6"/>
  <c r="I44" i="6"/>
  <c r="H44" i="6"/>
  <c r="I43" i="6"/>
  <c r="H43" i="6"/>
  <c r="I42" i="6"/>
  <c r="H42" i="6"/>
  <c r="I41" i="6"/>
  <c r="H41" i="6"/>
  <c r="I40" i="6"/>
  <c r="H40" i="6"/>
  <c r="I39" i="6"/>
  <c r="H39" i="6"/>
  <c r="I38" i="6"/>
  <c r="H38" i="6"/>
  <c r="I37" i="6"/>
  <c r="H37" i="6"/>
  <c r="I36" i="6"/>
  <c r="H36" i="6"/>
  <c r="I35" i="6"/>
  <c r="H35" i="6"/>
  <c r="I29" i="6"/>
  <c r="H29" i="6"/>
  <c r="I28" i="6"/>
  <c r="H28" i="6"/>
  <c r="I27" i="6"/>
  <c r="H27" i="6"/>
  <c r="I26" i="6"/>
  <c r="H26" i="6"/>
  <c r="I25" i="6"/>
  <c r="H25" i="6"/>
  <c r="I24" i="6"/>
  <c r="H24" i="6"/>
  <c r="I23" i="6"/>
  <c r="H23" i="6"/>
  <c r="I22" i="6"/>
  <c r="H22" i="6"/>
  <c r="I21" i="6"/>
  <c r="H21" i="6"/>
  <c r="I20" i="6"/>
  <c r="H20" i="6"/>
  <c r="I19" i="6"/>
  <c r="H19" i="6"/>
  <c r="I18" i="6"/>
  <c r="H18" i="6"/>
  <c r="I13" i="6"/>
  <c r="H13" i="6"/>
  <c r="I12" i="6"/>
  <c r="H12" i="6"/>
  <c r="I11" i="6"/>
  <c r="H11" i="6"/>
  <c r="I10" i="6"/>
  <c r="H10" i="6"/>
  <c r="I9" i="6"/>
  <c r="H9" i="6"/>
  <c r="I8" i="6"/>
  <c r="H8" i="6"/>
  <c r="I7" i="6"/>
  <c r="H7" i="6"/>
  <c r="I6" i="6"/>
  <c r="H6" i="6"/>
  <c r="I5" i="6"/>
  <c r="H5" i="6"/>
  <c r="I4" i="6"/>
  <c r="H4" i="6"/>
  <c r="I3" i="6"/>
  <c r="H3" i="6"/>
  <c r="I2" i="6"/>
  <c r="H2" i="6"/>
  <c r="I46" i="48"/>
  <c r="H46" i="48"/>
  <c r="I45" i="48"/>
  <c r="H45" i="48"/>
  <c r="I44" i="48"/>
  <c r="H44" i="48"/>
  <c r="I43" i="48"/>
  <c r="H43" i="48"/>
  <c r="I42" i="48"/>
  <c r="H42" i="48"/>
  <c r="I41" i="48"/>
  <c r="H41" i="48"/>
  <c r="I40" i="48"/>
  <c r="H40" i="48"/>
  <c r="I39" i="48"/>
  <c r="H39" i="48"/>
  <c r="I38" i="48"/>
  <c r="H38" i="48"/>
  <c r="I37" i="48"/>
  <c r="H37" i="48"/>
  <c r="I36" i="48"/>
  <c r="H36" i="48"/>
  <c r="I35" i="48"/>
  <c r="H35" i="48"/>
  <c r="I29" i="48"/>
  <c r="H29" i="48"/>
  <c r="I28" i="48"/>
  <c r="H28" i="48"/>
  <c r="I27" i="48"/>
  <c r="H27" i="48"/>
  <c r="I26" i="48"/>
  <c r="H26" i="48"/>
  <c r="I25" i="48"/>
  <c r="H25" i="48"/>
  <c r="I24" i="48"/>
  <c r="H24" i="48"/>
  <c r="I23" i="48"/>
  <c r="H23" i="48"/>
  <c r="I22" i="48"/>
  <c r="H22" i="48"/>
  <c r="I21" i="48"/>
  <c r="H21" i="48"/>
  <c r="I20" i="48"/>
  <c r="H20" i="48"/>
  <c r="I19" i="48"/>
  <c r="H19" i="48"/>
  <c r="I18" i="48"/>
  <c r="H18" i="48"/>
  <c r="I13" i="48"/>
  <c r="H13" i="48"/>
  <c r="I12" i="48"/>
  <c r="H12" i="48"/>
  <c r="I11" i="48"/>
  <c r="H11" i="48"/>
  <c r="I10" i="48"/>
  <c r="H10" i="48"/>
  <c r="I9" i="48"/>
  <c r="H9" i="48"/>
  <c r="I8" i="48"/>
  <c r="H8" i="48"/>
  <c r="I7" i="48"/>
  <c r="H7" i="48"/>
  <c r="I6" i="48"/>
  <c r="H6" i="48"/>
  <c r="I5" i="48"/>
  <c r="H5" i="48"/>
  <c r="I4" i="48"/>
  <c r="H4" i="48"/>
  <c r="I3" i="48"/>
  <c r="H3" i="48"/>
  <c r="I2" i="48"/>
  <c r="H2" i="48"/>
  <c r="I46" i="47"/>
  <c r="H46" i="47"/>
  <c r="I45" i="47"/>
  <c r="H45" i="47"/>
  <c r="I44" i="47"/>
  <c r="H44" i="47"/>
  <c r="I43" i="47"/>
  <c r="H43" i="47"/>
  <c r="I42" i="47"/>
  <c r="H42" i="47"/>
  <c r="I41" i="47"/>
  <c r="H41" i="47"/>
  <c r="I40" i="47"/>
  <c r="H40" i="47"/>
  <c r="I39" i="47"/>
  <c r="H39" i="47"/>
  <c r="I38" i="47"/>
  <c r="H38" i="47"/>
  <c r="I37" i="47"/>
  <c r="H37" i="47"/>
  <c r="I36" i="47"/>
  <c r="H36" i="47"/>
  <c r="I35" i="47"/>
  <c r="H35" i="47"/>
  <c r="I29" i="47"/>
  <c r="H29" i="47"/>
  <c r="I28" i="47"/>
  <c r="H28" i="47"/>
  <c r="I27" i="47"/>
  <c r="H27" i="47"/>
  <c r="I26" i="47"/>
  <c r="H26" i="47"/>
  <c r="I25" i="47"/>
  <c r="H25" i="47"/>
  <c r="I24" i="47"/>
  <c r="H24" i="47"/>
  <c r="I23" i="47"/>
  <c r="H23" i="47"/>
  <c r="I22" i="47"/>
  <c r="H22" i="47"/>
  <c r="I21" i="47"/>
  <c r="H21" i="47"/>
  <c r="I20" i="47"/>
  <c r="H20" i="47"/>
  <c r="I19" i="47"/>
  <c r="H19" i="47"/>
  <c r="I18" i="47"/>
  <c r="H18" i="47"/>
  <c r="I13" i="47"/>
  <c r="H13" i="47"/>
  <c r="I12" i="47"/>
  <c r="H12" i="47"/>
  <c r="I11" i="47"/>
  <c r="H11" i="47"/>
  <c r="I10" i="47"/>
  <c r="H10" i="47"/>
  <c r="I9" i="47"/>
  <c r="H9" i="47"/>
  <c r="I8" i="47"/>
  <c r="H8" i="47"/>
  <c r="I7" i="47"/>
  <c r="H7" i="47"/>
  <c r="I6" i="47"/>
  <c r="H6" i="47"/>
  <c r="I5" i="47"/>
  <c r="H5" i="47"/>
  <c r="I4" i="47"/>
  <c r="H4" i="47"/>
  <c r="I3" i="47"/>
  <c r="H3" i="47"/>
  <c r="I2" i="47"/>
  <c r="H2" i="47"/>
  <c r="I46" i="46"/>
  <c r="H46" i="46"/>
  <c r="I45" i="46"/>
  <c r="H45" i="46"/>
  <c r="I44" i="46"/>
  <c r="H44" i="46"/>
  <c r="I43" i="46"/>
  <c r="H43" i="46"/>
  <c r="I42" i="46"/>
  <c r="H42" i="46"/>
  <c r="I41" i="46"/>
  <c r="H41" i="46"/>
  <c r="I40" i="46"/>
  <c r="H40" i="46"/>
  <c r="I39" i="46"/>
  <c r="H39" i="46"/>
  <c r="I38" i="46"/>
  <c r="H38" i="46"/>
  <c r="I37" i="46"/>
  <c r="H37" i="46"/>
  <c r="I36" i="46"/>
  <c r="H36" i="46"/>
  <c r="I35" i="46"/>
  <c r="H35" i="46"/>
  <c r="I29" i="46"/>
  <c r="H29" i="46"/>
  <c r="I28" i="46"/>
  <c r="H28" i="46"/>
  <c r="I27" i="46"/>
  <c r="H27" i="46"/>
  <c r="I26" i="46"/>
  <c r="H26" i="46"/>
  <c r="I25" i="46"/>
  <c r="H25" i="46"/>
  <c r="I24" i="46"/>
  <c r="H24" i="46"/>
  <c r="I23" i="46"/>
  <c r="H23" i="46"/>
  <c r="I22" i="46"/>
  <c r="H22" i="46"/>
  <c r="I21" i="46"/>
  <c r="H21" i="46"/>
  <c r="I20" i="46"/>
  <c r="H20" i="46"/>
  <c r="I19" i="46"/>
  <c r="H19" i="46"/>
  <c r="I18" i="46"/>
  <c r="H18" i="46"/>
  <c r="I13" i="46"/>
  <c r="H13" i="46"/>
  <c r="I12" i="46"/>
  <c r="H12" i="46"/>
  <c r="I11" i="46"/>
  <c r="H11" i="46"/>
  <c r="I10" i="46"/>
  <c r="H10" i="46"/>
  <c r="I9" i="46"/>
  <c r="H9" i="46"/>
  <c r="I8" i="46"/>
  <c r="H8" i="46"/>
  <c r="I7" i="46"/>
  <c r="H7" i="46"/>
  <c r="I6" i="46"/>
  <c r="H6" i="46"/>
  <c r="I5" i="46"/>
  <c r="H5" i="46"/>
  <c r="I4" i="46"/>
  <c r="H4" i="46"/>
  <c r="I3" i="46"/>
  <c r="H3" i="46"/>
  <c r="I2" i="46"/>
  <c r="H2" i="46"/>
  <c r="I46" i="45"/>
  <c r="H46" i="45"/>
  <c r="I45" i="45"/>
  <c r="H45" i="45"/>
  <c r="I44" i="45"/>
  <c r="H44" i="45"/>
  <c r="I43" i="45"/>
  <c r="H43" i="45"/>
  <c r="I42" i="45"/>
  <c r="H42" i="45"/>
  <c r="I41" i="45"/>
  <c r="H41" i="45"/>
  <c r="I40" i="45"/>
  <c r="H40" i="45"/>
  <c r="I39" i="45"/>
  <c r="H39" i="45"/>
  <c r="I38" i="45"/>
  <c r="H38" i="45"/>
  <c r="I37" i="45"/>
  <c r="H37" i="45"/>
  <c r="I36" i="45"/>
  <c r="H36" i="45"/>
  <c r="I35" i="45"/>
  <c r="H35" i="45"/>
  <c r="I29" i="45"/>
  <c r="H29" i="45"/>
  <c r="I28" i="45"/>
  <c r="H28" i="45"/>
  <c r="I27" i="45"/>
  <c r="H27" i="45"/>
  <c r="I26" i="45"/>
  <c r="H26" i="45"/>
  <c r="I25" i="45"/>
  <c r="H25" i="45"/>
  <c r="I24" i="45"/>
  <c r="H24" i="45"/>
  <c r="I23" i="45"/>
  <c r="H23" i="45"/>
  <c r="I22" i="45"/>
  <c r="H22" i="45"/>
  <c r="I21" i="45"/>
  <c r="H21" i="45"/>
  <c r="I20" i="45"/>
  <c r="H20" i="45"/>
  <c r="I19" i="45"/>
  <c r="H19" i="45"/>
  <c r="I18" i="45"/>
  <c r="H18" i="45"/>
  <c r="I13" i="45"/>
  <c r="H13" i="45"/>
  <c r="I12" i="45"/>
  <c r="H12" i="45"/>
  <c r="I11" i="45"/>
  <c r="H11" i="45"/>
  <c r="I10" i="45"/>
  <c r="H10" i="45"/>
  <c r="I9" i="45"/>
  <c r="H9" i="45"/>
  <c r="I8" i="45"/>
  <c r="H8" i="45"/>
  <c r="I7" i="45"/>
  <c r="H7" i="45"/>
  <c r="I6" i="45"/>
  <c r="H6" i="45"/>
  <c r="I5" i="45"/>
  <c r="H5" i="45"/>
  <c r="I4" i="45"/>
  <c r="H4" i="45"/>
  <c r="I3" i="45"/>
  <c r="H3" i="45"/>
  <c r="I2" i="45"/>
  <c r="H2" i="45"/>
  <c r="I46" i="44"/>
  <c r="H46" i="44"/>
  <c r="I45" i="44"/>
  <c r="H45" i="44"/>
  <c r="I44" i="44"/>
  <c r="H44" i="44"/>
  <c r="I43" i="44"/>
  <c r="H43" i="44"/>
  <c r="I42" i="44"/>
  <c r="H42" i="44"/>
  <c r="I41" i="44"/>
  <c r="H41" i="44"/>
  <c r="I40" i="44"/>
  <c r="H40" i="44"/>
  <c r="I39" i="44"/>
  <c r="H39" i="44"/>
  <c r="I38" i="44"/>
  <c r="H38" i="44"/>
  <c r="I37" i="44"/>
  <c r="H37" i="44"/>
  <c r="I36" i="44"/>
  <c r="H36" i="44"/>
  <c r="I35" i="44"/>
  <c r="H35" i="44"/>
  <c r="I29" i="44"/>
  <c r="H29" i="44"/>
  <c r="I28" i="44"/>
  <c r="H28" i="44"/>
  <c r="I27" i="44"/>
  <c r="H27" i="44"/>
  <c r="I26" i="44"/>
  <c r="H26" i="44"/>
  <c r="I25" i="44"/>
  <c r="H25" i="44"/>
  <c r="I24" i="44"/>
  <c r="H24" i="44"/>
  <c r="I23" i="44"/>
  <c r="H23" i="44"/>
  <c r="I22" i="44"/>
  <c r="H22" i="44"/>
  <c r="I21" i="44"/>
  <c r="H21" i="44"/>
  <c r="I20" i="44"/>
  <c r="H20" i="44"/>
  <c r="I19" i="44"/>
  <c r="H19" i="44"/>
  <c r="I18" i="44"/>
  <c r="H18" i="44"/>
  <c r="I13" i="44"/>
  <c r="H13" i="44"/>
  <c r="I12" i="44"/>
  <c r="H12" i="44"/>
  <c r="I11" i="44"/>
  <c r="H11" i="44"/>
  <c r="I10" i="44"/>
  <c r="H10" i="44"/>
  <c r="I9" i="44"/>
  <c r="H9" i="44"/>
  <c r="I8" i="44"/>
  <c r="H8" i="44"/>
  <c r="I7" i="44"/>
  <c r="H7" i="44"/>
  <c r="I6" i="44"/>
  <c r="H6" i="44"/>
  <c r="I5" i="44"/>
  <c r="H5" i="44"/>
  <c r="I4" i="44"/>
  <c r="H4" i="44"/>
  <c r="I3" i="44"/>
  <c r="H3" i="44"/>
  <c r="I2" i="44"/>
  <c r="H2" i="44"/>
  <c r="I46" i="43"/>
  <c r="H46" i="43"/>
  <c r="I45" i="43"/>
  <c r="H45" i="43"/>
  <c r="I44" i="43"/>
  <c r="H44" i="43"/>
  <c r="I43" i="43"/>
  <c r="H43" i="43"/>
  <c r="I42" i="43"/>
  <c r="H42" i="43"/>
  <c r="I41" i="43"/>
  <c r="H41" i="43"/>
  <c r="I40" i="43"/>
  <c r="H40" i="43"/>
  <c r="I39" i="43"/>
  <c r="H39" i="43"/>
  <c r="I38" i="43"/>
  <c r="H38" i="43"/>
  <c r="I37" i="43"/>
  <c r="H37" i="43"/>
  <c r="I36" i="43"/>
  <c r="H36" i="43"/>
  <c r="I35" i="43"/>
  <c r="H35" i="43"/>
  <c r="I29" i="43"/>
  <c r="H29" i="43"/>
  <c r="I28" i="43"/>
  <c r="H28" i="43"/>
  <c r="I27" i="43"/>
  <c r="H27" i="43"/>
  <c r="I26" i="43"/>
  <c r="H26" i="43"/>
  <c r="I25" i="43"/>
  <c r="H25" i="43"/>
  <c r="I24" i="43"/>
  <c r="H24" i="43"/>
  <c r="I23" i="43"/>
  <c r="H23" i="43"/>
  <c r="I22" i="43"/>
  <c r="H22" i="43"/>
  <c r="I21" i="43"/>
  <c r="H21" i="43"/>
  <c r="I20" i="43"/>
  <c r="H20" i="43"/>
  <c r="I19" i="43"/>
  <c r="H19" i="43"/>
  <c r="I18" i="43"/>
  <c r="H18" i="43"/>
  <c r="I13" i="43"/>
  <c r="H13" i="43"/>
  <c r="I12" i="43"/>
  <c r="H12" i="43"/>
  <c r="I11" i="43"/>
  <c r="H11" i="43"/>
  <c r="I10" i="43"/>
  <c r="H10" i="43"/>
  <c r="I9" i="43"/>
  <c r="H9" i="43"/>
  <c r="I8" i="43"/>
  <c r="H8" i="43"/>
  <c r="I7" i="43"/>
  <c r="H7" i="43"/>
  <c r="I6" i="43"/>
  <c r="H6" i="43"/>
  <c r="I5" i="43"/>
  <c r="H5" i="43"/>
  <c r="I4" i="43"/>
  <c r="H4" i="43"/>
  <c r="I3" i="43"/>
  <c r="H3" i="43"/>
  <c r="I2" i="43"/>
  <c r="H2" i="43"/>
  <c r="I46" i="42"/>
  <c r="H46" i="42"/>
  <c r="I45" i="42"/>
  <c r="H45" i="42"/>
  <c r="I44" i="42"/>
  <c r="H44" i="42"/>
  <c r="I43" i="42"/>
  <c r="H43" i="42"/>
  <c r="I42" i="42"/>
  <c r="H42" i="42"/>
  <c r="I41" i="42"/>
  <c r="H41" i="42"/>
  <c r="I40" i="42"/>
  <c r="H40" i="42"/>
  <c r="I39" i="42"/>
  <c r="H39" i="42"/>
  <c r="I38" i="42"/>
  <c r="H38" i="42"/>
  <c r="I37" i="42"/>
  <c r="H37" i="42"/>
  <c r="I36" i="42"/>
  <c r="H36" i="42"/>
  <c r="I35" i="42"/>
  <c r="H35" i="42"/>
  <c r="I29" i="42"/>
  <c r="H29" i="42"/>
  <c r="I28" i="42"/>
  <c r="H28" i="42"/>
  <c r="I27" i="42"/>
  <c r="H27" i="42"/>
  <c r="I26" i="42"/>
  <c r="H26" i="42"/>
  <c r="I25" i="42"/>
  <c r="H25" i="42"/>
  <c r="I24" i="42"/>
  <c r="H24" i="42"/>
  <c r="I23" i="42"/>
  <c r="H23" i="42"/>
  <c r="I22" i="42"/>
  <c r="H22" i="42"/>
  <c r="I21" i="42"/>
  <c r="H21" i="42"/>
  <c r="I20" i="42"/>
  <c r="H20" i="42"/>
  <c r="I19" i="42"/>
  <c r="H19" i="42"/>
  <c r="I18" i="42"/>
  <c r="H18" i="42"/>
  <c r="I13" i="42"/>
  <c r="H13" i="42"/>
  <c r="I12" i="42"/>
  <c r="H12" i="42"/>
  <c r="I11" i="42"/>
  <c r="H11" i="42"/>
  <c r="I10" i="42"/>
  <c r="H10" i="42"/>
  <c r="I9" i="42"/>
  <c r="H9" i="42"/>
  <c r="I8" i="42"/>
  <c r="H8" i="42"/>
  <c r="I7" i="42"/>
  <c r="H7" i="42"/>
  <c r="I6" i="42"/>
  <c r="H6" i="42"/>
  <c r="I5" i="42"/>
  <c r="H5" i="42"/>
  <c r="I4" i="42"/>
  <c r="H4" i="42"/>
  <c r="I3" i="42"/>
  <c r="H3" i="42"/>
  <c r="I2" i="42"/>
  <c r="H2" i="42"/>
  <c r="I46" i="41"/>
  <c r="H46" i="41"/>
  <c r="I45" i="41"/>
  <c r="H45" i="41"/>
  <c r="I44" i="41"/>
  <c r="H44" i="41"/>
  <c r="I43" i="41"/>
  <c r="H43" i="41"/>
  <c r="I42" i="41"/>
  <c r="H42" i="41"/>
  <c r="I41" i="41"/>
  <c r="H41" i="41"/>
  <c r="I40" i="41"/>
  <c r="H40" i="41"/>
  <c r="I39" i="41"/>
  <c r="H39" i="41"/>
  <c r="I38" i="41"/>
  <c r="H38" i="41"/>
  <c r="I37" i="41"/>
  <c r="H37" i="41"/>
  <c r="I36" i="41"/>
  <c r="H36" i="41"/>
  <c r="I35" i="41"/>
  <c r="H35" i="41"/>
  <c r="I29" i="41"/>
  <c r="H29" i="41"/>
  <c r="I28" i="41"/>
  <c r="H28" i="41"/>
  <c r="I27" i="41"/>
  <c r="H27" i="41"/>
  <c r="I26" i="41"/>
  <c r="H26" i="41"/>
  <c r="I25" i="41"/>
  <c r="H25" i="41"/>
  <c r="I24" i="41"/>
  <c r="H24" i="41"/>
  <c r="I23" i="41"/>
  <c r="H23" i="41"/>
  <c r="I22" i="41"/>
  <c r="H22" i="41"/>
  <c r="I21" i="41"/>
  <c r="H21" i="41"/>
  <c r="I20" i="41"/>
  <c r="H20" i="41"/>
  <c r="I19" i="41"/>
  <c r="H19" i="41"/>
  <c r="I18" i="41"/>
  <c r="H18" i="41"/>
  <c r="I13" i="41"/>
  <c r="H13" i="41"/>
  <c r="I12" i="41"/>
  <c r="H12" i="41"/>
  <c r="I11" i="41"/>
  <c r="H11" i="41"/>
  <c r="I10" i="41"/>
  <c r="H10" i="41"/>
  <c r="I9" i="41"/>
  <c r="H9" i="41"/>
  <c r="I8" i="41"/>
  <c r="H8" i="41"/>
  <c r="I7" i="41"/>
  <c r="H7" i="41"/>
  <c r="I6" i="41"/>
  <c r="H6" i="41"/>
  <c r="I5" i="41"/>
  <c r="H5" i="41"/>
  <c r="I4" i="41"/>
  <c r="H4" i="41"/>
  <c r="I3" i="41"/>
  <c r="H3" i="41"/>
  <c r="I2" i="41"/>
  <c r="H2" i="41"/>
  <c r="I46" i="40"/>
  <c r="H46" i="40"/>
  <c r="I45" i="40"/>
  <c r="H45" i="40"/>
  <c r="I44" i="40"/>
  <c r="H44" i="40"/>
  <c r="I43" i="40"/>
  <c r="H43" i="40"/>
  <c r="I42" i="40"/>
  <c r="H42" i="40"/>
  <c r="I41" i="40"/>
  <c r="H41" i="40"/>
  <c r="I40" i="40"/>
  <c r="H40" i="40"/>
  <c r="I39" i="40"/>
  <c r="H39" i="40"/>
  <c r="I38" i="40"/>
  <c r="H38" i="40"/>
  <c r="I37" i="40"/>
  <c r="H37" i="40"/>
  <c r="I36" i="40"/>
  <c r="H36" i="40"/>
  <c r="I35" i="40"/>
  <c r="H35" i="40"/>
  <c r="I29" i="40"/>
  <c r="H29" i="40"/>
  <c r="I28" i="40"/>
  <c r="H28" i="40"/>
  <c r="I27" i="40"/>
  <c r="H27" i="40"/>
  <c r="I26" i="40"/>
  <c r="H26" i="40"/>
  <c r="I25" i="40"/>
  <c r="H25" i="40"/>
  <c r="I24" i="40"/>
  <c r="H24" i="40"/>
  <c r="I23" i="40"/>
  <c r="H23" i="40"/>
  <c r="I22" i="40"/>
  <c r="H22" i="40"/>
  <c r="I21" i="40"/>
  <c r="H21" i="40"/>
  <c r="I20" i="40"/>
  <c r="H20" i="40"/>
  <c r="I19" i="40"/>
  <c r="H19" i="40"/>
  <c r="I18" i="40"/>
  <c r="H18" i="40"/>
  <c r="I13" i="40"/>
  <c r="H13" i="40"/>
  <c r="I12" i="40"/>
  <c r="H12" i="40"/>
  <c r="I11" i="40"/>
  <c r="H11" i="40"/>
  <c r="I10" i="40"/>
  <c r="H10" i="40"/>
  <c r="I9" i="40"/>
  <c r="H9" i="40"/>
  <c r="I8" i="40"/>
  <c r="H8" i="40"/>
  <c r="I7" i="40"/>
  <c r="H7" i="40"/>
  <c r="I6" i="40"/>
  <c r="H6" i="40"/>
  <c r="I5" i="40"/>
  <c r="H5" i="40"/>
  <c r="I4" i="40"/>
  <c r="H4" i="40"/>
  <c r="I3" i="40"/>
  <c r="H3" i="40"/>
  <c r="I2" i="40"/>
  <c r="H2" i="40"/>
  <c r="I46" i="39"/>
  <c r="H46" i="39"/>
  <c r="I45" i="39"/>
  <c r="H45" i="39"/>
  <c r="I44" i="39"/>
  <c r="H44" i="39"/>
  <c r="I43" i="39"/>
  <c r="H43" i="39"/>
  <c r="I42" i="39"/>
  <c r="H42" i="39"/>
  <c r="I41" i="39"/>
  <c r="H41" i="39"/>
  <c r="I40" i="39"/>
  <c r="H40" i="39"/>
  <c r="I39" i="39"/>
  <c r="H39" i="39"/>
  <c r="I38" i="39"/>
  <c r="H38" i="39"/>
  <c r="I37" i="39"/>
  <c r="H37" i="39"/>
  <c r="I36" i="39"/>
  <c r="H36" i="39"/>
  <c r="I35" i="39"/>
  <c r="H35" i="39"/>
  <c r="I29" i="39"/>
  <c r="H29" i="39"/>
  <c r="I28" i="39"/>
  <c r="H28" i="39"/>
  <c r="I27" i="39"/>
  <c r="H27" i="39"/>
  <c r="I26" i="39"/>
  <c r="H26" i="39"/>
  <c r="I25" i="39"/>
  <c r="H25" i="39"/>
  <c r="I24" i="39"/>
  <c r="H24" i="39"/>
  <c r="I23" i="39"/>
  <c r="H23" i="39"/>
  <c r="I22" i="39"/>
  <c r="H22" i="39"/>
  <c r="I21" i="39"/>
  <c r="H21" i="39"/>
  <c r="I20" i="39"/>
  <c r="H20" i="39"/>
  <c r="I19" i="39"/>
  <c r="H19" i="39"/>
  <c r="I18" i="39"/>
  <c r="H18" i="39"/>
  <c r="I13" i="39"/>
  <c r="H13" i="39"/>
  <c r="I12" i="39"/>
  <c r="H12" i="39"/>
  <c r="I11" i="39"/>
  <c r="H11" i="39"/>
  <c r="I10" i="39"/>
  <c r="H10" i="39"/>
  <c r="I9" i="39"/>
  <c r="H9" i="39"/>
  <c r="I8" i="39"/>
  <c r="H8" i="39"/>
  <c r="I7" i="39"/>
  <c r="H7" i="39"/>
  <c r="I6" i="39"/>
  <c r="H6" i="39"/>
  <c r="I5" i="39"/>
  <c r="H5" i="39"/>
  <c r="I4" i="39"/>
  <c r="H4" i="39"/>
  <c r="I3" i="39"/>
  <c r="H3" i="39"/>
  <c r="I2" i="39"/>
  <c r="H2" i="39"/>
  <c r="I46" i="38"/>
  <c r="H46" i="38"/>
  <c r="I45" i="38"/>
  <c r="H45" i="38"/>
  <c r="I44" i="38"/>
  <c r="H44" i="38"/>
  <c r="I43" i="38"/>
  <c r="H43" i="38"/>
  <c r="I42" i="38"/>
  <c r="H42" i="38"/>
  <c r="I41" i="38"/>
  <c r="H41" i="38"/>
  <c r="I40" i="38"/>
  <c r="H40" i="38"/>
  <c r="I39" i="38"/>
  <c r="H39" i="38"/>
  <c r="I38" i="38"/>
  <c r="H38" i="38"/>
  <c r="I37" i="38"/>
  <c r="H37" i="38"/>
  <c r="I36" i="38"/>
  <c r="H36" i="38"/>
  <c r="I35" i="38"/>
  <c r="H35" i="38"/>
  <c r="I29" i="38"/>
  <c r="H29" i="38"/>
  <c r="I28" i="38"/>
  <c r="H28" i="38"/>
  <c r="I27" i="38"/>
  <c r="H27" i="38"/>
  <c r="I26" i="38"/>
  <c r="H26" i="38"/>
  <c r="I25" i="38"/>
  <c r="H25" i="38"/>
  <c r="I24" i="38"/>
  <c r="H24" i="38"/>
  <c r="I23" i="38"/>
  <c r="H23" i="38"/>
  <c r="I22" i="38"/>
  <c r="H22" i="38"/>
  <c r="I21" i="38"/>
  <c r="H21" i="38"/>
  <c r="I20" i="38"/>
  <c r="H20" i="38"/>
  <c r="I19" i="38"/>
  <c r="H19" i="38"/>
  <c r="I18" i="38"/>
  <c r="H18" i="38"/>
  <c r="I13" i="38"/>
  <c r="H13" i="38"/>
  <c r="I12" i="38"/>
  <c r="H12" i="38"/>
  <c r="I11" i="38"/>
  <c r="H11" i="38"/>
  <c r="I10" i="38"/>
  <c r="H10" i="38"/>
  <c r="I9" i="38"/>
  <c r="H9" i="38"/>
  <c r="I8" i="38"/>
  <c r="H8" i="38"/>
  <c r="I7" i="38"/>
  <c r="H7" i="38"/>
  <c r="I6" i="38"/>
  <c r="H6" i="38"/>
  <c r="I5" i="38"/>
  <c r="H5" i="38"/>
  <c r="I4" i="38"/>
  <c r="H4" i="38"/>
  <c r="I3" i="38"/>
  <c r="H3" i="38"/>
  <c r="I2" i="38"/>
  <c r="H2" i="38"/>
  <c r="I46" i="37"/>
  <c r="H46" i="37"/>
  <c r="I45" i="37"/>
  <c r="H45" i="37"/>
  <c r="I44" i="37"/>
  <c r="H44" i="37"/>
  <c r="I43" i="37"/>
  <c r="H43" i="37"/>
  <c r="I42" i="37"/>
  <c r="H42" i="37"/>
  <c r="I41" i="37"/>
  <c r="H41" i="37"/>
  <c r="I40" i="37"/>
  <c r="H40" i="37"/>
  <c r="I39" i="37"/>
  <c r="H39" i="37"/>
  <c r="I38" i="37"/>
  <c r="H38" i="37"/>
  <c r="I37" i="37"/>
  <c r="H37" i="37"/>
  <c r="I36" i="37"/>
  <c r="H36" i="37"/>
  <c r="I35" i="37"/>
  <c r="H35" i="37"/>
  <c r="I29" i="37"/>
  <c r="H29" i="37"/>
  <c r="I28" i="37"/>
  <c r="H28" i="37"/>
  <c r="I27" i="37"/>
  <c r="H27" i="37"/>
  <c r="I26" i="37"/>
  <c r="H26" i="37"/>
  <c r="I25" i="37"/>
  <c r="H25" i="37"/>
  <c r="I24" i="37"/>
  <c r="H24" i="37"/>
  <c r="I23" i="37"/>
  <c r="H23" i="37"/>
  <c r="I22" i="37"/>
  <c r="H22" i="37"/>
  <c r="I21" i="37"/>
  <c r="H21" i="37"/>
  <c r="I20" i="37"/>
  <c r="H20" i="37"/>
  <c r="I19" i="37"/>
  <c r="H19" i="37"/>
  <c r="I18" i="37"/>
  <c r="H18" i="37"/>
  <c r="I13" i="37"/>
  <c r="H13" i="37"/>
  <c r="I12" i="37"/>
  <c r="H12" i="37"/>
  <c r="I11" i="37"/>
  <c r="H11" i="37"/>
  <c r="I10" i="37"/>
  <c r="H10" i="37"/>
  <c r="I9" i="37"/>
  <c r="H9" i="37"/>
  <c r="I8" i="37"/>
  <c r="H8" i="37"/>
  <c r="I7" i="37"/>
  <c r="H7" i="37"/>
  <c r="I6" i="37"/>
  <c r="H6" i="37"/>
  <c r="I5" i="37"/>
  <c r="H5" i="37"/>
  <c r="I4" i="37"/>
  <c r="H4" i="37"/>
  <c r="I3" i="37"/>
  <c r="H3" i="37"/>
  <c r="I2" i="37"/>
  <c r="H2" i="37"/>
  <c r="I46" i="36"/>
  <c r="H46" i="36"/>
  <c r="I45" i="36"/>
  <c r="H45" i="36"/>
  <c r="I44" i="36"/>
  <c r="H44" i="36"/>
  <c r="I43" i="36"/>
  <c r="H43" i="36"/>
  <c r="I42" i="36"/>
  <c r="H42" i="36"/>
  <c r="I41" i="36"/>
  <c r="H41" i="36"/>
  <c r="I40" i="36"/>
  <c r="H40" i="36"/>
  <c r="I39" i="36"/>
  <c r="H39" i="36"/>
  <c r="I38" i="36"/>
  <c r="H38" i="36"/>
  <c r="I37" i="36"/>
  <c r="H37" i="36"/>
  <c r="I36" i="36"/>
  <c r="H36" i="36"/>
  <c r="I35" i="36"/>
  <c r="H35" i="36"/>
  <c r="I29" i="36"/>
  <c r="H29" i="36"/>
  <c r="I28" i="36"/>
  <c r="H28" i="36"/>
  <c r="I27" i="36"/>
  <c r="H27" i="36"/>
  <c r="I26" i="36"/>
  <c r="H26" i="36"/>
  <c r="I25" i="36"/>
  <c r="H25" i="36"/>
  <c r="I24" i="36"/>
  <c r="H24" i="36"/>
  <c r="I23" i="36"/>
  <c r="H23" i="36"/>
  <c r="I22" i="36"/>
  <c r="H22" i="36"/>
  <c r="I21" i="36"/>
  <c r="H21" i="36"/>
  <c r="I20" i="36"/>
  <c r="H20" i="36"/>
  <c r="I19" i="36"/>
  <c r="H19" i="36"/>
  <c r="I18" i="36"/>
  <c r="H18" i="36"/>
  <c r="I13" i="36"/>
  <c r="H13" i="36"/>
  <c r="I12" i="36"/>
  <c r="H12" i="36"/>
  <c r="I11" i="36"/>
  <c r="H11" i="36"/>
  <c r="I10" i="36"/>
  <c r="H10" i="36"/>
  <c r="I9" i="36"/>
  <c r="H9" i="36"/>
  <c r="I8" i="36"/>
  <c r="H8" i="36"/>
  <c r="I7" i="36"/>
  <c r="H7" i="36"/>
  <c r="I6" i="36"/>
  <c r="H6" i="36"/>
  <c r="I5" i="36"/>
  <c r="H5" i="36"/>
  <c r="I4" i="36"/>
  <c r="H4" i="36"/>
  <c r="I3" i="36"/>
  <c r="H3" i="36"/>
  <c r="I2" i="36"/>
  <c r="H2" i="36"/>
  <c r="I46" i="35"/>
  <c r="H46" i="35"/>
  <c r="I45" i="35"/>
  <c r="H45" i="35"/>
  <c r="I44" i="35"/>
  <c r="H44" i="35"/>
  <c r="I43" i="35"/>
  <c r="H43" i="35"/>
  <c r="I42" i="35"/>
  <c r="H42" i="35"/>
  <c r="I41" i="35"/>
  <c r="H41" i="35"/>
  <c r="I40" i="35"/>
  <c r="H40" i="35"/>
  <c r="I39" i="35"/>
  <c r="H39" i="35"/>
  <c r="I38" i="35"/>
  <c r="H38" i="35"/>
  <c r="I37" i="35"/>
  <c r="H37" i="35"/>
  <c r="I36" i="35"/>
  <c r="H36" i="35"/>
  <c r="I35" i="35"/>
  <c r="H35" i="35"/>
  <c r="I29" i="35"/>
  <c r="H29" i="35"/>
  <c r="I28" i="35"/>
  <c r="H28" i="35"/>
  <c r="I27" i="35"/>
  <c r="H27" i="35"/>
  <c r="I26" i="35"/>
  <c r="H26" i="35"/>
  <c r="I25" i="35"/>
  <c r="H25" i="35"/>
  <c r="I24" i="35"/>
  <c r="H24" i="35"/>
  <c r="I23" i="35"/>
  <c r="H23" i="35"/>
  <c r="I22" i="35"/>
  <c r="H22" i="35"/>
  <c r="I21" i="35"/>
  <c r="H21" i="35"/>
  <c r="I20" i="35"/>
  <c r="H20" i="35"/>
  <c r="I19" i="35"/>
  <c r="H19" i="35"/>
  <c r="I18" i="35"/>
  <c r="H18" i="35"/>
  <c r="I13" i="35"/>
  <c r="H13" i="35"/>
  <c r="I12" i="35"/>
  <c r="H12" i="35"/>
  <c r="I11" i="35"/>
  <c r="H11" i="35"/>
  <c r="I10" i="35"/>
  <c r="H10" i="35"/>
  <c r="I9" i="35"/>
  <c r="H9" i="35"/>
  <c r="I8" i="35"/>
  <c r="H8" i="35"/>
  <c r="I7" i="35"/>
  <c r="H7" i="35"/>
  <c r="I6" i="35"/>
  <c r="H6" i="35"/>
  <c r="I5" i="35"/>
  <c r="H5" i="35"/>
  <c r="I4" i="35"/>
  <c r="H4" i="35"/>
  <c r="I3" i="35"/>
  <c r="H3" i="35"/>
  <c r="I2" i="35"/>
  <c r="H2" i="35"/>
  <c r="I46" i="34"/>
  <c r="H46" i="34"/>
  <c r="I45" i="34"/>
  <c r="H45" i="34"/>
  <c r="I44" i="34"/>
  <c r="H44" i="34"/>
  <c r="I43" i="34"/>
  <c r="H43" i="34"/>
  <c r="I42" i="34"/>
  <c r="H42" i="34"/>
  <c r="I41" i="34"/>
  <c r="H41" i="34"/>
  <c r="I40" i="34"/>
  <c r="H40" i="34"/>
  <c r="I39" i="34"/>
  <c r="H39" i="34"/>
  <c r="I38" i="34"/>
  <c r="H38" i="34"/>
  <c r="I37" i="34"/>
  <c r="H37" i="34"/>
  <c r="I36" i="34"/>
  <c r="H36" i="34"/>
  <c r="I35" i="34"/>
  <c r="H35" i="34"/>
  <c r="I29" i="34"/>
  <c r="H29" i="34"/>
  <c r="I28" i="34"/>
  <c r="H28" i="34"/>
  <c r="I27" i="34"/>
  <c r="H27" i="34"/>
  <c r="I26" i="34"/>
  <c r="H26" i="34"/>
  <c r="I25" i="34"/>
  <c r="H25" i="34"/>
  <c r="I24" i="34"/>
  <c r="H24" i="34"/>
  <c r="I23" i="34"/>
  <c r="H23" i="34"/>
  <c r="I22" i="34"/>
  <c r="H22" i="34"/>
  <c r="I21" i="34"/>
  <c r="H21" i="34"/>
  <c r="I20" i="34"/>
  <c r="H20" i="34"/>
  <c r="I19" i="34"/>
  <c r="H19" i="34"/>
  <c r="I18" i="34"/>
  <c r="H18" i="34"/>
  <c r="I13" i="34"/>
  <c r="H13" i="34"/>
  <c r="I12" i="34"/>
  <c r="H12" i="34"/>
  <c r="I11" i="34"/>
  <c r="H11" i="34"/>
  <c r="I10" i="34"/>
  <c r="H10" i="34"/>
  <c r="I9" i="34"/>
  <c r="H9" i="34"/>
  <c r="I8" i="34"/>
  <c r="H8" i="34"/>
  <c r="I7" i="34"/>
  <c r="H7" i="34"/>
  <c r="I6" i="34"/>
  <c r="H6" i="34"/>
  <c r="I5" i="34"/>
  <c r="H5" i="34"/>
  <c r="I4" i="34"/>
  <c r="H4" i="34"/>
  <c r="I3" i="34"/>
  <c r="H3" i="34"/>
  <c r="I2" i="34"/>
  <c r="H2" i="34"/>
  <c r="I46" i="33"/>
  <c r="H46" i="33"/>
  <c r="I45" i="33"/>
  <c r="H45" i="33"/>
  <c r="I44" i="33"/>
  <c r="H44" i="33"/>
  <c r="I43" i="33"/>
  <c r="H43" i="33"/>
  <c r="I42" i="33"/>
  <c r="H42" i="33"/>
  <c r="I41" i="33"/>
  <c r="H41" i="33"/>
  <c r="I40" i="33"/>
  <c r="H40" i="33"/>
  <c r="I39" i="33"/>
  <c r="H39" i="33"/>
  <c r="I38" i="33"/>
  <c r="H38" i="33"/>
  <c r="I37" i="33"/>
  <c r="H37" i="33"/>
  <c r="I36" i="33"/>
  <c r="H36" i="33"/>
  <c r="I35" i="33"/>
  <c r="H35" i="33"/>
  <c r="I29" i="33"/>
  <c r="H29" i="33"/>
  <c r="I28" i="33"/>
  <c r="H28" i="33"/>
  <c r="I27" i="33"/>
  <c r="H27" i="33"/>
  <c r="I26" i="33"/>
  <c r="H26" i="33"/>
  <c r="I25" i="33"/>
  <c r="H25" i="33"/>
  <c r="I24" i="33"/>
  <c r="H24" i="33"/>
  <c r="I23" i="33"/>
  <c r="H23" i="33"/>
  <c r="I22" i="33"/>
  <c r="H22" i="33"/>
  <c r="I21" i="33"/>
  <c r="H21" i="33"/>
  <c r="I20" i="33"/>
  <c r="H20" i="33"/>
  <c r="I19" i="33"/>
  <c r="H19" i="33"/>
  <c r="I18" i="33"/>
  <c r="H18" i="33"/>
  <c r="I13" i="33"/>
  <c r="H13" i="33"/>
  <c r="I12" i="33"/>
  <c r="H12" i="33"/>
  <c r="I11" i="33"/>
  <c r="H11" i="33"/>
  <c r="I10" i="33"/>
  <c r="H10" i="33"/>
  <c r="I9" i="33"/>
  <c r="H9" i="33"/>
  <c r="I8" i="33"/>
  <c r="H8" i="33"/>
  <c r="I7" i="33"/>
  <c r="H7" i="33"/>
  <c r="I6" i="33"/>
  <c r="H6" i="33"/>
  <c r="I5" i="33"/>
  <c r="H5" i="33"/>
  <c r="I4" i="33"/>
  <c r="H4" i="33"/>
  <c r="I3" i="33"/>
  <c r="H3" i="33"/>
  <c r="I2" i="33"/>
  <c r="H2" i="33"/>
  <c r="I46" i="32"/>
  <c r="H46" i="32"/>
  <c r="I45" i="32"/>
  <c r="H45" i="32"/>
  <c r="I44" i="32"/>
  <c r="H44" i="32"/>
  <c r="I43" i="32"/>
  <c r="H43" i="32"/>
  <c r="I42" i="32"/>
  <c r="H42" i="32"/>
  <c r="I41" i="32"/>
  <c r="H41" i="32"/>
  <c r="I40" i="32"/>
  <c r="H40" i="32"/>
  <c r="I39" i="32"/>
  <c r="H39" i="32"/>
  <c r="I38" i="32"/>
  <c r="H38" i="32"/>
  <c r="I37" i="32"/>
  <c r="H37" i="32"/>
  <c r="I36" i="32"/>
  <c r="H36" i="32"/>
  <c r="I35" i="32"/>
  <c r="H35" i="32"/>
  <c r="I29" i="32"/>
  <c r="H29" i="32"/>
  <c r="I28" i="32"/>
  <c r="H28" i="32"/>
  <c r="I27" i="32"/>
  <c r="H27" i="32"/>
  <c r="I26" i="32"/>
  <c r="H26" i="32"/>
  <c r="I25" i="32"/>
  <c r="H25" i="32"/>
  <c r="I24" i="32"/>
  <c r="H24" i="32"/>
  <c r="I23" i="32"/>
  <c r="H23" i="32"/>
  <c r="I22" i="32"/>
  <c r="H22" i="32"/>
  <c r="I21" i="32"/>
  <c r="H21" i="32"/>
  <c r="I20" i="32"/>
  <c r="H20" i="32"/>
  <c r="I19" i="32"/>
  <c r="H19" i="32"/>
  <c r="I18" i="32"/>
  <c r="H18" i="32"/>
  <c r="I13" i="32"/>
  <c r="H13" i="32"/>
  <c r="I12" i="32"/>
  <c r="H12" i="32"/>
  <c r="I11" i="32"/>
  <c r="H11" i="32"/>
  <c r="I10" i="32"/>
  <c r="H10" i="32"/>
  <c r="I9" i="32"/>
  <c r="H9" i="32"/>
  <c r="I8" i="32"/>
  <c r="H8" i="32"/>
  <c r="I7" i="32"/>
  <c r="H7" i="32"/>
  <c r="I6" i="32"/>
  <c r="H6" i="32"/>
  <c r="I5" i="32"/>
  <c r="H5" i="32"/>
  <c r="I4" i="32"/>
  <c r="H4" i="32"/>
  <c r="I3" i="32"/>
  <c r="H3" i="32"/>
  <c r="I2" i="32"/>
  <c r="H2" i="32"/>
  <c r="I46" i="31"/>
  <c r="H46" i="31"/>
  <c r="I45" i="31"/>
  <c r="H45" i="31"/>
  <c r="I44" i="31"/>
  <c r="H44" i="31"/>
  <c r="I43" i="31"/>
  <c r="H43" i="31"/>
  <c r="I42" i="31"/>
  <c r="H42" i="31"/>
  <c r="I41" i="31"/>
  <c r="H41" i="31"/>
  <c r="I40" i="31"/>
  <c r="H40" i="31"/>
  <c r="I39" i="31"/>
  <c r="H39" i="31"/>
  <c r="I38" i="31"/>
  <c r="H38" i="31"/>
  <c r="I37" i="31"/>
  <c r="H37" i="31"/>
  <c r="I36" i="31"/>
  <c r="H36" i="31"/>
  <c r="I35" i="31"/>
  <c r="H35" i="31"/>
  <c r="I29" i="31"/>
  <c r="H29" i="31"/>
  <c r="I28" i="31"/>
  <c r="H28" i="31"/>
  <c r="I27" i="31"/>
  <c r="H27" i="31"/>
  <c r="I26" i="31"/>
  <c r="H26" i="31"/>
  <c r="I25" i="31"/>
  <c r="H25" i="31"/>
  <c r="I24" i="31"/>
  <c r="H24" i="31"/>
  <c r="I23" i="31"/>
  <c r="H23" i="31"/>
  <c r="I22" i="31"/>
  <c r="H22" i="31"/>
  <c r="I21" i="31"/>
  <c r="H21" i="31"/>
  <c r="I20" i="31"/>
  <c r="H20" i="31"/>
  <c r="I19" i="31"/>
  <c r="H19" i="31"/>
  <c r="I18" i="31"/>
  <c r="H18" i="31"/>
  <c r="I13" i="31"/>
  <c r="H13" i="31"/>
  <c r="I12" i="31"/>
  <c r="H12" i="31"/>
  <c r="I11" i="31"/>
  <c r="H11" i="31"/>
  <c r="I10" i="31"/>
  <c r="H10" i="31"/>
  <c r="I9" i="31"/>
  <c r="H9" i="31"/>
  <c r="I8" i="31"/>
  <c r="H8" i="31"/>
  <c r="I7" i="31"/>
  <c r="H7" i="31"/>
  <c r="I6" i="31"/>
  <c r="H6" i="31"/>
  <c r="I5" i="31"/>
  <c r="H5" i="31"/>
  <c r="I4" i="31"/>
  <c r="H4" i="31"/>
  <c r="I3" i="31"/>
  <c r="H3" i="31"/>
  <c r="I2" i="31"/>
  <c r="H2" i="31"/>
  <c r="I46" i="30"/>
  <c r="H46" i="30"/>
  <c r="I45" i="30"/>
  <c r="H45" i="30"/>
  <c r="I44" i="30"/>
  <c r="H44" i="30"/>
  <c r="I43" i="30"/>
  <c r="H43" i="30"/>
  <c r="I42" i="30"/>
  <c r="H42" i="30"/>
  <c r="I41" i="30"/>
  <c r="H41" i="30"/>
  <c r="I40" i="30"/>
  <c r="H40" i="30"/>
  <c r="I39" i="30"/>
  <c r="H39" i="30"/>
  <c r="I38" i="30"/>
  <c r="H38" i="30"/>
  <c r="I37" i="30"/>
  <c r="H37" i="30"/>
  <c r="I36" i="30"/>
  <c r="H36" i="30"/>
  <c r="I35" i="30"/>
  <c r="H35" i="30"/>
  <c r="I29" i="30"/>
  <c r="H29" i="30"/>
  <c r="I28" i="30"/>
  <c r="H28" i="30"/>
  <c r="I27" i="30"/>
  <c r="H27" i="30"/>
  <c r="I26" i="30"/>
  <c r="H26" i="30"/>
  <c r="I25" i="30"/>
  <c r="H25" i="30"/>
  <c r="I24" i="30"/>
  <c r="H24" i="30"/>
  <c r="I23" i="30"/>
  <c r="H23" i="30"/>
  <c r="I22" i="30"/>
  <c r="H22" i="30"/>
  <c r="I21" i="30"/>
  <c r="H21" i="30"/>
  <c r="I20" i="30"/>
  <c r="H20" i="30"/>
  <c r="I19" i="30"/>
  <c r="H19" i="30"/>
  <c r="I18" i="30"/>
  <c r="H18" i="30"/>
  <c r="I13" i="30"/>
  <c r="H13" i="30"/>
  <c r="I12" i="30"/>
  <c r="H12" i="30"/>
  <c r="I11" i="30"/>
  <c r="H11" i="30"/>
  <c r="I10" i="30"/>
  <c r="H10" i="30"/>
  <c r="I9" i="30"/>
  <c r="H9" i="30"/>
  <c r="I8" i="30"/>
  <c r="H8" i="30"/>
  <c r="I7" i="30"/>
  <c r="H7" i="30"/>
  <c r="I6" i="30"/>
  <c r="H6" i="30"/>
  <c r="I5" i="30"/>
  <c r="H5" i="30"/>
  <c r="I4" i="30"/>
  <c r="H4" i="30"/>
  <c r="I3" i="30"/>
  <c r="H3" i="30"/>
  <c r="I2" i="30"/>
  <c r="H2" i="30"/>
  <c r="I46" i="29"/>
  <c r="H46" i="29"/>
  <c r="I45" i="29"/>
  <c r="H45" i="29"/>
  <c r="I44" i="29"/>
  <c r="H44" i="29"/>
  <c r="I43" i="29"/>
  <c r="H43" i="29"/>
  <c r="I42" i="29"/>
  <c r="H42" i="29"/>
  <c r="I41" i="29"/>
  <c r="H41" i="29"/>
  <c r="I40" i="29"/>
  <c r="H40" i="29"/>
  <c r="I39" i="29"/>
  <c r="H39" i="29"/>
  <c r="I38" i="29"/>
  <c r="H38" i="29"/>
  <c r="I37" i="29"/>
  <c r="H37" i="29"/>
  <c r="I36" i="29"/>
  <c r="H36" i="29"/>
  <c r="I35" i="29"/>
  <c r="H35" i="29"/>
  <c r="I29" i="29"/>
  <c r="H29" i="29"/>
  <c r="I28" i="29"/>
  <c r="H28" i="29"/>
  <c r="I27" i="29"/>
  <c r="H27" i="29"/>
  <c r="I26" i="29"/>
  <c r="H26" i="29"/>
  <c r="I25" i="29"/>
  <c r="H25" i="29"/>
  <c r="I24" i="29"/>
  <c r="H24" i="29"/>
  <c r="I23" i="29"/>
  <c r="H23" i="29"/>
  <c r="I22" i="29"/>
  <c r="H22" i="29"/>
  <c r="I21" i="29"/>
  <c r="H21" i="29"/>
  <c r="I20" i="29"/>
  <c r="H20" i="29"/>
  <c r="I19" i="29"/>
  <c r="H19" i="29"/>
  <c r="I18" i="29"/>
  <c r="H18" i="29"/>
  <c r="I13" i="29"/>
  <c r="H13" i="29"/>
  <c r="I12" i="29"/>
  <c r="H12" i="29"/>
  <c r="I11" i="29"/>
  <c r="H11" i="29"/>
  <c r="I10" i="29"/>
  <c r="H10" i="29"/>
  <c r="I9" i="29"/>
  <c r="H9" i="29"/>
  <c r="I8" i="29"/>
  <c r="H8" i="29"/>
  <c r="I7" i="29"/>
  <c r="H7" i="29"/>
  <c r="I6" i="29"/>
  <c r="H6" i="29"/>
  <c r="I5" i="29"/>
  <c r="H5" i="29"/>
  <c r="I4" i="29"/>
  <c r="H4" i="29"/>
  <c r="I3" i="29"/>
  <c r="H3" i="29"/>
  <c r="I2" i="29"/>
  <c r="H2" i="29"/>
  <c r="I46" i="28"/>
  <c r="H46" i="28"/>
  <c r="I45" i="28"/>
  <c r="H45" i="28"/>
  <c r="I44" i="28"/>
  <c r="H44" i="28"/>
  <c r="I43" i="28"/>
  <c r="H43" i="28"/>
  <c r="I42" i="28"/>
  <c r="H42" i="28"/>
  <c r="I41" i="28"/>
  <c r="H41" i="28"/>
  <c r="I40" i="28"/>
  <c r="H40" i="28"/>
  <c r="I39" i="28"/>
  <c r="H39" i="28"/>
  <c r="I38" i="28"/>
  <c r="H38" i="28"/>
  <c r="I37" i="28"/>
  <c r="H37" i="28"/>
  <c r="I36" i="28"/>
  <c r="H36" i="28"/>
  <c r="I35" i="28"/>
  <c r="H35" i="28"/>
  <c r="I29" i="28"/>
  <c r="H29" i="28"/>
  <c r="I28" i="28"/>
  <c r="H28" i="28"/>
  <c r="I27" i="28"/>
  <c r="H27" i="28"/>
  <c r="I26" i="28"/>
  <c r="H26" i="28"/>
  <c r="I25" i="28"/>
  <c r="H25" i="28"/>
  <c r="I24" i="28"/>
  <c r="H24" i="28"/>
  <c r="I23" i="28"/>
  <c r="H23" i="28"/>
  <c r="I22" i="28"/>
  <c r="H22" i="28"/>
  <c r="I21" i="28"/>
  <c r="H21" i="28"/>
  <c r="I20" i="28"/>
  <c r="H20" i="28"/>
  <c r="I19" i="28"/>
  <c r="H19" i="28"/>
  <c r="I18" i="28"/>
  <c r="H18" i="28"/>
  <c r="I13" i="28"/>
  <c r="H13" i="28"/>
  <c r="I12" i="28"/>
  <c r="H12" i="28"/>
  <c r="I11" i="28"/>
  <c r="H11" i="28"/>
  <c r="I10" i="28"/>
  <c r="H10" i="28"/>
  <c r="I9" i="28"/>
  <c r="H9" i="28"/>
  <c r="I8" i="28"/>
  <c r="H8" i="28"/>
  <c r="I7" i="28"/>
  <c r="H7" i="28"/>
  <c r="I6" i="28"/>
  <c r="H6" i="28"/>
  <c r="I5" i="28"/>
  <c r="H5" i="28"/>
  <c r="I4" i="28"/>
  <c r="H4" i="28"/>
  <c r="I3" i="28"/>
  <c r="H3" i="28"/>
  <c r="I2" i="28"/>
  <c r="H2" i="28"/>
  <c r="I46" i="27"/>
  <c r="H46" i="27"/>
  <c r="I45" i="27"/>
  <c r="H45" i="27"/>
  <c r="I44" i="27"/>
  <c r="H44" i="27"/>
  <c r="I43" i="27"/>
  <c r="H43" i="27"/>
  <c r="I42" i="27"/>
  <c r="H42" i="27"/>
  <c r="I41" i="27"/>
  <c r="H41" i="27"/>
  <c r="I40" i="27"/>
  <c r="H40" i="27"/>
  <c r="I39" i="27"/>
  <c r="H39" i="27"/>
  <c r="I38" i="27"/>
  <c r="H38" i="27"/>
  <c r="I37" i="27"/>
  <c r="H37" i="27"/>
  <c r="I36" i="27"/>
  <c r="H36" i="27"/>
  <c r="I35" i="27"/>
  <c r="H35" i="27"/>
  <c r="I29" i="27"/>
  <c r="H29" i="27"/>
  <c r="I28" i="27"/>
  <c r="H28" i="27"/>
  <c r="I27" i="27"/>
  <c r="H27" i="27"/>
  <c r="I26" i="27"/>
  <c r="H26" i="27"/>
  <c r="I25" i="27"/>
  <c r="H25" i="27"/>
  <c r="I24" i="27"/>
  <c r="H24" i="27"/>
  <c r="I23" i="27"/>
  <c r="H23" i="27"/>
  <c r="I22" i="27"/>
  <c r="H22" i="27"/>
  <c r="I21" i="27"/>
  <c r="H21" i="27"/>
  <c r="I20" i="27"/>
  <c r="H20" i="27"/>
  <c r="I19" i="27"/>
  <c r="H19" i="27"/>
  <c r="I18" i="27"/>
  <c r="H18" i="27"/>
  <c r="I13" i="27"/>
  <c r="H13" i="27"/>
  <c r="I12" i="27"/>
  <c r="H12" i="27"/>
  <c r="I11" i="27"/>
  <c r="H11" i="27"/>
  <c r="I10" i="27"/>
  <c r="H10" i="27"/>
  <c r="I9" i="27"/>
  <c r="H9" i="27"/>
  <c r="I8" i="27"/>
  <c r="H8" i="27"/>
  <c r="I7" i="27"/>
  <c r="H7" i="27"/>
  <c r="I6" i="27"/>
  <c r="H6" i="27"/>
  <c r="I5" i="27"/>
  <c r="H5" i="27"/>
  <c r="I4" i="27"/>
  <c r="H4" i="27"/>
  <c r="I3" i="27"/>
  <c r="H3" i="27"/>
  <c r="I2" i="27"/>
  <c r="H2" i="27"/>
  <c r="I46" i="26"/>
  <c r="H46" i="26"/>
  <c r="I45" i="26"/>
  <c r="H45" i="26"/>
  <c r="I44" i="26"/>
  <c r="H44" i="26"/>
  <c r="I43" i="26"/>
  <c r="H43" i="26"/>
  <c r="I42" i="26"/>
  <c r="H42" i="26"/>
  <c r="I41" i="26"/>
  <c r="H41" i="26"/>
  <c r="I40" i="26"/>
  <c r="H40" i="26"/>
  <c r="I39" i="26"/>
  <c r="H39" i="26"/>
  <c r="I38" i="26"/>
  <c r="H38" i="26"/>
  <c r="I37" i="26"/>
  <c r="H37" i="26"/>
  <c r="I36" i="26"/>
  <c r="H36" i="26"/>
  <c r="I35" i="26"/>
  <c r="H35" i="26"/>
  <c r="I29" i="26"/>
  <c r="H29" i="26"/>
  <c r="I28" i="26"/>
  <c r="H28" i="26"/>
  <c r="I27" i="26"/>
  <c r="H27" i="26"/>
  <c r="I26" i="26"/>
  <c r="H26" i="26"/>
  <c r="I25" i="26"/>
  <c r="H25" i="26"/>
  <c r="I24" i="26"/>
  <c r="H24" i="26"/>
  <c r="I23" i="26"/>
  <c r="H23" i="26"/>
  <c r="I22" i="26"/>
  <c r="H22" i="26"/>
  <c r="I21" i="26"/>
  <c r="H21" i="26"/>
  <c r="I20" i="26"/>
  <c r="H20" i="26"/>
  <c r="I19" i="26"/>
  <c r="H19" i="26"/>
  <c r="I18" i="26"/>
  <c r="H18" i="26"/>
  <c r="I13" i="26"/>
  <c r="H13" i="26"/>
  <c r="I12" i="26"/>
  <c r="H12" i="26"/>
  <c r="I11" i="26"/>
  <c r="H11" i="26"/>
  <c r="I10" i="26"/>
  <c r="H10" i="26"/>
  <c r="I9" i="26"/>
  <c r="H9" i="26"/>
  <c r="I8" i="26"/>
  <c r="H8" i="26"/>
  <c r="I7" i="26"/>
  <c r="H7" i="26"/>
  <c r="I6" i="26"/>
  <c r="H6" i="26"/>
  <c r="I5" i="26"/>
  <c r="H5" i="26"/>
  <c r="I4" i="26"/>
  <c r="H4" i="26"/>
  <c r="I3" i="26"/>
  <c r="H3" i="26"/>
  <c r="I2" i="26"/>
  <c r="H2" i="26"/>
  <c r="I46" i="25"/>
  <c r="H46" i="25"/>
  <c r="I45" i="25"/>
  <c r="H45" i="25"/>
  <c r="I44" i="25"/>
  <c r="H44" i="25"/>
  <c r="I43" i="25"/>
  <c r="H43" i="25"/>
  <c r="I42" i="25"/>
  <c r="H42" i="25"/>
  <c r="I41" i="25"/>
  <c r="H41" i="25"/>
  <c r="I40" i="25"/>
  <c r="H40" i="25"/>
  <c r="I39" i="25"/>
  <c r="H39" i="25"/>
  <c r="I38" i="25"/>
  <c r="H38" i="25"/>
  <c r="I37" i="25"/>
  <c r="H37" i="25"/>
  <c r="I36" i="25"/>
  <c r="H36" i="25"/>
  <c r="I35" i="25"/>
  <c r="H35" i="25"/>
  <c r="I29" i="25"/>
  <c r="H29" i="25"/>
  <c r="I28" i="25"/>
  <c r="H28" i="25"/>
  <c r="I27" i="25"/>
  <c r="H27" i="25"/>
  <c r="I26" i="25"/>
  <c r="H26" i="25"/>
  <c r="I25" i="25"/>
  <c r="H25" i="25"/>
  <c r="I24" i="25"/>
  <c r="H24" i="25"/>
  <c r="I23" i="25"/>
  <c r="H23" i="25"/>
  <c r="I22" i="25"/>
  <c r="H22" i="25"/>
  <c r="I21" i="25"/>
  <c r="H21" i="25"/>
  <c r="I20" i="25"/>
  <c r="H20" i="25"/>
  <c r="I19" i="25"/>
  <c r="H19" i="25"/>
  <c r="I18" i="25"/>
  <c r="H18" i="25"/>
  <c r="I13" i="25"/>
  <c r="H13" i="25"/>
  <c r="I12" i="25"/>
  <c r="H12" i="25"/>
  <c r="I11" i="25"/>
  <c r="H11" i="25"/>
  <c r="I10" i="25"/>
  <c r="H10" i="25"/>
  <c r="I9" i="25"/>
  <c r="H9" i="25"/>
  <c r="I8" i="25"/>
  <c r="H8" i="25"/>
  <c r="I7" i="25"/>
  <c r="H7" i="25"/>
  <c r="I6" i="25"/>
  <c r="H6" i="25"/>
  <c r="I5" i="25"/>
  <c r="H5" i="25"/>
  <c r="I4" i="25"/>
  <c r="H4" i="25"/>
  <c r="I3" i="25"/>
  <c r="H3" i="25"/>
  <c r="I2" i="25"/>
  <c r="H2" i="25"/>
  <c r="I46" i="24"/>
  <c r="H46" i="24"/>
  <c r="I45" i="24"/>
  <c r="H45" i="24"/>
  <c r="I44" i="24"/>
  <c r="H44" i="24"/>
  <c r="I43" i="24"/>
  <c r="H43" i="24"/>
  <c r="I42" i="24"/>
  <c r="H42" i="24"/>
  <c r="I41" i="24"/>
  <c r="H41" i="24"/>
  <c r="I40" i="24"/>
  <c r="H40" i="24"/>
  <c r="I39" i="24"/>
  <c r="H39" i="24"/>
  <c r="I38" i="24"/>
  <c r="H38" i="24"/>
  <c r="I37" i="24"/>
  <c r="H37" i="24"/>
  <c r="I36" i="24"/>
  <c r="H36" i="24"/>
  <c r="I35" i="24"/>
  <c r="H35" i="24"/>
  <c r="I29" i="24"/>
  <c r="H29" i="24"/>
  <c r="I28" i="24"/>
  <c r="H28" i="24"/>
  <c r="I27" i="24"/>
  <c r="H27" i="24"/>
  <c r="I26" i="24"/>
  <c r="H26" i="24"/>
  <c r="I25" i="24"/>
  <c r="H25" i="24"/>
  <c r="I24" i="24"/>
  <c r="H24" i="24"/>
  <c r="I23" i="24"/>
  <c r="H23" i="24"/>
  <c r="I22" i="24"/>
  <c r="H22" i="24"/>
  <c r="I21" i="24"/>
  <c r="H21" i="24"/>
  <c r="I20" i="24"/>
  <c r="H20" i="24"/>
  <c r="I19" i="24"/>
  <c r="H19" i="24"/>
  <c r="I18" i="24"/>
  <c r="H18" i="24"/>
  <c r="I13" i="24"/>
  <c r="H13" i="24"/>
  <c r="I12" i="24"/>
  <c r="H12" i="24"/>
  <c r="I11" i="24"/>
  <c r="H11" i="24"/>
  <c r="I10" i="24"/>
  <c r="H10" i="24"/>
  <c r="I9" i="24"/>
  <c r="H9" i="24"/>
  <c r="I8" i="24"/>
  <c r="H8" i="24"/>
  <c r="I7" i="24"/>
  <c r="H7" i="24"/>
  <c r="I6" i="24"/>
  <c r="H6" i="24"/>
  <c r="I5" i="24"/>
  <c r="H5" i="24"/>
  <c r="I4" i="24"/>
  <c r="H4" i="24"/>
  <c r="I3" i="24"/>
  <c r="H3" i="24"/>
  <c r="I2" i="24"/>
  <c r="H2" i="24"/>
  <c r="I46" i="23"/>
  <c r="H46" i="23"/>
  <c r="I45" i="23"/>
  <c r="H45" i="23"/>
  <c r="I44" i="23"/>
  <c r="H44" i="23"/>
  <c r="I43" i="23"/>
  <c r="H43" i="23"/>
  <c r="I42" i="23"/>
  <c r="H42" i="23"/>
  <c r="I41" i="23"/>
  <c r="H41" i="23"/>
  <c r="I40" i="23"/>
  <c r="H40" i="23"/>
  <c r="I39" i="23"/>
  <c r="H39" i="23"/>
  <c r="I38" i="23"/>
  <c r="H38" i="23"/>
  <c r="I37" i="23"/>
  <c r="H37" i="23"/>
  <c r="I36" i="23"/>
  <c r="H36" i="23"/>
  <c r="I35" i="23"/>
  <c r="H35" i="23"/>
  <c r="I29" i="23"/>
  <c r="H29" i="23"/>
  <c r="I28" i="23"/>
  <c r="H28" i="23"/>
  <c r="I27" i="23"/>
  <c r="H27" i="23"/>
  <c r="I26" i="23"/>
  <c r="H26" i="23"/>
  <c r="I25" i="23"/>
  <c r="H25" i="23"/>
  <c r="I24" i="23"/>
  <c r="H24" i="23"/>
  <c r="I23" i="23"/>
  <c r="H23" i="23"/>
  <c r="I22" i="23"/>
  <c r="H22" i="23"/>
  <c r="I21" i="23"/>
  <c r="H21" i="23"/>
  <c r="I20" i="23"/>
  <c r="H20" i="23"/>
  <c r="I19" i="23"/>
  <c r="H19" i="23"/>
  <c r="I18" i="23"/>
  <c r="H18" i="23"/>
  <c r="I13" i="23"/>
  <c r="H13" i="23"/>
  <c r="I12" i="23"/>
  <c r="H12" i="23"/>
  <c r="I11" i="23"/>
  <c r="H11" i="23"/>
  <c r="I10" i="23"/>
  <c r="H10" i="23"/>
  <c r="I9" i="23"/>
  <c r="H9" i="23"/>
  <c r="I8" i="23"/>
  <c r="H8" i="23"/>
  <c r="I7" i="23"/>
  <c r="H7" i="23"/>
  <c r="I6" i="23"/>
  <c r="H6" i="23"/>
  <c r="I5" i="23"/>
  <c r="H5" i="23"/>
  <c r="I4" i="23"/>
  <c r="H4" i="23"/>
  <c r="I3" i="23"/>
  <c r="H3" i="23"/>
  <c r="I2" i="23"/>
  <c r="H2" i="23"/>
  <c r="I46" i="22"/>
  <c r="H46" i="22"/>
  <c r="I45" i="22"/>
  <c r="H45" i="22"/>
  <c r="I44" i="22"/>
  <c r="H44" i="22"/>
  <c r="I43" i="22"/>
  <c r="H43" i="22"/>
  <c r="I42" i="22"/>
  <c r="H42" i="22"/>
  <c r="I41" i="22"/>
  <c r="H41" i="22"/>
  <c r="I40" i="22"/>
  <c r="H40" i="22"/>
  <c r="I39" i="22"/>
  <c r="H39" i="22"/>
  <c r="I38" i="22"/>
  <c r="H38" i="22"/>
  <c r="I37" i="22"/>
  <c r="H37" i="22"/>
  <c r="I36" i="22"/>
  <c r="H36" i="22"/>
  <c r="I35" i="22"/>
  <c r="H35" i="22"/>
  <c r="I29" i="22"/>
  <c r="H29" i="22"/>
  <c r="I28" i="22"/>
  <c r="H28" i="22"/>
  <c r="I27" i="22"/>
  <c r="H27" i="22"/>
  <c r="I26" i="22"/>
  <c r="H26" i="22"/>
  <c r="I25" i="22"/>
  <c r="H25" i="22"/>
  <c r="I24" i="22"/>
  <c r="H24" i="22"/>
  <c r="I23" i="22"/>
  <c r="H23" i="22"/>
  <c r="I22" i="22"/>
  <c r="H22" i="22"/>
  <c r="I21" i="22"/>
  <c r="H21" i="22"/>
  <c r="I20" i="22"/>
  <c r="H20" i="22"/>
  <c r="I19" i="22"/>
  <c r="H19" i="22"/>
  <c r="I18" i="22"/>
  <c r="H18" i="22"/>
  <c r="I13" i="22"/>
  <c r="H13" i="22"/>
  <c r="I12" i="22"/>
  <c r="H12" i="22"/>
  <c r="I11" i="22"/>
  <c r="H11" i="22"/>
  <c r="I10" i="22"/>
  <c r="H10" i="22"/>
  <c r="I9" i="22"/>
  <c r="H9" i="22"/>
  <c r="I8" i="22"/>
  <c r="H8" i="22"/>
  <c r="I7" i="22"/>
  <c r="H7" i="22"/>
  <c r="I6" i="22"/>
  <c r="H6" i="22"/>
  <c r="I5" i="22"/>
  <c r="H5" i="22"/>
  <c r="I4" i="22"/>
  <c r="H4" i="22"/>
  <c r="I3" i="22"/>
  <c r="H3" i="22"/>
  <c r="I2" i="22"/>
  <c r="H2" i="22"/>
  <c r="I46" i="21"/>
  <c r="H46" i="21"/>
  <c r="I45" i="21"/>
  <c r="H45" i="21"/>
  <c r="I44" i="21"/>
  <c r="H44" i="21"/>
  <c r="I43" i="21"/>
  <c r="H43" i="21"/>
  <c r="I42" i="21"/>
  <c r="H42" i="21"/>
  <c r="I41" i="21"/>
  <c r="H41" i="21"/>
  <c r="I40" i="21"/>
  <c r="H40" i="21"/>
  <c r="I39" i="21"/>
  <c r="H39" i="21"/>
  <c r="I38" i="21"/>
  <c r="H38" i="21"/>
  <c r="I37" i="21"/>
  <c r="H37" i="21"/>
  <c r="I36" i="21"/>
  <c r="H36" i="21"/>
  <c r="I35" i="21"/>
  <c r="H35" i="21"/>
  <c r="I29" i="21"/>
  <c r="H29" i="21"/>
  <c r="I28" i="21"/>
  <c r="H28" i="21"/>
  <c r="I27" i="21"/>
  <c r="H27" i="21"/>
  <c r="I26" i="21"/>
  <c r="H26" i="21"/>
  <c r="I25" i="21"/>
  <c r="H25" i="21"/>
  <c r="I24" i="21"/>
  <c r="H24" i="21"/>
  <c r="I23" i="21"/>
  <c r="H23" i="21"/>
  <c r="I22" i="21"/>
  <c r="H22" i="21"/>
  <c r="I21" i="21"/>
  <c r="H21" i="21"/>
  <c r="I20" i="21"/>
  <c r="H20" i="21"/>
  <c r="I19" i="21"/>
  <c r="H19" i="21"/>
  <c r="I18" i="21"/>
  <c r="H18" i="21"/>
  <c r="I13" i="21"/>
  <c r="H13" i="21"/>
  <c r="I12" i="21"/>
  <c r="H12" i="21"/>
  <c r="I11" i="21"/>
  <c r="H11" i="21"/>
  <c r="I10" i="21"/>
  <c r="H10" i="21"/>
  <c r="I9" i="21"/>
  <c r="H9" i="21"/>
  <c r="I8" i="21"/>
  <c r="H8" i="21"/>
  <c r="I7" i="21"/>
  <c r="H7" i="21"/>
  <c r="I6" i="21"/>
  <c r="H6" i="21"/>
  <c r="I5" i="21"/>
  <c r="H5" i="21"/>
  <c r="I4" i="21"/>
  <c r="H4" i="21"/>
  <c r="I3" i="21"/>
  <c r="H3" i="21"/>
  <c r="I2" i="21"/>
  <c r="H2" i="21"/>
  <c r="I46" i="3"/>
  <c r="H46" i="3"/>
  <c r="I45" i="3"/>
  <c r="H45" i="3"/>
  <c r="I44" i="3"/>
  <c r="H44" i="3"/>
  <c r="I43" i="3"/>
  <c r="H43" i="3"/>
  <c r="I42" i="3"/>
  <c r="H42" i="3"/>
  <c r="I41" i="3"/>
  <c r="H41" i="3"/>
  <c r="I40" i="3"/>
  <c r="H40" i="3"/>
  <c r="I39" i="3"/>
  <c r="H39" i="3"/>
  <c r="I38" i="3"/>
  <c r="H38" i="3"/>
  <c r="I37" i="3"/>
  <c r="H37" i="3"/>
  <c r="I36" i="3"/>
  <c r="H36" i="3"/>
  <c r="I35" i="3"/>
  <c r="H35" i="3"/>
  <c r="I29" i="3"/>
  <c r="H29" i="3"/>
  <c r="I28" i="3"/>
  <c r="H28" i="3"/>
  <c r="I27" i="3"/>
  <c r="H27" i="3"/>
  <c r="I26" i="3"/>
  <c r="H26" i="3"/>
  <c r="I25" i="3"/>
  <c r="H25" i="3"/>
  <c r="I24" i="3"/>
  <c r="H24" i="3"/>
  <c r="I23" i="3"/>
  <c r="H23" i="3"/>
  <c r="I22" i="3"/>
  <c r="H22" i="3"/>
  <c r="I21" i="3"/>
  <c r="H21" i="3"/>
  <c r="I20" i="3"/>
  <c r="H20" i="3"/>
  <c r="I19" i="3"/>
  <c r="H19" i="3"/>
  <c r="I18" i="3"/>
  <c r="H18" i="3"/>
  <c r="I13" i="3"/>
  <c r="H13" i="3"/>
  <c r="I12" i="3"/>
  <c r="H12" i="3"/>
  <c r="I11" i="3"/>
  <c r="H11" i="3"/>
  <c r="I10" i="3"/>
  <c r="H10" i="3"/>
  <c r="I9" i="3"/>
  <c r="H9" i="3"/>
  <c r="I8" i="3"/>
  <c r="H8" i="3"/>
  <c r="I7" i="3"/>
  <c r="H7" i="3"/>
  <c r="I6" i="3"/>
  <c r="H6" i="3"/>
  <c r="I5" i="3"/>
  <c r="H5" i="3"/>
  <c r="I4" i="3"/>
  <c r="H4" i="3"/>
  <c r="I3" i="3"/>
  <c r="H3" i="3"/>
  <c r="I2" i="3"/>
  <c r="H2" i="3"/>
  <c r="I46" i="20"/>
  <c r="H46" i="20"/>
  <c r="I45" i="20"/>
  <c r="H45" i="20"/>
  <c r="I44" i="20"/>
  <c r="H44" i="20"/>
  <c r="I43" i="20"/>
  <c r="H43" i="20"/>
  <c r="I42" i="20"/>
  <c r="H42" i="20"/>
  <c r="I41" i="20"/>
  <c r="H41" i="20"/>
  <c r="I40" i="20"/>
  <c r="H40" i="20"/>
  <c r="I39" i="20"/>
  <c r="H39" i="20"/>
  <c r="I38" i="20"/>
  <c r="H38" i="20"/>
  <c r="I37" i="20"/>
  <c r="H37" i="20"/>
  <c r="I36" i="20"/>
  <c r="H36" i="20"/>
  <c r="I35" i="20"/>
  <c r="H35" i="20"/>
  <c r="I29" i="20"/>
  <c r="H29" i="20"/>
  <c r="I28" i="20"/>
  <c r="H28" i="20"/>
  <c r="I27" i="20"/>
  <c r="H27" i="20"/>
  <c r="I26" i="20"/>
  <c r="H26" i="20"/>
  <c r="I25" i="20"/>
  <c r="H25" i="20"/>
  <c r="I24" i="20"/>
  <c r="H24" i="20"/>
  <c r="I23" i="20"/>
  <c r="H23" i="20"/>
  <c r="I22" i="20"/>
  <c r="H22" i="20"/>
  <c r="I21" i="20"/>
  <c r="H21" i="20"/>
  <c r="I20" i="20"/>
  <c r="H20" i="20"/>
  <c r="I19" i="20"/>
  <c r="H19" i="20"/>
  <c r="I18" i="20"/>
  <c r="H18" i="20"/>
  <c r="I13" i="20"/>
  <c r="H13" i="20"/>
  <c r="I12" i="20"/>
  <c r="H12" i="20"/>
  <c r="I11" i="20"/>
  <c r="H11" i="20"/>
  <c r="I10" i="20"/>
  <c r="H10" i="20"/>
  <c r="I9" i="20"/>
  <c r="H9" i="20"/>
  <c r="I8" i="20"/>
  <c r="H8" i="20"/>
  <c r="I7" i="20"/>
  <c r="H7" i="20"/>
  <c r="I6" i="20"/>
  <c r="H6" i="20"/>
  <c r="I5" i="20"/>
  <c r="H5" i="20"/>
  <c r="I4" i="20"/>
  <c r="H4" i="20"/>
  <c r="I3" i="20"/>
  <c r="H3" i="20"/>
  <c r="I2" i="20"/>
  <c r="H2" i="20"/>
  <c r="I46" i="19"/>
  <c r="H46" i="19"/>
  <c r="I45" i="19"/>
  <c r="H45" i="19"/>
  <c r="I44" i="19"/>
  <c r="H44" i="19"/>
  <c r="I43" i="19"/>
  <c r="H43" i="19"/>
  <c r="I42" i="19"/>
  <c r="H42" i="19"/>
  <c r="I41" i="19"/>
  <c r="H41" i="19"/>
  <c r="I40" i="19"/>
  <c r="H40" i="19"/>
  <c r="I39" i="19"/>
  <c r="H39" i="19"/>
  <c r="I38" i="19"/>
  <c r="H38" i="19"/>
  <c r="I37" i="19"/>
  <c r="H37" i="19"/>
  <c r="I36" i="19"/>
  <c r="H36" i="19"/>
  <c r="I35" i="19"/>
  <c r="H35" i="19"/>
  <c r="I29" i="19"/>
  <c r="H29" i="19"/>
  <c r="I28" i="19"/>
  <c r="H28" i="19"/>
  <c r="I27" i="19"/>
  <c r="H27" i="19"/>
  <c r="I26" i="19"/>
  <c r="H26" i="19"/>
  <c r="I25" i="19"/>
  <c r="H25" i="19"/>
  <c r="I24" i="19"/>
  <c r="H24" i="19"/>
  <c r="I23" i="19"/>
  <c r="H23" i="19"/>
  <c r="I22" i="19"/>
  <c r="H22" i="19"/>
  <c r="I21" i="19"/>
  <c r="H21" i="19"/>
  <c r="I20" i="19"/>
  <c r="H20" i="19"/>
  <c r="I19" i="19"/>
  <c r="H19" i="19"/>
  <c r="I18" i="19"/>
  <c r="H18" i="19"/>
  <c r="I13" i="19"/>
  <c r="H13" i="19"/>
  <c r="I12" i="19"/>
  <c r="H12" i="19"/>
  <c r="I11" i="19"/>
  <c r="H11" i="19"/>
  <c r="I10" i="19"/>
  <c r="H10" i="19"/>
  <c r="I9" i="19"/>
  <c r="H9" i="19"/>
  <c r="I8" i="19"/>
  <c r="H8" i="19"/>
  <c r="I7" i="19"/>
  <c r="H7" i="19"/>
  <c r="I6" i="19"/>
  <c r="H6" i="19"/>
  <c r="I5" i="19"/>
  <c r="H5" i="19"/>
  <c r="I4" i="19"/>
  <c r="H4" i="19"/>
  <c r="I3" i="19"/>
  <c r="H3" i="19"/>
  <c r="I2" i="19"/>
  <c r="H2" i="19"/>
  <c r="I46" i="18"/>
  <c r="H46" i="18"/>
  <c r="I45" i="18"/>
  <c r="H45" i="18"/>
  <c r="I44" i="18"/>
  <c r="H44" i="18"/>
  <c r="I43" i="18"/>
  <c r="H43" i="18"/>
  <c r="I42" i="18"/>
  <c r="H42" i="18"/>
  <c r="I41" i="18"/>
  <c r="H41" i="18"/>
  <c r="I40" i="18"/>
  <c r="H40" i="18"/>
  <c r="I39" i="18"/>
  <c r="H39" i="18"/>
  <c r="I38" i="18"/>
  <c r="H38" i="18"/>
  <c r="I37" i="18"/>
  <c r="H37" i="18"/>
  <c r="I36" i="18"/>
  <c r="H36" i="18"/>
  <c r="I35" i="18"/>
  <c r="H35" i="18"/>
  <c r="I29" i="18"/>
  <c r="H29" i="18"/>
  <c r="I28" i="18"/>
  <c r="H28" i="18"/>
  <c r="I27" i="18"/>
  <c r="H27" i="18"/>
  <c r="I26" i="18"/>
  <c r="H26" i="18"/>
  <c r="I25" i="18"/>
  <c r="H25" i="18"/>
  <c r="I24" i="18"/>
  <c r="H24" i="18"/>
  <c r="I23" i="18"/>
  <c r="H23" i="18"/>
  <c r="I22" i="18"/>
  <c r="H22" i="18"/>
  <c r="I21" i="18"/>
  <c r="H21" i="18"/>
  <c r="I20" i="18"/>
  <c r="H20" i="18"/>
  <c r="I19" i="18"/>
  <c r="H19" i="18"/>
  <c r="I18" i="18"/>
  <c r="H18" i="18"/>
  <c r="I13" i="18"/>
  <c r="H13" i="18"/>
  <c r="I12" i="18"/>
  <c r="H12" i="18"/>
  <c r="I11" i="18"/>
  <c r="H11" i="18"/>
  <c r="I10" i="18"/>
  <c r="H10" i="18"/>
  <c r="I9" i="18"/>
  <c r="H9" i="18"/>
  <c r="I8" i="18"/>
  <c r="H8" i="18"/>
  <c r="I7" i="18"/>
  <c r="H7" i="18"/>
  <c r="I6" i="18"/>
  <c r="H6" i="18"/>
  <c r="I5" i="18"/>
  <c r="H5" i="18"/>
  <c r="I4" i="18"/>
  <c r="H4" i="18"/>
  <c r="I3" i="18"/>
  <c r="H3" i="18"/>
  <c r="I2" i="18"/>
  <c r="H2" i="18"/>
  <c r="I46" i="17"/>
  <c r="H46" i="17"/>
  <c r="I45" i="17"/>
  <c r="H45" i="17"/>
  <c r="I44" i="17"/>
  <c r="H44" i="17"/>
  <c r="I43" i="17"/>
  <c r="H43" i="17"/>
  <c r="I42" i="17"/>
  <c r="H42" i="17"/>
  <c r="I41" i="17"/>
  <c r="H41" i="17"/>
  <c r="I40" i="17"/>
  <c r="H40" i="17"/>
  <c r="I39" i="17"/>
  <c r="H39" i="17"/>
  <c r="I38" i="17"/>
  <c r="H38" i="17"/>
  <c r="I37" i="17"/>
  <c r="H37" i="17"/>
  <c r="I36" i="17"/>
  <c r="H36" i="17"/>
  <c r="I35" i="17"/>
  <c r="H35" i="17"/>
  <c r="I29" i="17"/>
  <c r="H29" i="17"/>
  <c r="I28" i="17"/>
  <c r="H28" i="17"/>
  <c r="I27" i="17"/>
  <c r="H27" i="17"/>
  <c r="I26" i="17"/>
  <c r="H26" i="17"/>
  <c r="I25" i="17"/>
  <c r="H25" i="17"/>
  <c r="I24" i="17"/>
  <c r="H24" i="17"/>
  <c r="I23" i="17"/>
  <c r="H23" i="17"/>
  <c r="I22" i="17"/>
  <c r="H22" i="17"/>
  <c r="I21" i="17"/>
  <c r="H21" i="17"/>
  <c r="I20" i="17"/>
  <c r="H20" i="17"/>
  <c r="I19" i="17"/>
  <c r="H19" i="17"/>
  <c r="I18" i="17"/>
  <c r="H18" i="17"/>
  <c r="I13" i="17"/>
  <c r="H13" i="17"/>
  <c r="I12" i="17"/>
  <c r="H12" i="17"/>
  <c r="I11" i="17"/>
  <c r="H11" i="17"/>
  <c r="I10" i="17"/>
  <c r="H10" i="17"/>
  <c r="I9" i="17"/>
  <c r="H9" i="17"/>
  <c r="I8" i="17"/>
  <c r="H8" i="17"/>
  <c r="I7" i="17"/>
  <c r="H7" i="17"/>
  <c r="I6" i="17"/>
  <c r="H6" i="17"/>
  <c r="I5" i="17"/>
  <c r="H5" i="17"/>
  <c r="I4" i="17"/>
  <c r="H4" i="17"/>
  <c r="I3" i="17"/>
  <c r="H3" i="17"/>
  <c r="I2" i="17"/>
  <c r="H2" i="17"/>
  <c r="I46" i="5"/>
  <c r="H46" i="5"/>
  <c r="I45" i="5"/>
  <c r="H45" i="5"/>
  <c r="I44" i="5"/>
  <c r="H44" i="5"/>
  <c r="I43" i="5"/>
  <c r="H43" i="5"/>
  <c r="I42" i="5"/>
  <c r="H42" i="5"/>
  <c r="I41" i="5"/>
  <c r="H41" i="5"/>
  <c r="I40" i="5"/>
  <c r="H40" i="5"/>
  <c r="I39" i="5"/>
  <c r="H39" i="5"/>
  <c r="I38" i="5"/>
  <c r="H38" i="5"/>
  <c r="I37" i="5"/>
  <c r="H37" i="5"/>
  <c r="I36" i="5"/>
  <c r="H36" i="5"/>
  <c r="I35" i="5"/>
  <c r="H35" i="5"/>
  <c r="I29" i="5"/>
  <c r="H29" i="5"/>
  <c r="I28" i="5"/>
  <c r="H28" i="5"/>
  <c r="I27" i="5"/>
  <c r="H27" i="5"/>
  <c r="I26" i="5"/>
  <c r="H26" i="5"/>
  <c r="I25" i="5"/>
  <c r="H25" i="5"/>
  <c r="I24" i="5"/>
  <c r="H24" i="5"/>
  <c r="I23" i="5"/>
  <c r="H23" i="5"/>
  <c r="I22" i="5"/>
  <c r="H22" i="5"/>
  <c r="I21" i="5"/>
  <c r="H21" i="5"/>
  <c r="I20" i="5"/>
  <c r="H20" i="5"/>
  <c r="I19" i="5"/>
  <c r="H19" i="5"/>
  <c r="I18" i="5"/>
  <c r="H18" i="5"/>
  <c r="I13" i="5"/>
  <c r="H13" i="5"/>
  <c r="I12" i="5"/>
  <c r="H12" i="5"/>
  <c r="I11" i="5"/>
  <c r="H11" i="5"/>
  <c r="I10" i="5"/>
  <c r="H10" i="5"/>
  <c r="I9" i="5"/>
  <c r="H9" i="5"/>
  <c r="I8" i="5"/>
  <c r="H8" i="5"/>
  <c r="I7" i="5"/>
  <c r="H7" i="5"/>
  <c r="I6" i="5"/>
  <c r="H6" i="5"/>
  <c r="I5" i="5"/>
  <c r="H5" i="5"/>
  <c r="I4" i="5"/>
  <c r="H4" i="5"/>
  <c r="I3" i="5"/>
  <c r="H3" i="5"/>
  <c r="I2" i="5"/>
  <c r="H2" i="5"/>
  <c r="I46" i="16"/>
  <c r="H46" i="16"/>
  <c r="I45" i="16"/>
  <c r="H45" i="16"/>
  <c r="I44" i="16"/>
  <c r="H44" i="16"/>
  <c r="I43" i="16"/>
  <c r="H43" i="16"/>
  <c r="I42" i="16"/>
  <c r="H42" i="16"/>
  <c r="I41" i="16"/>
  <c r="H41" i="16"/>
  <c r="I40" i="16"/>
  <c r="H40" i="16"/>
  <c r="I39" i="16"/>
  <c r="H39" i="16"/>
  <c r="I38" i="16"/>
  <c r="H38" i="16"/>
  <c r="I37" i="16"/>
  <c r="H37" i="16"/>
  <c r="I36" i="16"/>
  <c r="H36" i="16"/>
  <c r="I35" i="16"/>
  <c r="H35" i="16"/>
  <c r="I29" i="16"/>
  <c r="H29" i="16"/>
  <c r="I28" i="16"/>
  <c r="H28" i="16"/>
  <c r="I27" i="16"/>
  <c r="H27" i="16"/>
  <c r="I26" i="16"/>
  <c r="H26" i="16"/>
  <c r="I25" i="16"/>
  <c r="H25" i="16"/>
  <c r="I24" i="16"/>
  <c r="H24" i="16"/>
  <c r="I23" i="16"/>
  <c r="H23" i="16"/>
  <c r="I22" i="16"/>
  <c r="H22" i="16"/>
  <c r="I21" i="16"/>
  <c r="H21" i="16"/>
  <c r="I20" i="16"/>
  <c r="H20" i="16"/>
  <c r="I19" i="16"/>
  <c r="H19" i="16"/>
  <c r="I18" i="16"/>
  <c r="H18" i="16"/>
  <c r="I13" i="16"/>
  <c r="H13" i="16"/>
  <c r="I12" i="16"/>
  <c r="H12" i="16"/>
  <c r="I11" i="16"/>
  <c r="H11" i="16"/>
  <c r="I10" i="16"/>
  <c r="H10" i="16"/>
  <c r="I9" i="16"/>
  <c r="H9" i="16"/>
  <c r="I8" i="16"/>
  <c r="H8" i="16"/>
  <c r="I7" i="16"/>
  <c r="H7" i="16"/>
  <c r="I6" i="16"/>
  <c r="H6" i="16"/>
  <c r="I5" i="16"/>
  <c r="H5" i="16"/>
  <c r="I4" i="16"/>
  <c r="H4" i="16"/>
  <c r="I3" i="16"/>
  <c r="H3" i="16"/>
  <c r="I2" i="16"/>
  <c r="H2" i="16"/>
  <c r="I46" i="15"/>
  <c r="H46" i="15"/>
  <c r="I45" i="15"/>
  <c r="H45" i="15"/>
  <c r="I44" i="15"/>
  <c r="H44" i="15"/>
  <c r="I43" i="15"/>
  <c r="H43" i="15"/>
  <c r="I42" i="15"/>
  <c r="H42" i="15"/>
  <c r="I41" i="15"/>
  <c r="H41" i="15"/>
  <c r="I40" i="15"/>
  <c r="H40" i="15"/>
  <c r="I39" i="15"/>
  <c r="H39" i="15"/>
  <c r="I38" i="15"/>
  <c r="H38" i="15"/>
  <c r="I37" i="15"/>
  <c r="H37" i="15"/>
  <c r="I36" i="15"/>
  <c r="H36" i="15"/>
  <c r="I35" i="15"/>
  <c r="H35" i="15"/>
  <c r="I29" i="15"/>
  <c r="H29" i="15"/>
  <c r="I28" i="15"/>
  <c r="H28" i="15"/>
  <c r="I27" i="15"/>
  <c r="H27" i="15"/>
  <c r="I26" i="15"/>
  <c r="H26" i="15"/>
  <c r="I25" i="15"/>
  <c r="H25" i="15"/>
  <c r="I24" i="15"/>
  <c r="H24" i="15"/>
  <c r="I23" i="15"/>
  <c r="H23" i="15"/>
  <c r="I22" i="15"/>
  <c r="H22" i="15"/>
  <c r="I21" i="15"/>
  <c r="H21" i="15"/>
  <c r="I20" i="15"/>
  <c r="H20" i="15"/>
  <c r="I19" i="15"/>
  <c r="H19" i="15"/>
  <c r="I18" i="15"/>
  <c r="H18" i="15"/>
  <c r="I13" i="15"/>
  <c r="H13" i="15"/>
  <c r="I12" i="15"/>
  <c r="H12" i="15"/>
  <c r="I11" i="15"/>
  <c r="H11" i="15"/>
  <c r="I10" i="15"/>
  <c r="H10" i="15"/>
  <c r="I9" i="15"/>
  <c r="H9" i="15"/>
  <c r="I8" i="15"/>
  <c r="H8" i="15"/>
  <c r="I7" i="15"/>
  <c r="H7" i="15"/>
  <c r="I6" i="15"/>
  <c r="H6" i="15"/>
  <c r="I5" i="15"/>
  <c r="H5" i="15"/>
  <c r="I4" i="15"/>
  <c r="H4" i="15"/>
  <c r="I3" i="15"/>
  <c r="H3" i="15"/>
  <c r="I2" i="15"/>
  <c r="H2" i="15"/>
  <c r="I46" i="14"/>
  <c r="H46" i="14"/>
  <c r="I45" i="14"/>
  <c r="H45" i="14"/>
  <c r="I44" i="14"/>
  <c r="H44" i="14"/>
  <c r="I43" i="14"/>
  <c r="H43" i="14"/>
  <c r="I42" i="14"/>
  <c r="H42" i="14"/>
  <c r="I41" i="14"/>
  <c r="H41" i="14"/>
  <c r="I40" i="14"/>
  <c r="H40" i="14"/>
  <c r="I39" i="14"/>
  <c r="H39" i="14"/>
  <c r="I38" i="14"/>
  <c r="H38" i="14"/>
  <c r="I37" i="14"/>
  <c r="H37" i="14"/>
  <c r="I36" i="14"/>
  <c r="H36" i="14"/>
  <c r="I35" i="14"/>
  <c r="H35" i="14"/>
  <c r="I29" i="14"/>
  <c r="H29" i="14"/>
  <c r="I28" i="14"/>
  <c r="H28" i="14"/>
  <c r="I27" i="14"/>
  <c r="H27" i="14"/>
  <c r="I26" i="14"/>
  <c r="H26" i="14"/>
  <c r="I25" i="14"/>
  <c r="H25" i="14"/>
  <c r="I24" i="14"/>
  <c r="H24" i="14"/>
  <c r="I23" i="14"/>
  <c r="H23" i="14"/>
  <c r="I22" i="14"/>
  <c r="H22" i="14"/>
  <c r="I21" i="14"/>
  <c r="H21" i="14"/>
  <c r="I20" i="14"/>
  <c r="H20" i="14"/>
  <c r="I19" i="14"/>
  <c r="H19" i="14"/>
  <c r="I18" i="14"/>
  <c r="H18" i="14"/>
  <c r="I13" i="14"/>
  <c r="H13" i="14"/>
  <c r="I12" i="14"/>
  <c r="H12" i="14"/>
  <c r="I11" i="14"/>
  <c r="H11" i="14"/>
  <c r="I10" i="14"/>
  <c r="H10" i="14"/>
  <c r="I9" i="14"/>
  <c r="H9" i="14"/>
  <c r="I8" i="14"/>
  <c r="H8" i="14"/>
  <c r="I7" i="14"/>
  <c r="H7" i="14"/>
  <c r="I6" i="14"/>
  <c r="H6" i="14"/>
  <c r="I5" i="14"/>
  <c r="H5" i="14"/>
  <c r="I4" i="14"/>
  <c r="H4" i="14"/>
  <c r="I3" i="14"/>
  <c r="H3" i="14"/>
  <c r="I2" i="14"/>
  <c r="H2" i="14"/>
  <c r="I46" i="13"/>
  <c r="H46" i="13"/>
  <c r="I45" i="13"/>
  <c r="H45" i="13"/>
  <c r="I44" i="13"/>
  <c r="H44" i="13"/>
  <c r="I43" i="13"/>
  <c r="H43" i="13"/>
  <c r="I42" i="13"/>
  <c r="H42" i="13"/>
  <c r="I41" i="13"/>
  <c r="H41" i="13"/>
  <c r="I40" i="13"/>
  <c r="H40" i="13"/>
  <c r="I39" i="13"/>
  <c r="H39" i="13"/>
  <c r="I38" i="13"/>
  <c r="H38" i="13"/>
  <c r="I37" i="13"/>
  <c r="H37" i="13"/>
  <c r="I36" i="13"/>
  <c r="H36" i="13"/>
  <c r="I35" i="13"/>
  <c r="H35" i="13"/>
  <c r="I29" i="13"/>
  <c r="H29" i="13"/>
  <c r="I28" i="13"/>
  <c r="H28" i="13"/>
  <c r="I27" i="13"/>
  <c r="H27" i="13"/>
  <c r="I26" i="13"/>
  <c r="H26" i="13"/>
  <c r="I25" i="13"/>
  <c r="H25" i="13"/>
  <c r="I24" i="13"/>
  <c r="H24" i="13"/>
  <c r="I23" i="13"/>
  <c r="H23" i="13"/>
  <c r="I22" i="13"/>
  <c r="H22" i="13"/>
  <c r="I21" i="13"/>
  <c r="H21" i="13"/>
  <c r="I20" i="13"/>
  <c r="H20" i="13"/>
  <c r="I19" i="13"/>
  <c r="H19" i="13"/>
  <c r="I18" i="13"/>
  <c r="H18" i="13"/>
  <c r="I13" i="13"/>
  <c r="H13" i="13"/>
  <c r="I12" i="13"/>
  <c r="H12" i="13"/>
  <c r="I11" i="13"/>
  <c r="H11" i="13"/>
  <c r="I10" i="13"/>
  <c r="H10" i="13"/>
  <c r="I9" i="13"/>
  <c r="H9" i="13"/>
  <c r="I8" i="13"/>
  <c r="H8" i="13"/>
  <c r="I7" i="13"/>
  <c r="H7" i="13"/>
  <c r="I6" i="13"/>
  <c r="H6" i="13"/>
  <c r="I5" i="13"/>
  <c r="H5" i="13"/>
  <c r="I4" i="13"/>
  <c r="H4" i="13"/>
  <c r="I3" i="13"/>
  <c r="H3" i="13"/>
  <c r="I2" i="13"/>
  <c r="H2" i="13"/>
  <c r="I46" i="4"/>
  <c r="H46" i="4"/>
  <c r="I45" i="4"/>
  <c r="H45" i="4"/>
  <c r="I44" i="4"/>
  <c r="H44" i="4"/>
  <c r="I43" i="4"/>
  <c r="H43" i="4"/>
  <c r="I42" i="4"/>
  <c r="H42" i="4"/>
  <c r="I41" i="4"/>
  <c r="H41" i="4"/>
  <c r="I40" i="4"/>
  <c r="H40" i="4"/>
  <c r="I39" i="4"/>
  <c r="H39" i="4"/>
  <c r="I38" i="4"/>
  <c r="H38" i="4"/>
  <c r="I37" i="4"/>
  <c r="H37" i="4"/>
  <c r="I36" i="4"/>
  <c r="H36" i="4"/>
  <c r="I35" i="4"/>
  <c r="H35" i="4"/>
  <c r="I29" i="4"/>
  <c r="H29" i="4"/>
  <c r="I28" i="4"/>
  <c r="H28" i="4"/>
  <c r="I27" i="4"/>
  <c r="H27" i="4"/>
  <c r="I26" i="4"/>
  <c r="H26" i="4"/>
  <c r="I25" i="4"/>
  <c r="H25" i="4"/>
  <c r="I24" i="4"/>
  <c r="H24" i="4"/>
  <c r="I23" i="4"/>
  <c r="H23" i="4"/>
  <c r="I22" i="4"/>
  <c r="H22" i="4"/>
  <c r="I21" i="4"/>
  <c r="H21" i="4"/>
  <c r="I20" i="4"/>
  <c r="H20" i="4"/>
  <c r="I19" i="4"/>
  <c r="H19" i="4"/>
  <c r="I18" i="4"/>
  <c r="H18" i="4"/>
  <c r="I13" i="4"/>
  <c r="H13" i="4"/>
  <c r="I12" i="4"/>
  <c r="H12" i="4"/>
  <c r="I11" i="4"/>
  <c r="H11" i="4"/>
  <c r="I10" i="4"/>
  <c r="H10" i="4"/>
  <c r="I9" i="4"/>
  <c r="H9" i="4"/>
  <c r="I8" i="4"/>
  <c r="H8" i="4"/>
  <c r="I7" i="4"/>
  <c r="H7" i="4"/>
  <c r="I6" i="4"/>
  <c r="H6" i="4"/>
  <c r="I5" i="4"/>
  <c r="H5" i="4"/>
  <c r="I4" i="4"/>
  <c r="H4" i="4"/>
  <c r="I3" i="4"/>
  <c r="H3" i="4"/>
  <c r="I2" i="4"/>
  <c r="H2" i="4"/>
  <c r="I46" i="12"/>
  <c r="H46" i="12"/>
  <c r="I45" i="12"/>
  <c r="H45" i="12"/>
  <c r="I44" i="12"/>
  <c r="H44" i="12"/>
  <c r="I43" i="12"/>
  <c r="H43" i="12"/>
  <c r="I42" i="12"/>
  <c r="H42" i="12"/>
  <c r="I41" i="12"/>
  <c r="H41" i="12"/>
  <c r="I40" i="12"/>
  <c r="H40" i="12"/>
  <c r="I39" i="12"/>
  <c r="H39" i="12"/>
  <c r="I38" i="12"/>
  <c r="H38" i="12"/>
  <c r="I37" i="12"/>
  <c r="H37" i="12"/>
  <c r="I36" i="12"/>
  <c r="H36" i="12"/>
  <c r="I35" i="12"/>
  <c r="H35" i="12"/>
  <c r="I29" i="12"/>
  <c r="H29" i="12"/>
  <c r="I28" i="12"/>
  <c r="H28" i="12"/>
  <c r="I27" i="12"/>
  <c r="H27" i="12"/>
  <c r="I26" i="12"/>
  <c r="H26" i="12"/>
  <c r="I25" i="12"/>
  <c r="H25" i="12"/>
  <c r="I24" i="12"/>
  <c r="H24" i="12"/>
  <c r="I23" i="12"/>
  <c r="H23" i="12"/>
  <c r="I22" i="12"/>
  <c r="H22" i="12"/>
  <c r="I21" i="12"/>
  <c r="H21" i="12"/>
  <c r="I20" i="12"/>
  <c r="H20" i="12"/>
  <c r="I19" i="12"/>
  <c r="H19" i="12"/>
  <c r="I18" i="12"/>
  <c r="H18" i="12"/>
  <c r="I13" i="12"/>
  <c r="H13" i="12"/>
  <c r="I12" i="12"/>
  <c r="H12" i="12"/>
  <c r="I11" i="12"/>
  <c r="H11" i="12"/>
  <c r="I10" i="12"/>
  <c r="H10" i="12"/>
  <c r="I9" i="12"/>
  <c r="H9" i="12"/>
  <c r="I8" i="12"/>
  <c r="H8" i="12"/>
  <c r="I7" i="12"/>
  <c r="H7" i="12"/>
  <c r="I6" i="12"/>
  <c r="H6" i="12"/>
  <c r="I5" i="12"/>
  <c r="H5" i="12"/>
  <c r="I4" i="12"/>
  <c r="H4" i="12"/>
  <c r="I3" i="12"/>
  <c r="H3" i="12"/>
  <c r="I2" i="12"/>
  <c r="H2" i="12"/>
  <c r="I46" i="11"/>
  <c r="H46" i="11"/>
  <c r="I45" i="11"/>
  <c r="H45" i="11"/>
  <c r="I44" i="11"/>
  <c r="H44" i="11"/>
  <c r="I43" i="11"/>
  <c r="H43" i="11"/>
  <c r="I42" i="11"/>
  <c r="H42" i="11"/>
  <c r="I41" i="11"/>
  <c r="H41" i="11"/>
  <c r="I40" i="11"/>
  <c r="H40" i="11"/>
  <c r="I39" i="11"/>
  <c r="H39" i="11"/>
  <c r="I38" i="11"/>
  <c r="H38" i="11"/>
  <c r="I37" i="11"/>
  <c r="H37" i="11"/>
  <c r="I36" i="11"/>
  <c r="H36" i="11"/>
  <c r="I35" i="11"/>
  <c r="H35" i="11"/>
  <c r="I29" i="11"/>
  <c r="H29" i="11"/>
  <c r="I28" i="11"/>
  <c r="H28" i="11"/>
  <c r="I27" i="11"/>
  <c r="H27" i="11"/>
  <c r="I26" i="11"/>
  <c r="H26" i="11"/>
  <c r="I25" i="11"/>
  <c r="H25" i="11"/>
  <c r="I24" i="11"/>
  <c r="H24" i="11"/>
  <c r="I23" i="11"/>
  <c r="H23" i="11"/>
  <c r="I22" i="11"/>
  <c r="H22" i="11"/>
  <c r="I21" i="11"/>
  <c r="H21" i="11"/>
  <c r="I20" i="11"/>
  <c r="H20" i="11"/>
  <c r="I19" i="11"/>
  <c r="H19" i="11"/>
  <c r="I18" i="11"/>
  <c r="H18" i="11"/>
  <c r="I13" i="11"/>
  <c r="H13" i="11"/>
  <c r="I12" i="11"/>
  <c r="H12" i="11"/>
  <c r="I11" i="11"/>
  <c r="H11" i="11"/>
  <c r="I10" i="11"/>
  <c r="H10" i="11"/>
  <c r="I9" i="11"/>
  <c r="H9" i="11"/>
  <c r="I8" i="11"/>
  <c r="H8" i="11"/>
  <c r="I7" i="11"/>
  <c r="H7" i="11"/>
  <c r="I6" i="11"/>
  <c r="H6" i="11"/>
  <c r="I5" i="11"/>
  <c r="H5" i="11"/>
  <c r="I4" i="11"/>
  <c r="H4" i="11"/>
  <c r="I3" i="11"/>
  <c r="H3" i="11"/>
  <c r="I2" i="11"/>
  <c r="H2" i="11"/>
  <c r="I46" i="10"/>
  <c r="H46" i="10"/>
  <c r="I45" i="10"/>
  <c r="H45" i="10"/>
  <c r="I44" i="10"/>
  <c r="H44" i="10"/>
  <c r="I43" i="10"/>
  <c r="H43" i="10"/>
  <c r="I42" i="10"/>
  <c r="H42" i="10"/>
  <c r="I41" i="10"/>
  <c r="H41" i="10"/>
  <c r="I40" i="10"/>
  <c r="H40" i="10"/>
  <c r="I39" i="10"/>
  <c r="H39" i="10"/>
  <c r="I38" i="10"/>
  <c r="H38" i="10"/>
  <c r="I37" i="10"/>
  <c r="H37" i="10"/>
  <c r="I36" i="10"/>
  <c r="H36" i="10"/>
  <c r="I35" i="10"/>
  <c r="H35" i="10"/>
  <c r="I29" i="10"/>
  <c r="H29" i="10"/>
  <c r="I28" i="10"/>
  <c r="H28" i="10"/>
  <c r="I27" i="10"/>
  <c r="H27" i="10"/>
  <c r="I26" i="10"/>
  <c r="H26" i="10"/>
  <c r="I25" i="10"/>
  <c r="H25" i="10"/>
  <c r="I24" i="10"/>
  <c r="H24" i="10"/>
  <c r="I23" i="10"/>
  <c r="H23" i="10"/>
  <c r="I22" i="10"/>
  <c r="H22" i="10"/>
  <c r="I21" i="10"/>
  <c r="H21" i="10"/>
  <c r="I20" i="10"/>
  <c r="H20" i="10"/>
  <c r="I19" i="10"/>
  <c r="H19" i="10"/>
  <c r="I18" i="10"/>
  <c r="H18" i="10"/>
  <c r="I13" i="10"/>
  <c r="H13" i="10"/>
  <c r="I12" i="10"/>
  <c r="H12" i="10"/>
  <c r="I11" i="10"/>
  <c r="H11" i="10"/>
  <c r="I10" i="10"/>
  <c r="H10" i="10"/>
  <c r="I9" i="10"/>
  <c r="H9" i="10"/>
  <c r="I8" i="10"/>
  <c r="H8" i="10"/>
  <c r="I7" i="10"/>
  <c r="H7" i="10"/>
  <c r="I6" i="10"/>
  <c r="H6" i="10"/>
  <c r="I5" i="10"/>
  <c r="H5" i="10"/>
  <c r="I4" i="10"/>
  <c r="H4" i="10"/>
  <c r="I3" i="10"/>
  <c r="H3" i="10"/>
  <c r="I2" i="10"/>
  <c r="H2" i="10"/>
  <c r="K46" i="9"/>
  <c r="J46" i="9"/>
  <c r="K45" i="9"/>
  <c r="J45" i="9"/>
  <c r="K44" i="9"/>
  <c r="J44" i="9"/>
  <c r="K43" i="9"/>
  <c r="J43" i="9"/>
  <c r="K42" i="9"/>
  <c r="J42" i="9"/>
  <c r="K41" i="9"/>
  <c r="J41" i="9"/>
  <c r="K40" i="9"/>
  <c r="J40" i="9"/>
  <c r="K39" i="9"/>
  <c r="J39" i="9"/>
  <c r="K38" i="9"/>
  <c r="J38" i="9"/>
  <c r="K37" i="9"/>
  <c r="J37" i="9"/>
  <c r="N36" i="9"/>
  <c r="K36" i="9"/>
  <c r="J36" i="9"/>
  <c r="N35" i="9"/>
  <c r="K35" i="9"/>
  <c r="N38" i="9" s="1"/>
  <c r="J35" i="9"/>
  <c r="N37" i="9" s="1"/>
  <c r="K29" i="9"/>
  <c r="J29" i="9"/>
  <c r="K28" i="9"/>
  <c r="J28" i="9"/>
  <c r="K27" i="9"/>
  <c r="J27" i="9"/>
  <c r="K26" i="9"/>
  <c r="J26" i="9"/>
  <c r="K25" i="9"/>
  <c r="J25" i="9"/>
  <c r="K24" i="9"/>
  <c r="J24" i="9"/>
  <c r="N20" i="9" s="1"/>
  <c r="K23" i="9"/>
  <c r="J23" i="9"/>
  <c r="K22" i="9"/>
  <c r="J22" i="9"/>
  <c r="K21" i="9"/>
  <c r="J21" i="9"/>
  <c r="K20" i="9"/>
  <c r="J20" i="9"/>
  <c r="N19" i="9"/>
  <c r="K19" i="9"/>
  <c r="J19" i="9"/>
  <c r="N18" i="9"/>
  <c r="K18" i="9"/>
  <c r="N21" i="9" s="1"/>
  <c r="J18" i="9"/>
  <c r="K46" i="8"/>
  <c r="J46" i="8"/>
  <c r="K45" i="8"/>
  <c r="J45" i="8"/>
  <c r="K44" i="8"/>
  <c r="J44" i="8"/>
  <c r="K43" i="8"/>
  <c r="J43" i="8"/>
  <c r="K42" i="8"/>
  <c r="J42" i="8"/>
  <c r="K41" i="8"/>
  <c r="J41" i="8"/>
  <c r="K40" i="8"/>
  <c r="J40" i="8"/>
  <c r="K39" i="8"/>
  <c r="J39" i="8"/>
  <c r="K38" i="8"/>
  <c r="J38" i="8"/>
  <c r="K37" i="8"/>
  <c r="J37" i="8"/>
  <c r="N36" i="8"/>
  <c r="K36" i="8"/>
  <c r="J36" i="8"/>
  <c r="N35" i="8"/>
  <c r="K35" i="8"/>
  <c r="N38" i="8" s="1"/>
  <c r="J35" i="8"/>
  <c r="N37" i="8" s="1"/>
  <c r="K29" i="8"/>
  <c r="J29" i="8"/>
  <c r="K28" i="8"/>
  <c r="J28" i="8"/>
  <c r="K27" i="8"/>
  <c r="J27" i="8"/>
  <c r="K26" i="8"/>
  <c r="J26" i="8"/>
  <c r="K25" i="8"/>
  <c r="J25" i="8"/>
  <c r="K24" i="8"/>
  <c r="J24" i="8"/>
  <c r="K23" i="8"/>
  <c r="J23" i="8"/>
  <c r="K22" i="8"/>
  <c r="J22" i="8"/>
  <c r="K21" i="8"/>
  <c r="N21" i="8" s="1"/>
  <c r="J21" i="8"/>
  <c r="K20" i="8"/>
  <c r="J20" i="8"/>
  <c r="N19" i="8"/>
  <c r="K19" i="8"/>
  <c r="J19" i="8"/>
  <c r="N18" i="8"/>
  <c r="K18" i="8"/>
  <c r="J18" i="8"/>
  <c r="N20" i="8" s="1"/>
  <c r="I36" i="1"/>
  <c r="I37" i="1"/>
  <c r="I38" i="1"/>
  <c r="I39" i="1"/>
  <c r="I40" i="1"/>
  <c r="I41" i="1"/>
  <c r="I42" i="1"/>
  <c r="I43" i="1"/>
  <c r="I44" i="1"/>
  <c r="I45" i="1"/>
  <c r="I46" i="1"/>
  <c r="H36" i="1"/>
  <c r="H37" i="1"/>
  <c r="H38" i="1"/>
  <c r="H39" i="1"/>
  <c r="H40" i="1"/>
  <c r="H41" i="1"/>
  <c r="H42" i="1"/>
  <c r="H43" i="1"/>
  <c r="H44" i="1"/>
  <c r="H45" i="1"/>
  <c r="H46" i="1"/>
  <c r="I19" i="1"/>
  <c r="I20" i="1"/>
  <c r="I21" i="1"/>
  <c r="I22" i="1"/>
  <c r="I23" i="1"/>
  <c r="I24" i="1"/>
  <c r="I25" i="1"/>
  <c r="I26" i="1"/>
  <c r="I27" i="1"/>
  <c r="I28" i="1"/>
  <c r="I29" i="1"/>
  <c r="H19" i="1"/>
  <c r="H20" i="1"/>
  <c r="H21" i="1"/>
  <c r="H22" i="1"/>
  <c r="H23" i="1"/>
  <c r="H24" i="1"/>
  <c r="H25" i="1"/>
  <c r="H26" i="1"/>
  <c r="H27" i="1"/>
  <c r="H28" i="1"/>
  <c r="H29" i="1"/>
  <c r="I35" i="1"/>
  <c r="H35" i="1"/>
  <c r="I18" i="1"/>
  <c r="H18" i="1"/>
  <c r="I3" i="1"/>
  <c r="I4" i="1"/>
  <c r="I5" i="1"/>
  <c r="I6" i="1"/>
  <c r="I7" i="1"/>
  <c r="I8" i="1"/>
  <c r="I9" i="1"/>
  <c r="I10" i="1"/>
  <c r="I11" i="1"/>
  <c r="I12" i="1"/>
  <c r="I13" i="1"/>
  <c r="I2" i="1"/>
  <c r="H3" i="1"/>
  <c r="H4" i="1"/>
  <c r="H5" i="1"/>
  <c r="H6" i="1"/>
  <c r="H7" i="1"/>
  <c r="H8" i="1"/>
  <c r="H9" i="1"/>
  <c r="H10" i="1"/>
  <c r="H11" i="1"/>
  <c r="H12" i="1"/>
  <c r="H13" i="1"/>
  <c r="H2" i="1"/>
  <c r="J46" i="72"/>
  <c r="J45" i="72"/>
  <c r="J44" i="72"/>
  <c r="J43" i="72"/>
  <c r="J41" i="72"/>
  <c r="J40" i="72"/>
  <c r="J39" i="72"/>
  <c r="J37" i="72"/>
  <c r="N36" i="72"/>
  <c r="J36" i="72"/>
  <c r="J35" i="72"/>
  <c r="K29" i="72"/>
  <c r="J29" i="72"/>
  <c r="K28" i="72"/>
  <c r="J28" i="72"/>
  <c r="K27" i="72"/>
  <c r="J27" i="72"/>
  <c r="K26" i="72"/>
  <c r="K25" i="72"/>
  <c r="J25" i="72"/>
  <c r="K24" i="72"/>
  <c r="J24" i="72"/>
  <c r="K23" i="72"/>
  <c r="J23" i="72"/>
  <c r="K22" i="72"/>
  <c r="K21" i="72"/>
  <c r="J21" i="72"/>
  <c r="K20" i="72"/>
  <c r="J20" i="72"/>
  <c r="N19" i="72"/>
  <c r="K19" i="72"/>
  <c r="J19" i="72"/>
  <c r="K18" i="72"/>
  <c r="J18" i="72"/>
  <c r="J46" i="71"/>
  <c r="K45" i="71"/>
  <c r="J45" i="71"/>
  <c r="J44" i="71"/>
  <c r="J43" i="71"/>
  <c r="J42" i="71"/>
  <c r="J41" i="71"/>
  <c r="J40" i="71"/>
  <c r="J39" i="71"/>
  <c r="J38" i="71"/>
  <c r="J37" i="71"/>
  <c r="N36" i="71"/>
  <c r="J36" i="71"/>
  <c r="N35" i="71"/>
  <c r="J35" i="71"/>
  <c r="K29" i="71"/>
  <c r="J29" i="71"/>
  <c r="K28" i="71"/>
  <c r="J28" i="71"/>
  <c r="K27" i="71"/>
  <c r="J27" i="71"/>
  <c r="K26" i="71"/>
  <c r="J26" i="71"/>
  <c r="K25" i="71"/>
  <c r="J25" i="71"/>
  <c r="K24" i="71"/>
  <c r="J24" i="71"/>
  <c r="K23" i="71"/>
  <c r="J23" i="71"/>
  <c r="K22" i="71"/>
  <c r="J22" i="71"/>
  <c r="K21" i="71"/>
  <c r="J21" i="71"/>
  <c r="K20" i="71"/>
  <c r="J20" i="71"/>
  <c r="N19" i="71"/>
  <c r="K19" i="71"/>
  <c r="J19" i="71"/>
  <c r="N18" i="71"/>
  <c r="K18" i="71"/>
  <c r="N21" i="71" s="1"/>
  <c r="J18" i="71"/>
  <c r="J46" i="70"/>
  <c r="J45" i="70"/>
  <c r="J44" i="70"/>
  <c r="K43" i="70"/>
  <c r="J43" i="70"/>
  <c r="J42" i="70"/>
  <c r="J41" i="70"/>
  <c r="J40" i="70"/>
  <c r="J39" i="70"/>
  <c r="J38" i="70"/>
  <c r="J37" i="70"/>
  <c r="N36" i="70"/>
  <c r="J36" i="70"/>
  <c r="N35" i="70"/>
  <c r="J35" i="70"/>
  <c r="K29" i="70"/>
  <c r="J29" i="70"/>
  <c r="K28" i="70"/>
  <c r="J28" i="70"/>
  <c r="K27" i="70"/>
  <c r="J27" i="70"/>
  <c r="K26" i="70"/>
  <c r="J26" i="70"/>
  <c r="K25" i="70"/>
  <c r="J25" i="70"/>
  <c r="K24" i="70"/>
  <c r="J24" i="70"/>
  <c r="K23" i="70"/>
  <c r="J23" i="70"/>
  <c r="K22" i="70"/>
  <c r="J22" i="70"/>
  <c r="K21" i="70"/>
  <c r="J21" i="70"/>
  <c r="K20" i="70"/>
  <c r="J20" i="70"/>
  <c r="N19" i="70"/>
  <c r="K19" i="70"/>
  <c r="J19" i="70"/>
  <c r="N18" i="70"/>
  <c r="K18" i="70"/>
  <c r="J18" i="70"/>
  <c r="J46" i="69"/>
  <c r="J45" i="69"/>
  <c r="J44" i="69"/>
  <c r="J43" i="69"/>
  <c r="J42" i="69"/>
  <c r="J41" i="69"/>
  <c r="J40" i="69"/>
  <c r="J39" i="69"/>
  <c r="J38" i="69"/>
  <c r="J37" i="69"/>
  <c r="N36" i="69"/>
  <c r="J36" i="69"/>
  <c r="N35" i="69"/>
  <c r="J35" i="69"/>
  <c r="K29" i="69"/>
  <c r="J29" i="69"/>
  <c r="K28" i="69"/>
  <c r="J28" i="69"/>
  <c r="K27" i="69"/>
  <c r="J27" i="69"/>
  <c r="K26" i="69"/>
  <c r="J26" i="69"/>
  <c r="K25" i="69"/>
  <c r="J25" i="69"/>
  <c r="K24" i="69"/>
  <c r="J24" i="69"/>
  <c r="K23" i="69"/>
  <c r="J23" i="69"/>
  <c r="K22" i="69"/>
  <c r="J22" i="69"/>
  <c r="K21" i="69"/>
  <c r="J21" i="69"/>
  <c r="K20" i="69"/>
  <c r="J20" i="69"/>
  <c r="N19" i="69"/>
  <c r="K19" i="69"/>
  <c r="J19" i="69"/>
  <c r="N18" i="69"/>
  <c r="K18" i="69"/>
  <c r="J18" i="69"/>
  <c r="J46" i="68"/>
  <c r="J45" i="68"/>
  <c r="J44" i="68"/>
  <c r="J43" i="68"/>
  <c r="J42" i="68"/>
  <c r="J41" i="68"/>
  <c r="J40" i="68"/>
  <c r="J39" i="68"/>
  <c r="J38" i="68"/>
  <c r="J37" i="68"/>
  <c r="N36" i="68"/>
  <c r="J36" i="68"/>
  <c r="N35" i="68"/>
  <c r="J35" i="68"/>
  <c r="K29" i="68"/>
  <c r="J29" i="68"/>
  <c r="K28" i="68"/>
  <c r="J28" i="68"/>
  <c r="K27" i="68"/>
  <c r="J27" i="68"/>
  <c r="K26" i="68"/>
  <c r="J26" i="68"/>
  <c r="K25" i="68"/>
  <c r="J25" i="68"/>
  <c r="K24" i="68"/>
  <c r="J24" i="68"/>
  <c r="K23" i="68"/>
  <c r="J23" i="68"/>
  <c r="K22" i="68"/>
  <c r="J22" i="68"/>
  <c r="K21" i="68"/>
  <c r="J21" i="68"/>
  <c r="K20" i="68"/>
  <c r="J20" i="68"/>
  <c r="N19" i="68"/>
  <c r="K19" i="68"/>
  <c r="J19" i="68"/>
  <c r="N18" i="68"/>
  <c r="K18" i="68"/>
  <c r="J18" i="68"/>
  <c r="K46" i="2"/>
  <c r="J46" i="2"/>
  <c r="J45" i="2"/>
  <c r="J44" i="2"/>
  <c r="J43" i="2"/>
  <c r="J42" i="2"/>
  <c r="J41" i="2"/>
  <c r="J40" i="2"/>
  <c r="J39" i="2"/>
  <c r="J38" i="2"/>
  <c r="J37" i="2"/>
  <c r="N36" i="2"/>
  <c r="J36" i="2"/>
  <c r="N35" i="2"/>
  <c r="J35" i="2"/>
  <c r="K29" i="2"/>
  <c r="J29" i="2"/>
  <c r="K28" i="2"/>
  <c r="J28" i="2"/>
  <c r="K27" i="2"/>
  <c r="J27" i="2"/>
  <c r="K26" i="2"/>
  <c r="J26" i="2"/>
  <c r="K25" i="2"/>
  <c r="J25" i="2"/>
  <c r="K24" i="2"/>
  <c r="J24" i="2"/>
  <c r="K23" i="2"/>
  <c r="J23" i="2"/>
  <c r="K22" i="2"/>
  <c r="J22" i="2"/>
  <c r="K21" i="2"/>
  <c r="J21" i="2"/>
  <c r="K20" i="2"/>
  <c r="J20" i="2"/>
  <c r="N19" i="2"/>
  <c r="K19" i="2"/>
  <c r="J19" i="2"/>
  <c r="N18" i="2"/>
  <c r="K18" i="2"/>
  <c r="J18" i="2"/>
  <c r="J46" i="67"/>
  <c r="J45" i="67"/>
  <c r="J44" i="67"/>
  <c r="J43" i="67"/>
  <c r="J42" i="67"/>
  <c r="J41" i="67"/>
  <c r="J40" i="67"/>
  <c r="J39" i="67"/>
  <c r="J38" i="67"/>
  <c r="J37" i="67"/>
  <c r="N36" i="67"/>
  <c r="J36" i="67"/>
  <c r="N35" i="67"/>
  <c r="J35" i="67"/>
  <c r="K29" i="67"/>
  <c r="J29" i="67"/>
  <c r="K28" i="67"/>
  <c r="J28" i="67"/>
  <c r="K27" i="67"/>
  <c r="J27" i="67"/>
  <c r="K26" i="67"/>
  <c r="J26" i="67"/>
  <c r="K25" i="67"/>
  <c r="J25" i="67"/>
  <c r="K24" i="67"/>
  <c r="J24" i="67"/>
  <c r="K23" i="67"/>
  <c r="J23" i="67"/>
  <c r="K22" i="67"/>
  <c r="J22" i="67"/>
  <c r="K21" i="67"/>
  <c r="J21" i="67"/>
  <c r="K20" i="67"/>
  <c r="J20" i="67"/>
  <c r="N19" i="67"/>
  <c r="K19" i="67"/>
  <c r="J19" i="67"/>
  <c r="N18" i="67"/>
  <c r="K18" i="67"/>
  <c r="J18" i="67"/>
  <c r="K46" i="66"/>
  <c r="J46" i="66"/>
  <c r="J45" i="66"/>
  <c r="J44" i="66"/>
  <c r="J43" i="66"/>
  <c r="J42" i="66"/>
  <c r="J41" i="66"/>
  <c r="J40" i="66"/>
  <c r="J39" i="66"/>
  <c r="J38" i="66"/>
  <c r="J37" i="66"/>
  <c r="N36" i="66"/>
  <c r="J36" i="66"/>
  <c r="N35" i="66"/>
  <c r="J35" i="66"/>
  <c r="K29" i="66"/>
  <c r="J29" i="66"/>
  <c r="K28" i="66"/>
  <c r="J28" i="66"/>
  <c r="K27" i="66"/>
  <c r="J27" i="66"/>
  <c r="K26" i="66"/>
  <c r="J26" i="66"/>
  <c r="K25" i="66"/>
  <c r="J25" i="66"/>
  <c r="K24" i="66"/>
  <c r="J24" i="66"/>
  <c r="K23" i="66"/>
  <c r="J23" i="66"/>
  <c r="K22" i="66"/>
  <c r="J22" i="66"/>
  <c r="K21" i="66"/>
  <c r="J21" i="66"/>
  <c r="K20" i="66"/>
  <c r="J20" i="66"/>
  <c r="N19" i="66"/>
  <c r="K19" i="66"/>
  <c r="J19" i="66"/>
  <c r="N18" i="66"/>
  <c r="K18" i="66"/>
  <c r="J18" i="66"/>
  <c r="J46" i="65"/>
  <c r="J45" i="65"/>
  <c r="J44" i="65"/>
  <c r="J43" i="65"/>
  <c r="J42" i="65"/>
  <c r="J41" i="65"/>
  <c r="J40" i="65"/>
  <c r="J39" i="65"/>
  <c r="J38" i="65"/>
  <c r="J37" i="65"/>
  <c r="N36" i="65"/>
  <c r="J36" i="65"/>
  <c r="N35" i="65"/>
  <c r="J35" i="65"/>
  <c r="K29" i="65"/>
  <c r="J29" i="65"/>
  <c r="K28" i="65"/>
  <c r="J28" i="65"/>
  <c r="K27" i="65"/>
  <c r="J27" i="65"/>
  <c r="K26" i="65"/>
  <c r="J26" i="65"/>
  <c r="K25" i="65"/>
  <c r="J25" i="65"/>
  <c r="K24" i="65"/>
  <c r="J24" i="65"/>
  <c r="K23" i="65"/>
  <c r="J23" i="65"/>
  <c r="K22" i="65"/>
  <c r="J22" i="65"/>
  <c r="K21" i="65"/>
  <c r="J21" i="65"/>
  <c r="K20" i="65"/>
  <c r="J20" i="65"/>
  <c r="N19" i="65"/>
  <c r="K19" i="65"/>
  <c r="J19" i="65"/>
  <c r="N18" i="65"/>
  <c r="K18" i="65"/>
  <c r="J18" i="65"/>
  <c r="J46" i="64"/>
  <c r="J45" i="64"/>
  <c r="J44" i="64"/>
  <c r="J43" i="64"/>
  <c r="J42" i="64"/>
  <c r="J41" i="64"/>
  <c r="J40" i="64"/>
  <c r="J39" i="64"/>
  <c r="J38" i="64"/>
  <c r="J37" i="64"/>
  <c r="N36" i="64"/>
  <c r="J36" i="64"/>
  <c r="N35" i="64"/>
  <c r="J35" i="64"/>
  <c r="K29" i="64"/>
  <c r="J29" i="64"/>
  <c r="K28" i="64"/>
  <c r="J28" i="64"/>
  <c r="K27" i="64"/>
  <c r="J27" i="64"/>
  <c r="K26" i="64"/>
  <c r="J26" i="64"/>
  <c r="K25" i="64"/>
  <c r="J25" i="64"/>
  <c r="K24" i="64"/>
  <c r="J24" i="64"/>
  <c r="K23" i="64"/>
  <c r="J23" i="64"/>
  <c r="K22" i="64"/>
  <c r="J22" i="64"/>
  <c r="K21" i="64"/>
  <c r="J21" i="64"/>
  <c r="K20" i="64"/>
  <c r="J20" i="64"/>
  <c r="N19" i="64"/>
  <c r="K19" i="64"/>
  <c r="J19" i="64"/>
  <c r="N18" i="64"/>
  <c r="K18" i="64"/>
  <c r="J18" i="64"/>
  <c r="J46" i="63"/>
  <c r="J45" i="63"/>
  <c r="J44" i="63"/>
  <c r="J43" i="63"/>
  <c r="J42" i="63"/>
  <c r="J41" i="63"/>
  <c r="J40" i="63"/>
  <c r="J39" i="63"/>
  <c r="J38" i="63"/>
  <c r="K37" i="63"/>
  <c r="J37" i="63"/>
  <c r="N36" i="63"/>
  <c r="J36" i="63"/>
  <c r="N35" i="63"/>
  <c r="J35" i="63"/>
  <c r="K29" i="63"/>
  <c r="J29" i="63"/>
  <c r="K28" i="63"/>
  <c r="J28" i="63"/>
  <c r="K27" i="63"/>
  <c r="J27" i="63"/>
  <c r="K26" i="63"/>
  <c r="J26" i="63"/>
  <c r="K25" i="63"/>
  <c r="J25" i="63"/>
  <c r="K24" i="63"/>
  <c r="J24" i="63"/>
  <c r="K23" i="63"/>
  <c r="J23" i="63"/>
  <c r="K22" i="63"/>
  <c r="J22" i="63"/>
  <c r="K21" i="63"/>
  <c r="J21" i="63"/>
  <c r="K20" i="63"/>
  <c r="J20" i="63"/>
  <c r="N19" i="63"/>
  <c r="K19" i="63"/>
  <c r="J19" i="63"/>
  <c r="N18" i="63"/>
  <c r="K18" i="63"/>
  <c r="J18" i="63"/>
  <c r="J46" i="62"/>
  <c r="J45" i="62"/>
  <c r="J44" i="62"/>
  <c r="J43" i="62"/>
  <c r="J42" i="62"/>
  <c r="J41" i="62"/>
  <c r="J40" i="62"/>
  <c r="J39" i="62"/>
  <c r="J38" i="62"/>
  <c r="J37" i="62"/>
  <c r="N36" i="62"/>
  <c r="J36" i="62"/>
  <c r="N35" i="62"/>
  <c r="J35" i="62"/>
  <c r="K29" i="62"/>
  <c r="J29" i="62"/>
  <c r="K28" i="62"/>
  <c r="J28" i="62"/>
  <c r="K27" i="62"/>
  <c r="J27" i="62"/>
  <c r="K26" i="62"/>
  <c r="J26" i="62"/>
  <c r="K25" i="62"/>
  <c r="J25" i="62"/>
  <c r="K24" i="62"/>
  <c r="J24" i="62"/>
  <c r="K23" i="62"/>
  <c r="J23" i="62"/>
  <c r="K22" i="62"/>
  <c r="J22" i="62"/>
  <c r="K21" i="62"/>
  <c r="J21" i="62"/>
  <c r="K20" i="62"/>
  <c r="J20" i="62"/>
  <c r="N19" i="62"/>
  <c r="K19" i="62"/>
  <c r="J19" i="62"/>
  <c r="N18" i="62"/>
  <c r="K18" i="62"/>
  <c r="J18" i="62"/>
  <c r="J46" i="61"/>
  <c r="J45" i="61"/>
  <c r="J44" i="61"/>
  <c r="J43" i="61"/>
  <c r="J42" i="61"/>
  <c r="J41" i="61"/>
  <c r="J40" i="61"/>
  <c r="J39" i="61"/>
  <c r="J38" i="61"/>
  <c r="J37" i="61"/>
  <c r="N36" i="61"/>
  <c r="J36" i="61"/>
  <c r="N35" i="61"/>
  <c r="J35" i="61"/>
  <c r="K29" i="61"/>
  <c r="J29" i="61"/>
  <c r="K28" i="61"/>
  <c r="J28" i="61"/>
  <c r="K27" i="61"/>
  <c r="J27" i="61"/>
  <c r="K26" i="61"/>
  <c r="J26" i="61"/>
  <c r="K25" i="61"/>
  <c r="J25" i="61"/>
  <c r="K24" i="61"/>
  <c r="J24" i="61"/>
  <c r="K23" i="61"/>
  <c r="J23" i="61"/>
  <c r="K22" i="61"/>
  <c r="J22" i="61"/>
  <c r="K21" i="61"/>
  <c r="J21" i="61"/>
  <c r="K20" i="61"/>
  <c r="J20" i="61"/>
  <c r="N19" i="61"/>
  <c r="K19" i="61"/>
  <c r="J19" i="61"/>
  <c r="N18" i="61"/>
  <c r="K18" i="61"/>
  <c r="J18" i="61"/>
  <c r="J46" i="60"/>
  <c r="J45" i="60"/>
  <c r="J44" i="60"/>
  <c r="J43" i="60"/>
  <c r="J42" i="60"/>
  <c r="J41" i="60"/>
  <c r="J40" i="60"/>
  <c r="J39" i="60"/>
  <c r="J38" i="60"/>
  <c r="J37" i="60"/>
  <c r="N36" i="60"/>
  <c r="J36" i="60"/>
  <c r="N35" i="60"/>
  <c r="J35" i="60"/>
  <c r="K29" i="60"/>
  <c r="J29" i="60"/>
  <c r="K28" i="60"/>
  <c r="J28" i="60"/>
  <c r="K27" i="60"/>
  <c r="J27" i="60"/>
  <c r="K26" i="60"/>
  <c r="J26" i="60"/>
  <c r="K25" i="60"/>
  <c r="J25" i="60"/>
  <c r="K24" i="60"/>
  <c r="J24" i="60"/>
  <c r="K23" i="60"/>
  <c r="J23" i="60"/>
  <c r="K22" i="60"/>
  <c r="J22" i="60"/>
  <c r="K21" i="60"/>
  <c r="J21" i="60"/>
  <c r="K20" i="60"/>
  <c r="J20" i="60"/>
  <c r="N19" i="60"/>
  <c r="K19" i="60"/>
  <c r="J19" i="60"/>
  <c r="N18" i="60"/>
  <c r="K18" i="60"/>
  <c r="J18" i="60"/>
  <c r="J46" i="59"/>
  <c r="J45" i="59"/>
  <c r="J44" i="59"/>
  <c r="J43" i="59"/>
  <c r="J42" i="59"/>
  <c r="J41" i="59"/>
  <c r="J40" i="59"/>
  <c r="J39" i="59"/>
  <c r="J38" i="59"/>
  <c r="K37" i="59"/>
  <c r="J37" i="59"/>
  <c r="N36" i="59"/>
  <c r="J36" i="59"/>
  <c r="N35" i="59"/>
  <c r="J35" i="59"/>
  <c r="K29" i="59"/>
  <c r="J29" i="59"/>
  <c r="K28" i="59"/>
  <c r="J28" i="59"/>
  <c r="K27" i="59"/>
  <c r="J27" i="59"/>
  <c r="K26" i="59"/>
  <c r="J26" i="59"/>
  <c r="K25" i="59"/>
  <c r="J25" i="59"/>
  <c r="K24" i="59"/>
  <c r="J24" i="59"/>
  <c r="K23" i="59"/>
  <c r="J23" i="59"/>
  <c r="K22" i="59"/>
  <c r="J22" i="59"/>
  <c r="K21" i="59"/>
  <c r="J21" i="59"/>
  <c r="K20" i="59"/>
  <c r="J20" i="59"/>
  <c r="N19" i="59"/>
  <c r="K19" i="59"/>
  <c r="J19" i="59"/>
  <c r="N18" i="59"/>
  <c r="K18" i="59"/>
  <c r="J18" i="59"/>
  <c r="J46" i="58"/>
  <c r="J45" i="58"/>
  <c r="J44" i="58"/>
  <c r="J43" i="58"/>
  <c r="J42" i="58"/>
  <c r="J41" i="58"/>
  <c r="J40" i="58"/>
  <c r="J39" i="58"/>
  <c r="J38" i="58"/>
  <c r="J37" i="58"/>
  <c r="N36" i="58"/>
  <c r="J36" i="58"/>
  <c r="N35" i="58"/>
  <c r="J35" i="58"/>
  <c r="K29" i="58"/>
  <c r="J29" i="58"/>
  <c r="K28" i="58"/>
  <c r="J28" i="58"/>
  <c r="K27" i="58"/>
  <c r="J27" i="58"/>
  <c r="K26" i="58"/>
  <c r="J26" i="58"/>
  <c r="K25" i="58"/>
  <c r="J25" i="58"/>
  <c r="K24" i="58"/>
  <c r="J24" i="58"/>
  <c r="K23" i="58"/>
  <c r="J23" i="58"/>
  <c r="K22" i="58"/>
  <c r="J22" i="58"/>
  <c r="K21" i="58"/>
  <c r="J21" i="58"/>
  <c r="K20" i="58"/>
  <c r="J20" i="58"/>
  <c r="N19" i="58"/>
  <c r="K19" i="58"/>
  <c r="J19" i="58"/>
  <c r="N18" i="58"/>
  <c r="K18" i="58"/>
  <c r="J18" i="58"/>
  <c r="J46" i="57"/>
  <c r="J45" i="57"/>
  <c r="J44" i="57"/>
  <c r="J43" i="57"/>
  <c r="J42" i="57"/>
  <c r="J41" i="57"/>
  <c r="J40" i="57"/>
  <c r="J39" i="57"/>
  <c r="J38" i="57"/>
  <c r="J37" i="57"/>
  <c r="N36" i="57"/>
  <c r="J36" i="57"/>
  <c r="N35" i="57"/>
  <c r="J35" i="57"/>
  <c r="K29" i="57"/>
  <c r="J29" i="57"/>
  <c r="K28" i="57"/>
  <c r="J28" i="57"/>
  <c r="K27" i="57"/>
  <c r="J27" i="57"/>
  <c r="K26" i="57"/>
  <c r="J26" i="57"/>
  <c r="K25" i="57"/>
  <c r="J25" i="57"/>
  <c r="K24" i="57"/>
  <c r="J24" i="57"/>
  <c r="K23" i="57"/>
  <c r="J23" i="57"/>
  <c r="K22" i="57"/>
  <c r="J22" i="57"/>
  <c r="K21" i="57"/>
  <c r="J21" i="57"/>
  <c r="K20" i="57"/>
  <c r="J20" i="57"/>
  <c r="N19" i="57"/>
  <c r="K19" i="57"/>
  <c r="J19" i="57"/>
  <c r="N18" i="57"/>
  <c r="K18" i="57"/>
  <c r="J18" i="57"/>
  <c r="J46" i="56"/>
  <c r="J45" i="56"/>
  <c r="J44" i="56"/>
  <c r="J43" i="56"/>
  <c r="J42" i="56"/>
  <c r="J41" i="56"/>
  <c r="J40" i="56"/>
  <c r="J39" i="56"/>
  <c r="J38" i="56"/>
  <c r="J37" i="56"/>
  <c r="N36" i="56"/>
  <c r="J36" i="56"/>
  <c r="N35" i="56"/>
  <c r="J35" i="56"/>
  <c r="K29" i="56"/>
  <c r="J29" i="56"/>
  <c r="K28" i="56"/>
  <c r="J28" i="56"/>
  <c r="K27" i="56"/>
  <c r="J27" i="56"/>
  <c r="K26" i="56"/>
  <c r="J26" i="56"/>
  <c r="K25" i="56"/>
  <c r="J25" i="56"/>
  <c r="K24" i="56"/>
  <c r="J24" i="56"/>
  <c r="K23" i="56"/>
  <c r="J23" i="56"/>
  <c r="K22" i="56"/>
  <c r="J22" i="56"/>
  <c r="K21" i="56"/>
  <c r="J21" i="56"/>
  <c r="K20" i="56"/>
  <c r="J20" i="56"/>
  <c r="N19" i="56"/>
  <c r="K19" i="56"/>
  <c r="J19" i="56"/>
  <c r="N18" i="56"/>
  <c r="K18" i="56"/>
  <c r="J18" i="56"/>
  <c r="J46" i="55"/>
  <c r="J45" i="55"/>
  <c r="J44" i="55"/>
  <c r="J43" i="55"/>
  <c r="J42" i="55"/>
  <c r="J41" i="55"/>
  <c r="J40" i="55"/>
  <c r="J39" i="55"/>
  <c r="J38" i="55"/>
  <c r="J37" i="55"/>
  <c r="N36" i="55"/>
  <c r="J36" i="55"/>
  <c r="N35" i="55"/>
  <c r="J35" i="55"/>
  <c r="K29" i="55"/>
  <c r="J29" i="55"/>
  <c r="K28" i="55"/>
  <c r="J28" i="55"/>
  <c r="K27" i="55"/>
  <c r="J27" i="55"/>
  <c r="K26" i="55"/>
  <c r="J26" i="55"/>
  <c r="K25" i="55"/>
  <c r="J25" i="55"/>
  <c r="K24" i="55"/>
  <c r="J24" i="55"/>
  <c r="K23" i="55"/>
  <c r="J23" i="55"/>
  <c r="K22" i="55"/>
  <c r="J22" i="55"/>
  <c r="K21" i="55"/>
  <c r="J21" i="55"/>
  <c r="K20" i="55"/>
  <c r="J20" i="55"/>
  <c r="N19" i="55"/>
  <c r="K19" i="55"/>
  <c r="J19" i="55"/>
  <c r="N18" i="55"/>
  <c r="K18" i="55"/>
  <c r="J18" i="55"/>
  <c r="J46" i="54"/>
  <c r="J45" i="54"/>
  <c r="J44" i="54"/>
  <c r="K43" i="54"/>
  <c r="J43" i="54"/>
  <c r="J42" i="54"/>
  <c r="J41" i="54"/>
  <c r="J40" i="54"/>
  <c r="J39" i="54"/>
  <c r="J38" i="54"/>
  <c r="K37" i="54"/>
  <c r="J37" i="54"/>
  <c r="N36" i="54"/>
  <c r="J36" i="54"/>
  <c r="N35" i="54"/>
  <c r="J35" i="54"/>
  <c r="K29" i="54"/>
  <c r="J29" i="54"/>
  <c r="K28" i="54"/>
  <c r="J28" i="54"/>
  <c r="K27" i="54"/>
  <c r="J27" i="54"/>
  <c r="K26" i="54"/>
  <c r="J26" i="54"/>
  <c r="K25" i="54"/>
  <c r="J25" i="54"/>
  <c r="K24" i="54"/>
  <c r="J24" i="54"/>
  <c r="K23" i="54"/>
  <c r="J23" i="54"/>
  <c r="K22" i="54"/>
  <c r="J22" i="54"/>
  <c r="K21" i="54"/>
  <c r="J21" i="54"/>
  <c r="K20" i="54"/>
  <c r="J20" i="54"/>
  <c r="N19" i="54"/>
  <c r="K19" i="54"/>
  <c r="J19" i="54"/>
  <c r="N18" i="54"/>
  <c r="K18" i="54"/>
  <c r="J18" i="54"/>
  <c r="N20" i="54" s="1"/>
  <c r="J46" i="53"/>
  <c r="J45" i="53"/>
  <c r="J44" i="53"/>
  <c r="J43" i="53"/>
  <c r="K42" i="53"/>
  <c r="J42" i="53"/>
  <c r="J41" i="53"/>
  <c r="J40" i="53"/>
  <c r="J39" i="53"/>
  <c r="J38" i="53"/>
  <c r="J37" i="53"/>
  <c r="N36" i="53"/>
  <c r="J36" i="53"/>
  <c r="N35" i="53"/>
  <c r="J35" i="53"/>
  <c r="K29" i="53"/>
  <c r="J29" i="53"/>
  <c r="K28" i="53"/>
  <c r="J28" i="53"/>
  <c r="K27" i="53"/>
  <c r="J27" i="53"/>
  <c r="K26" i="53"/>
  <c r="J26" i="53"/>
  <c r="K25" i="53"/>
  <c r="J25" i="53"/>
  <c r="K24" i="53"/>
  <c r="J24" i="53"/>
  <c r="K23" i="53"/>
  <c r="J23" i="53"/>
  <c r="K22" i="53"/>
  <c r="J22" i="53"/>
  <c r="K21" i="53"/>
  <c r="J21" i="53"/>
  <c r="K20" i="53"/>
  <c r="J20" i="53"/>
  <c r="N19" i="53"/>
  <c r="K19" i="53"/>
  <c r="J19" i="53"/>
  <c r="N18" i="53"/>
  <c r="K18" i="53"/>
  <c r="J18" i="53"/>
  <c r="J46" i="52"/>
  <c r="J45" i="52"/>
  <c r="J44" i="52"/>
  <c r="J43" i="52"/>
  <c r="J42" i="52"/>
  <c r="J41" i="52"/>
  <c r="J40" i="52"/>
  <c r="J39" i="52"/>
  <c r="J38" i="52"/>
  <c r="J37" i="52"/>
  <c r="N36" i="52"/>
  <c r="J36" i="52"/>
  <c r="N35" i="52"/>
  <c r="J35" i="52"/>
  <c r="K29" i="52"/>
  <c r="J29" i="52"/>
  <c r="K28" i="52"/>
  <c r="J28" i="52"/>
  <c r="K27" i="52"/>
  <c r="J27" i="52"/>
  <c r="K26" i="52"/>
  <c r="J26" i="52"/>
  <c r="K25" i="52"/>
  <c r="J25" i="52"/>
  <c r="K24" i="52"/>
  <c r="J24" i="52"/>
  <c r="K23" i="52"/>
  <c r="J23" i="52"/>
  <c r="K22" i="52"/>
  <c r="J22" i="52"/>
  <c r="K21" i="52"/>
  <c r="J21" i="52"/>
  <c r="K20" i="52"/>
  <c r="J20" i="52"/>
  <c r="N19" i="52"/>
  <c r="K19" i="52"/>
  <c r="J19" i="52"/>
  <c r="N18" i="52"/>
  <c r="K18" i="52"/>
  <c r="J18" i="52"/>
  <c r="K46" i="51"/>
  <c r="J46" i="51"/>
  <c r="J45" i="51"/>
  <c r="J44" i="51"/>
  <c r="J43" i="51"/>
  <c r="J42" i="51"/>
  <c r="J41" i="51"/>
  <c r="J40" i="51"/>
  <c r="J39" i="51"/>
  <c r="J38" i="51"/>
  <c r="J37" i="51"/>
  <c r="N36" i="51"/>
  <c r="J36" i="51"/>
  <c r="N35" i="51"/>
  <c r="K35" i="51"/>
  <c r="J35" i="51"/>
  <c r="K29" i="51"/>
  <c r="J29" i="51"/>
  <c r="K28" i="51"/>
  <c r="J28" i="51"/>
  <c r="K27" i="51"/>
  <c r="J27" i="51"/>
  <c r="K26" i="51"/>
  <c r="J26" i="51"/>
  <c r="K25" i="51"/>
  <c r="J25" i="51"/>
  <c r="K24" i="51"/>
  <c r="J24" i="51"/>
  <c r="K23" i="51"/>
  <c r="J23" i="51"/>
  <c r="K22" i="51"/>
  <c r="J22" i="51"/>
  <c r="K21" i="51"/>
  <c r="J21" i="51"/>
  <c r="K20" i="51"/>
  <c r="J20" i="51"/>
  <c r="N19" i="51"/>
  <c r="K19" i="51"/>
  <c r="J19" i="51"/>
  <c r="N18" i="51"/>
  <c r="K18" i="51"/>
  <c r="J18" i="51"/>
  <c r="J46" i="50"/>
  <c r="J45" i="50"/>
  <c r="J44" i="50"/>
  <c r="J43" i="50"/>
  <c r="J42" i="50"/>
  <c r="J41" i="50"/>
  <c r="J40" i="50"/>
  <c r="J39" i="50"/>
  <c r="J38" i="50"/>
  <c r="J37" i="50"/>
  <c r="N36" i="50"/>
  <c r="J36" i="50"/>
  <c r="N35" i="50"/>
  <c r="J35" i="50"/>
  <c r="K29" i="50"/>
  <c r="J29" i="50"/>
  <c r="K28" i="50"/>
  <c r="J28" i="50"/>
  <c r="K27" i="50"/>
  <c r="J27" i="50"/>
  <c r="K26" i="50"/>
  <c r="J26" i="50"/>
  <c r="K25" i="50"/>
  <c r="J25" i="50"/>
  <c r="K24" i="50"/>
  <c r="J24" i="50"/>
  <c r="K23" i="50"/>
  <c r="J23" i="50"/>
  <c r="K22" i="50"/>
  <c r="J22" i="50"/>
  <c r="K21" i="50"/>
  <c r="J21" i="50"/>
  <c r="K20" i="50"/>
  <c r="J20" i="50"/>
  <c r="N19" i="50"/>
  <c r="K19" i="50"/>
  <c r="J19" i="50"/>
  <c r="N18" i="50"/>
  <c r="K18" i="50"/>
  <c r="J18" i="50"/>
  <c r="K46" i="49"/>
  <c r="J46" i="49"/>
  <c r="J45" i="49"/>
  <c r="J44" i="49"/>
  <c r="J43" i="49"/>
  <c r="J42" i="49"/>
  <c r="J41" i="49"/>
  <c r="J40" i="49"/>
  <c r="J39" i="49"/>
  <c r="J38" i="49"/>
  <c r="J37" i="49"/>
  <c r="N36" i="49"/>
  <c r="J36" i="49"/>
  <c r="N35" i="49"/>
  <c r="J35" i="49"/>
  <c r="K29" i="49"/>
  <c r="J29" i="49"/>
  <c r="K28" i="49"/>
  <c r="J28" i="49"/>
  <c r="K27" i="49"/>
  <c r="J27" i="49"/>
  <c r="K26" i="49"/>
  <c r="J26" i="49"/>
  <c r="K25" i="49"/>
  <c r="J25" i="49"/>
  <c r="K24" i="49"/>
  <c r="J24" i="49"/>
  <c r="K23" i="49"/>
  <c r="J23" i="49"/>
  <c r="K22" i="49"/>
  <c r="J22" i="49"/>
  <c r="K21" i="49"/>
  <c r="J21" i="49"/>
  <c r="K20" i="49"/>
  <c r="J20" i="49"/>
  <c r="N19" i="49"/>
  <c r="K19" i="49"/>
  <c r="J19" i="49"/>
  <c r="N18" i="49"/>
  <c r="K18" i="49"/>
  <c r="J18" i="49"/>
  <c r="J46" i="7"/>
  <c r="J45" i="7"/>
  <c r="J44" i="7"/>
  <c r="J43" i="7"/>
  <c r="J42" i="7"/>
  <c r="J41" i="7"/>
  <c r="J40" i="7"/>
  <c r="J39" i="7"/>
  <c r="J38" i="7"/>
  <c r="J37" i="7"/>
  <c r="N36" i="7"/>
  <c r="J36" i="7"/>
  <c r="N35" i="7"/>
  <c r="J35" i="7"/>
  <c r="K29" i="7"/>
  <c r="J29" i="7"/>
  <c r="K28" i="7"/>
  <c r="J28" i="7"/>
  <c r="K27" i="7"/>
  <c r="J27" i="7"/>
  <c r="K26" i="7"/>
  <c r="J26" i="7"/>
  <c r="K25" i="7"/>
  <c r="J25" i="7"/>
  <c r="K24" i="7"/>
  <c r="J24" i="7"/>
  <c r="K23" i="7"/>
  <c r="J23" i="7"/>
  <c r="K22" i="7"/>
  <c r="J22" i="7"/>
  <c r="K21" i="7"/>
  <c r="J21" i="7"/>
  <c r="K20" i="7"/>
  <c r="J20" i="7"/>
  <c r="N19" i="7"/>
  <c r="K19" i="7"/>
  <c r="J19" i="7"/>
  <c r="N18" i="7"/>
  <c r="K18" i="7"/>
  <c r="J18" i="7"/>
  <c r="K46" i="6"/>
  <c r="J46" i="6"/>
  <c r="J45" i="6"/>
  <c r="J44" i="6"/>
  <c r="J43" i="6"/>
  <c r="J42" i="6"/>
  <c r="J41" i="6"/>
  <c r="J40" i="6"/>
  <c r="J39" i="6"/>
  <c r="J38" i="6"/>
  <c r="J37" i="6"/>
  <c r="N36" i="6"/>
  <c r="J36" i="6"/>
  <c r="N35" i="6"/>
  <c r="J35" i="6"/>
  <c r="K29" i="6"/>
  <c r="J29" i="6"/>
  <c r="K28" i="6"/>
  <c r="J28" i="6"/>
  <c r="K27" i="6"/>
  <c r="J27" i="6"/>
  <c r="K26" i="6"/>
  <c r="J26" i="6"/>
  <c r="K25" i="6"/>
  <c r="J25" i="6"/>
  <c r="K24" i="6"/>
  <c r="J24" i="6"/>
  <c r="K23" i="6"/>
  <c r="J23" i="6"/>
  <c r="K22" i="6"/>
  <c r="J22" i="6"/>
  <c r="K21" i="6"/>
  <c r="J21" i="6"/>
  <c r="K20" i="6"/>
  <c r="J20" i="6"/>
  <c r="N19" i="6"/>
  <c r="K19" i="6"/>
  <c r="J19" i="6"/>
  <c r="N18" i="6"/>
  <c r="K18" i="6"/>
  <c r="J18" i="6"/>
  <c r="J46" i="48"/>
  <c r="J45" i="48"/>
  <c r="J44" i="48"/>
  <c r="J43" i="48"/>
  <c r="J42" i="48"/>
  <c r="J41" i="48"/>
  <c r="K40" i="48"/>
  <c r="J40" i="48"/>
  <c r="J39" i="48"/>
  <c r="J38" i="48"/>
  <c r="J37" i="48"/>
  <c r="N36" i="48"/>
  <c r="J36" i="48"/>
  <c r="N35" i="48"/>
  <c r="J35" i="48"/>
  <c r="K29" i="48"/>
  <c r="J29" i="48"/>
  <c r="K28" i="48"/>
  <c r="J28" i="48"/>
  <c r="K27" i="48"/>
  <c r="J27" i="48"/>
  <c r="K26" i="48"/>
  <c r="J26" i="48"/>
  <c r="K25" i="48"/>
  <c r="J25" i="48"/>
  <c r="K24" i="48"/>
  <c r="J24" i="48"/>
  <c r="K23" i="48"/>
  <c r="J23" i="48"/>
  <c r="K22" i="48"/>
  <c r="J22" i="48"/>
  <c r="K21" i="48"/>
  <c r="J21" i="48"/>
  <c r="K20" i="48"/>
  <c r="N21" i="48" s="1"/>
  <c r="J20" i="48"/>
  <c r="N19" i="48"/>
  <c r="K19" i="48"/>
  <c r="J19" i="48"/>
  <c r="N18" i="48"/>
  <c r="K18" i="48"/>
  <c r="J18" i="48"/>
  <c r="K46" i="47"/>
  <c r="J46" i="47"/>
  <c r="J45" i="47"/>
  <c r="J44" i="47"/>
  <c r="J43" i="47"/>
  <c r="J42" i="47"/>
  <c r="J41" i="47"/>
  <c r="J40" i="47"/>
  <c r="J39" i="47"/>
  <c r="J38" i="47"/>
  <c r="J37" i="47"/>
  <c r="N36" i="47"/>
  <c r="J36" i="47"/>
  <c r="N35" i="47"/>
  <c r="J35" i="47"/>
  <c r="K29" i="47"/>
  <c r="J29" i="47"/>
  <c r="K28" i="47"/>
  <c r="J28" i="47"/>
  <c r="K27" i="47"/>
  <c r="J27" i="47"/>
  <c r="K26" i="47"/>
  <c r="J26" i="47"/>
  <c r="K25" i="47"/>
  <c r="J25" i="47"/>
  <c r="K24" i="47"/>
  <c r="J24" i="47"/>
  <c r="K23" i="47"/>
  <c r="J23" i="47"/>
  <c r="K22" i="47"/>
  <c r="J22" i="47"/>
  <c r="K21" i="47"/>
  <c r="J21" i="47"/>
  <c r="K20" i="47"/>
  <c r="J20" i="47"/>
  <c r="N19" i="47"/>
  <c r="K19" i="47"/>
  <c r="J19" i="47"/>
  <c r="N18" i="47"/>
  <c r="K18" i="47"/>
  <c r="J18" i="47"/>
  <c r="J46" i="46"/>
  <c r="J45" i="46"/>
  <c r="J44" i="46"/>
  <c r="J43" i="46"/>
  <c r="J42" i="46"/>
  <c r="J41" i="46"/>
  <c r="J40" i="46"/>
  <c r="J39" i="46"/>
  <c r="J38" i="46"/>
  <c r="J37" i="46"/>
  <c r="N36" i="46"/>
  <c r="J36" i="46"/>
  <c r="N35" i="46"/>
  <c r="J35" i="46"/>
  <c r="K29" i="46"/>
  <c r="J29" i="46"/>
  <c r="K28" i="46"/>
  <c r="J28" i="46"/>
  <c r="K27" i="46"/>
  <c r="J27" i="46"/>
  <c r="K26" i="46"/>
  <c r="J26" i="46"/>
  <c r="K25" i="46"/>
  <c r="J25" i="46"/>
  <c r="K24" i="46"/>
  <c r="J24" i="46"/>
  <c r="K23" i="46"/>
  <c r="J23" i="46"/>
  <c r="K22" i="46"/>
  <c r="J22" i="46"/>
  <c r="K21" i="46"/>
  <c r="J21" i="46"/>
  <c r="K20" i="46"/>
  <c r="J20" i="46"/>
  <c r="N19" i="46"/>
  <c r="K19" i="46"/>
  <c r="N21" i="46" s="1"/>
  <c r="J19" i="46"/>
  <c r="N18" i="46"/>
  <c r="K18" i="46"/>
  <c r="J18" i="46"/>
  <c r="J46" i="45"/>
  <c r="J45" i="45"/>
  <c r="J44" i="45"/>
  <c r="J43" i="45"/>
  <c r="J42" i="45"/>
  <c r="J41" i="45"/>
  <c r="K40" i="45"/>
  <c r="J40" i="45"/>
  <c r="J39" i="45"/>
  <c r="J38" i="45"/>
  <c r="J37" i="45"/>
  <c r="N36" i="45"/>
  <c r="J36" i="45"/>
  <c r="N35" i="45"/>
  <c r="J35" i="45"/>
  <c r="K29" i="45"/>
  <c r="J29" i="45"/>
  <c r="K28" i="45"/>
  <c r="J28" i="45"/>
  <c r="K27" i="45"/>
  <c r="J27" i="45"/>
  <c r="K26" i="45"/>
  <c r="J26" i="45"/>
  <c r="K25" i="45"/>
  <c r="J25" i="45"/>
  <c r="K24" i="45"/>
  <c r="J24" i="45"/>
  <c r="K23" i="45"/>
  <c r="J23" i="45"/>
  <c r="K22" i="45"/>
  <c r="J22" i="45"/>
  <c r="K21" i="45"/>
  <c r="J21" i="45"/>
  <c r="K20" i="45"/>
  <c r="J20" i="45"/>
  <c r="N19" i="45"/>
  <c r="K19" i="45"/>
  <c r="J19" i="45"/>
  <c r="N18" i="45"/>
  <c r="K18" i="45"/>
  <c r="J18" i="45"/>
  <c r="J46" i="44"/>
  <c r="J45" i="44"/>
  <c r="J44" i="44"/>
  <c r="J43" i="44"/>
  <c r="J42" i="44"/>
  <c r="J41" i="44"/>
  <c r="J40" i="44"/>
  <c r="J39" i="44"/>
  <c r="J38" i="44"/>
  <c r="J37" i="44"/>
  <c r="N36" i="44"/>
  <c r="J36" i="44"/>
  <c r="N35" i="44"/>
  <c r="J35" i="44"/>
  <c r="K29" i="44"/>
  <c r="J29" i="44"/>
  <c r="K28" i="44"/>
  <c r="J28" i="44"/>
  <c r="K27" i="44"/>
  <c r="J27" i="44"/>
  <c r="K26" i="44"/>
  <c r="J26" i="44"/>
  <c r="K25" i="44"/>
  <c r="J25" i="44"/>
  <c r="K24" i="44"/>
  <c r="J24" i="44"/>
  <c r="K23" i="44"/>
  <c r="J23" i="44"/>
  <c r="K22" i="44"/>
  <c r="J22" i="44"/>
  <c r="K21" i="44"/>
  <c r="J21" i="44"/>
  <c r="K20" i="44"/>
  <c r="J20" i="44"/>
  <c r="N19" i="44"/>
  <c r="K19" i="44"/>
  <c r="N21" i="44" s="1"/>
  <c r="J19" i="44"/>
  <c r="N18" i="44"/>
  <c r="K18" i="44"/>
  <c r="J18" i="44"/>
  <c r="J46" i="43"/>
  <c r="J45" i="43"/>
  <c r="J44" i="43"/>
  <c r="J43" i="43"/>
  <c r="J42" i="43"/>
  <c r="K41" i="43"/>
  <c r="J41" i="43"/>
  <c r="J40" i="43"/>
  <c r="J39" i="43"/>
  <c r="J38" i="43"/>
  <c r="J37" i="43"/>
  <c r="N36" i="43"/>
  <c r="J36" i="43"/>
  <c r="N35" i="43"/>
  <c r="J35" i="43"/>
  <c r="K29" i="43"/>
  <c r="J29" i="43"/>
  <c r="K28" i="43"/>
  <c r="J28" i="43"/>
  <c r="K27" i="43"/>
  <c r="J27" i="43"/>
  <c r="K26" i="43"/>
  <c r="J26" i="43"/>
  <c r="K25" i="43"/>
  <c r="J25" i="43"/>
  <c r="K24" i="43"/>
  <c r="J24" i="43"/>
  <c r="K23" i="43"/>
  <c r="J23" i="43"/>
  <c r="K22" i="43"/>
  <c r="J22" i="43"/>
  <c r="K21" i="43"/>
  <c r="J21" i="43"/>
  <c r="K20" i="43"/>
  <c r="J20" i="43"/>
  <c r="N19" i="43"/>
  <c r="K19" i="43"/>
  <c r="J19" i="43"/>
  <c r="N18" i="43"/>
  <c r="K18" i="43"/>
  <c r="J18" i="43"/>
  <c r="J46" i="42"/>
  <c r="K45" i="42"/>
  <c r="J45" i="42"/>
  <c r="J44" i="42"/>
  <c r="J43" i="42"/>
  <c r="J42" i="42"/>
  <c r="J41" i="42"/>
  <c r="J40" i="42"/>
  <c r="J39" i="42"/>
  <c r="J38" i="42"/>
  <c r="K37" i="42"/>
  <c r="J37" i="42"/>
  <c r="N36" i="42"/>
  <c r="J36" i="42"/>
  <c r="N35" i="42"/>
  <c r="J35" i="42"/>
  <c r="K29" i="42"/>
  <c r="J29" i="42"/>
  <c r="K28" i="42"/>
  <c r="J28" i="42"/>
  <c r="K27" i="42"/>
  <c r="J27" i="42"/>
  <c r="K26" i="42"/>
  <c r="J26" i="42"/>
  <c r="K25" i="42"/>
  <c r="J25" i="42"/>
  <c r="K24" i="42"/>
  <c r="J24" i="42"/>
  <c r="K23" i="42"/>
  <c r="J23" i="42"/>
  <c r="K22" i="42"/>
  <c r="J22" i="42"/>
  <c r="K21" i="42"/>
  <c r="J21" i="42"/>
  <c r="K20" i="42"/>
  <c r="J20" i="42"/>
  <c r="N19" i="42"/>
  <c r="K19" i="42"/>
  <c r="J19" i="42"/>
  <c r="N18" i="42"/>
  <c r="K18" i="42"/>
  <c r="J18" i="42"/>
  <c r="J46" i="41"/>
  <c r="J45" i="41"/>
  <c r="J44" i="41"/>
  <c r="J43" i="41"/>
  <c r="J42" i="41"/>
  <c r="J41" i="41"/>
  <c r="J40" i="41"/>
  <c r="J39" i="41"/>
  <c r="J38" i="41"/>
  <c r="J37" i="41"/>
  <c r="N36" i="41"/>
  <c r="J36" i="41"/>
  <c r="N35" i="41"/>
  <c r="J35" i="41"/>
  <c r="K29" i="41"/>
  <c r="J29" i="41"/>
  <c r="K28" i="41"/>
  <c r="J28" i="41"/>
  <c r="K27" i="41"/>
  <c r="J27" i="41"/>
  <c r="K26" i="41"/>
  <c r="J26" i="41"/>
  <c r="K25" i="41"/>
  <c r="J25" i="41"/>
  <c r="K24" i="41"/>
  <c r="J24" i="41"/>
  <c r="K23" i="41"/>
  <c r="J23" i="41"/>
  <c r="K22" i="41"/>
  <c r="J22" i="41"/>
  <c r="K21" i="41"/>
  <c r="J21" i="41"/>
  <c r="K20" i="41"/>
  <c r="J20" i="41"/>
  <c r="N19" i="41"/>
  <c r="K19" i="41"/>
  <c r="J19" i="41"/>
  <c r="N18" i="41"/>
  <c r="K18" i="41"/>
  <c r="J18" i="41"/>
  <c r="J46" i="40"/>
  <c r="J45" i="40"/>
  <c r="J44" i="40"/>
  <c r="J43" i="40"/>
  <c r="J42" i="40"/>
  <c r="J41" i="40"/>
  <c r="J40" i="40"/>
  <c r="J39" i="40"/>
  <c r="J38" i="40"/>
  <c r="J37" i="40"/>
  <c r="N36" i="40"/>
  <c r="J36" i="40"/>
  <c r="N35" i="40"/>
  <c r="J35" i="40"/>
  <c r="K29" i="40"/>
  <c r="J29" i="40"/>
  <c r="K28" i="40"/>
  <c r="J28" i="40"/>
  <c r="K27" i="40"/>
  <c r="J27" i="40"/>
  <c r="K26" i="40"/>
  <c r="J26" i="40"/>
  <c r="K25" i="40"/>
  <c r="J25" i="40"/>
  <c r="K24" i="40"/>
  <c r="J24" i="40"/>
  <c r="K23" i="40"/>
  <c r="J23" i="40"/>
  <c r="K22" i="40"/>
  <c r="J22" i="40"/>
  <c r="K21" i="40"/>
  <c r="J21" i="40"/>
  <c r="K20" i="40"/>
  <c r="J20" i="40"/>
  <c r="N19" i="40"/>
  <c r="K19" i="40"/>
  <c r="J19" i="40"/>
  <c r="N18" i="40"/>
  <c r="K18" i="40"/>
  <c r="J18" i="40"/>
  <c r="J46" i="39"/>
  <c r="J45" i="39"/>
  <c r="J44" i="39"/>
  <c r="J43" i="39"/>
  <c r="J42" i="39"/>
  <c r="J41" i="39"/>
  <c r="J40" i="39"/>
  <c r="J39" i="39"/>
  <c r="J38" i="39"/>
  <c r="J37" i="39"/>
  <c r="N36" i="39"/>
  <c r="J36" i="39"/>
  <c r="N35" i="39"/>
  <c r="J35" i="39"/>
  <c r="K29" i="39"/>
  <c r="J29" i="39"/>
  <c r="K28" i="39"/>
  <c r="J28" i="39"/>
  <c r="K27" i="39"/>
  <c r="J27" i="39"/>
  <c r="K26" i="39"/>
  <c r="J26" i="39"/>
  <c r="K25" i="39"/>
  <c r="J25" i="39"/>
  <c r="K24" i="39"/>
  <c r="J24" i="39"/>
  <c r="K23" i="39"/>
  <c r="J23" i="39"/>
  <c r="K22" i="39"/>
  <c r="J22" i="39"/>
  <c r="K21" i="39"/>
  <c r="J21" i="39"/>
  <c r="K20" i="39"/>
  <c r="J20" i="39"/>
  <c r="N19" i="39"/>
  <c r="K19" i="39"/>
  <c r="J19" i="39"/>
  <c r="N18" i="39"/>
  <c r="K18" i="39"/>
  <c r="J18" i="39"/>
  <c r="J46" i="38"/>
  <c r="J45" i="38"/>
  <c r="J44" i="38"/>
  <c r="J43" i="38"/>
  <c r="J42" i="38"/>
  <c r="J41" i="38"/>
  <c r="J40" i="38"/>
  <c r="J39" i="38"/>
  <c r="J38" i="38"/>
  <c r="J37" i="38"/>
  <c r="N36" i="38"/>
  <c r="J36" i="38"/>
  <c r="N35" i="38"/>
  <c r="J35" i="38"/>
  <c r="K29" i="38"/>
  <c r="J29" i="38"/>
  <c r="K28" i="38"/>
  <c r="J28" i="38"/>
  <c r="K27" i="38"/>
  <c r="J27" i="38"/>
  <c r="K26" i="38"/>
  <c r="J26" i="38"/>
  <c r="K25" i="38"/>
  <c r="J25" i="38"/>
  <c r="K24" i="38"/>
  <c r="J24" i="38"/>
  <c r="K23" i="38"/>
  <c r="J23" i="38"/>
  <c r="K22" i="38"/>
  <c r="J22" i="38"/>
  <c r="K21" i="38"/>
  <c r="J21" i="38"/>
  <c r="K20" i="38"/>
  <c r="N21" i="38" s="1"/>
  <c r="J20" i="38"/>
  <c r="N19" i="38"/>
  <c r="K19" i="38"/>
  <c r="J19" i="38"/>
  <c r="N18" i="38"/>
  <c r="K18" i="38"/>
  <c r="J18" i="38"/>
  <c r="J46" i="37"/>
  <c r="J45" i="37"/>
  <c r="J44" i="37"/>
  <c r="K43" i="37"/>
  <c r="J43" i="37"/>
  <c r="J42" i="37"/>
  <c r="J41" i="37"/>
  <c r="J40" i="37"/>
  <c r="J39" i="37"/>
  <c r="J38" i="37"/>
  <c r="J37" i="37"/>
  <c r="N36" i="37"/>
  <c r="J36" i="37"/>
  <c r="N35" i="37"/>
  <c r="J35" i="37"/>
  <c r="K29" i="37"/>
  <c r="J29" i="37"/>
  <c r="K28" i="37"/>
  <c r="J28" i="37"/>
  <c r="K27" i="37"/>
  <c r="J27" i="37"/>
  <c r="K26" i="37"/>
  <c r="J26" i="37"/>
  <c r="K25" i="37"/>
  <c r="J25" i="37"/>
  <c r="K24" i="37"/>
  <c r="J24" i="37"/>
  <c r="K23" i="37"/>
  <c r="J23" i="37"/>
  <c r="K22" i="37"/>
  <c r="J22" i="37"/>
  <c r="K21" i="37"/>
  <c r="J21" i="37"/>
  <c r="K20" i="37"/>
  <c r="J20" i="37"/>
  <c r="N19" i="37"/>
  <c r="K19" i="37"/>
  <c r="J19" i="37"/>
  <c r="N18" i="37"/>
  <c r="K18" i="37"/>
  <c r="J18" i="37"/>
  <c r="J46" i="36"/>
  <c r="K45" i="36"/>
  <c r="J45" i="36"/>
  <c r="J44" i="36"/>
  <c r="J43" i="36"/>
  <c r="J42" i="36"/>
  <c r="J41" i="36"/>
  <c r="J40" i="36"/>
  <c r="K39" i="36"/>
  <c r="J39" i="36"/>
  <c r="J38" i="36"/>
  <c r="J37" i="36"/>
  <c r="N36" i="36"/>
  <c r="J36" i="36"/>
  <c r="N35" i="36"/>
  <c r="J35" i="36"/>
  <c r="N37" i="36" s="1"/>
  <c r="K29" i="36"/>
  <c r="J29" i="36"/>
  <c r="K28" i="36"/>
  <c r="J28" i="36"/>
  <c r="K27" i="36"/>
  <c r="J27" i="36"/>
  <c r="K26" i="36"/>
  <c r="J26" i="36"/>
  <c r="K25" i="36"/>
  <c r="J25" i="36"/>
  <c r="K24" i="36"/>
  <c r="J24" i="36"/>
  <c r="K23" i="36"/>
  <c r="J23" i="36"/>
  <c r="K22" i="36"/>
  <c r="J22" i="36"/>
  <c r="K21" i="36"/>
  <c r="J21" i="36"/>
  <c r="K20" i="36"/>
  <c r="J20" i="36"/>
  <c r="N19" i="36"/>
  <c r="K19" i="36"/>
  <c r="J19" i="36"/>
  <c r="N18" i="36"/>
  <c r="K18" i="36"/>
  <c r="J18" i="36"/>
  <c r="J46" i="35"/>
  <c r="J45" i="35"/>
  <c r="J44" i="35"/>
  <c r="J43" i="35"/>
  <c r="J42" i="35"/>
  <c r="J41" i="35"/>
  <c r="J40" i="35"/>
  <c r="J39" i="35"/>
  <c r="J38" i="35"/>
  <c r="J37" i="35"/>
  <c r="N36" i="35"/>
  <c r="K36" i="35"/>
  <c r="J36" i="35"/>
  <c r="N35" i="35"/>
  <c r="J35" i="35"/>
  <c r="K29" i="35"/>
  <c r="J29" i="35"/>
  <c r="K28" i="35"/>
  <c r="J28" i="35"/>
  <c r="K27" i="35"/>
  <c r="J27" i="35"/>
  <c r="K26" i="35"/>
  <c r="J26" i="35"/>
  <c r="K25" i="35"/>
  <c r="J25" i="35"/>
  <c r="K24" i="35"/>
  <c r="J24" i="35"/>
  <c r="K23" i="35"/>
  <c r="J23" i="35"/>
  <c r="K22" i="35"/>
  <c r="J22" i="35"/>
  <c r="K21" i="35"/>
  <c r="J21" i="35"/>
  <c r="K20" i="35"/>
  <c r="J20" i="35"/>
  <c r="N19" i="35"/>
  <c r="K19" i="35"/>
  <c r="J19" i="35"/>
  <c r="N18" i="35"/>
  <c r="K18" i="35"/>
  <c r="J18" i="35"/>
  <c r="J46" i="34"/>
  <c r="J45" i="34"/>
  <c r="J44" i="34"/>
  <c r="J43" i="34"/>
  <c r="J42" i="34"/>
  <c r="J41" i="34"/>
  <c r="J40" i="34"/>
  <c r="J39" i="34"/>
  <c r="J38" i="34"/>
  <c r="J37" i="34"/>
  <c r="N36" i="34"/>
  <c r="J36" i="34"/>
  <c r="N35" i="34"/>
  <c r="J35" i="34"/>
  <c r="K29" i="34"/>
  <c r="J29" i="34"/>
  <c r="K28" i="34"/>
  <c r="J28" i="34"/>
  <c r="K27" i="34"/>
  <c r="J27" i="34"/>
  <c r="K26" i="34"/>
  <c r="J26" i="34"/>
  <c r="K25" i="34"/>
  <c r="J25" i="34"/>
  <c r="K24" i="34"/>
  <c r="J24" i="34"/>
  <c r="K23" i="34"/>
  <c r="J23" i="34"/>
  <c r="K22" i="34"/>
  <c r="J22" i="34"/>
  <c r="K21" i="34"/>
  <c r="J21" i="34"/>
  <c r="K20" i="34"/>
  <c r="J20" i="34"/>
  <c r="N19" i="34"/>
  <c r="K19" i="34"/>
  <c r="J19" i="34"/>
  <c r="N18" i="34"/>
  <c r="K18" i="34"/>
  <c r="J18" i="34"/>
  <c r="J46" i="33"/>
  <c r="J45" i="33"/>
  <c r="J44" i="33"/>
  <c r="J43" i="33"/>
  <c r="J42" i="33"/>
  <c r="K41" i="33"/>
  <c r="J41" i="33"/>
  <c r="J40" i="33"/>
  <c r="J39" i="33"/>
  <c r="J38" i="33"/>
  <c r="J37" i="33"/>
  <c r="N36" i="33"/>
  <c r="J36" i="33"/>
  <c r="N35" i="33"/>
  <c r="J35" i="33"/>
  <c r="K29" i="33"/>
  <c r="J29" i="33"/>
  <c r="K28" i="33"/>
  <c r="J28" i="33"/>
  <c r="K27" i="33"/>
  <c r="J27" i="33"/>
  <c r="K26" i="33"/>
  <c r="J26" i="33"/>
  <c r="K25" i="33"/>
  <c r="J25" i="33"/>
  <c r="K24" i="33"/>
  <c r="J24" i="33"/>
  <c r="K23" i="33"/>
  <c r="J23" i="33"/>
  <c r="K22" i="33"/>
  <c r="J22" i="33"/>
  <c r="K21" i="33"/>
  <c r="J21" i="33"/>
  <c r="K20" i="33"/>
  <c r="J20" i="33"/>
  <c r="N19" i="33"/>
  <c r="K19" i="33"/>
  <c r="J19" i="33"/>
  <c r="N18" i="33"/>
  <c r="K18" i="33"/>
  <c r="J18" i="33"/>
  <c r="J46" i="32"/>
  <c r="J45" i="32"/>
  <c r="J44" i="32"/>
  <c r="J43" i="32"/>
  <c r="J42" i="32"/>
  <c r="J41" i="32"/>
  <c r="J40" i="32"/>
  <c r="J39" i="32"/>
  <c r="K38" i="32"/>
  <c r="J38" i="32"/>
  <c r="J37" i="32"/>
  <c r="N36" i="32"/>
  <c r="J36" i="32"/>
  <c r="N35" i="32"/>
  <c r="J35" i="32"/>
  <c r="K29" i="32"/>
  <c r="J29" i="32"/>
  <c r="K28" i="32"/>
  <c r="J28" i="32"/>
  <c r="K27" i="32"/>
  <c r="J27" i="32"/>
  <c r="K26" i="32"/>
  <c r="J26" i="32"/>
  <c r="K25" i="32"/>
  <c r="J25" i="32"/>
  <c r="K24" i="32"/>
  <c r="J24" i="32"/>
  <c r="K23" i="32"/>
  <c r="J23" i="32"/>
  <c r="K22" i="32"/>
  <c r="J22" i="32"/>
  <c r="K21" i="32"/>
  <c r="J21" i="32"/>
  <c r="K20" i="32"/>
  <c r="J20" i="32"/>
  <c r="N19" i="32"/>
  <c r="K19" i="32"/>
  <c r="J19" i="32"/>
  <c r="N18" i="32"/>
  <c r="K18" i="32"/>
  <c r="J18" i="32"/>
  <c r="J46" i="31"/>
  <c r="J45" i="31"/>
  <c r="J44" i="31"/>
  <c r="J43" i="31"/>
  <c r="J42" i="31"/>
  <c r="J41" i="31"/>
  <c r="J40" i="31"/>
  <c r="J39" i="31"/>
  <c r="J38" i="31"/>
  <c r="J37" i="31"/>
  <c r="N36" i="31"/>
  <c r="J36" i="31"/>
  <c r="N35" i="31"/>
  <c r="J35" i="31"/>
  <c r="K29" i="31"/>
  <c r="J29" i="31"/>
  <c r="K28" i="31"/>
  <c r="J28" i="31"/>
  <c r="K27" i="31"/>
  <c r="J27" i="31"/>
  <c r="K26" i="31"/>
  <c r="J26" i="31"/>
  <c r="K25" i="31"/>
  <c r="J25" i="31"/>
  <c r="K24" i="31"/>
  <c r="J24" i="31"/>
  <c r="K23" i="31"/>
  <c r="J23" i="31"/>
  <c r="K22" i="31"/>
  <c r="J22" i="31"/>
  <c r="K21" i="31"/>
  <c r="J21" i="31"/>
  <c r="K20" i="31"/>
  <c r="J20" i="31"/>
  <c r="N19" i="31"/>
  <c r="K19" i="31"/>
  <c r="J19" i="31"/>
  <c r="N18" i="31"/>
  <c r="K18" i="31"/>
  <c r="J18" i="31"/>
  <c r="J46" i="30"/>
  <c r="J45" i="30"/>
  <c r="J44" i="30"/>
  <c r="J43" i="30"/>
  <c r="J42" i="30"/>
  <c r="J41" i="30"/>
  <c r="J40" i="30"/>
  <c r="J39" i="30"/>
  <c r="J38" i="30"/>
  <c r="J37" i="30"/>
  <c r="N36" i="30"/>
  <c r="J36" i="30"/>
  <c r="N35" i="30"/>
  <c r="J35" i="30"/>
  <c r="K29" i="30"/>
  <c r="J29" i="30"/>
  <c r="K28" i="30"/>
  <c r="J28" i="30"/>
  <c r="K27" i="30"/>
  <c r="J27" i="30"/>
  <c r="K26" i="30"/>
  <c r="J26" i="30"/>
  <c r="K25" i="30"/>
  <c r="J25" i="30"/>
  <c r="K24" i="30"/>
  <c r="J24" i="30"/>
  <c r="K23" i="30"/>
  <c r="J23" i="30"/>
  <c r="K22" i="30"/>
  <c r="J22" i="30"/>
  <c r="K21" i="30"/>
  <c r="J21" i="30"/>
  <c r="K20" i="30"/>
  <c r="J20" i="30"/>
  <c r="N19" i="30"/>
  <c r="K19" i="30"/>
  <c r="J19" i="30"/>
  <c r="N18" i="30"/>
  <c r="K18" i="30"/>
  <c r="J18" i="30"/>
  <c r="N20" i="30" s="1"/>
  <c r="J46" i="29"/>
  <c r="J45" i="29"/>
  <c r="J44" i="29"/>
  <c r="J43" i="29"/>
  <c r="J42" i="29"/>
  <c r="J41" i="29"/>
  <c r="J40" i="29"/>
  <c r="J39" i="29"/>
  <c r="J38" i="29"/>
  <c r="J37" i="29"/>
  <c r="N36" i="29"/>
  <c r="J36" i="29"/>
  <c r="N35" i="29"/>
  <c r="J35" i="29"/>
  <c r="K29" i="29"/>
  <c r="J29" i="29"/>
  <c r="K28" i="29"/>
  <c r="J28" i="29"/>
  <c r="K27" i="29"/>
  <c r="J27" i="29"/>
  <c r="K26" i="29"/>
  <c r="J26" i="29"/>
  <c r="K25" i="29"/>
  <c r="J25" i="29"/>
  <c r="K24" i="29"/>
  <c r="J24" i="29"/>
  <c r="K23" i="29"/>
  <c r="J23" i="29"/>
  <c r="K22" i="29"/>
  <c r="J22" i="29"/>
  <c r="K21" i="29"/>
  <c r="J21" i="29"/>
  <c r="K20" i="29"/>
  <c r="J20" i="29"/>
  <c r="N19" i="29"/>
  <c r="K19" i="29"/>
  <c r="J19" i="29"/>
  <c r="N18" i="29"/>
  <c r="K18" i="29"/>
  <c r="J18" i="29"/>
  <c r="J46" i="28"/>
  <c r="J45" i="28"/>
  <c r="J44" i="28"/>
  <c r="J43" i="28"/>
  <c r="J42" i="28"/>
  <c r="J41" i="28"/>
  <c r="J40" i="28"/>
  <c r="J39" i="28"/>
  <c r="J38" i="28"/>
  <c r="J37" i="28"/>
  <c r="N36" i="28"/>
  <c r="J36" i="28"/>
  <c r="N35" i="28"/>
  <c r="J35" i="28"/>
  <c r="K29" i="28"/>
  <c r="J29" i="28"/>
  <c r="K28" i="28"/>
  <c r="J28" i="28"/>
  <c r="K27" i="28"/>
  <c r="J27" i="28"/>
  <c r="K26" i="28"/>
  <c r="J26" i="28"/>
  <c r="K25" i="28"/>
  <c r="J25" i="28"/>
  <c r="K24" i="28"/>
  <c r="J24" i="28"/>
  <c r="K23" i="28"/>
  <c r="J23" i="28"/>
  <c r="K22" i="28"/>
  <c r="J22" i="28"/>
  <c r="K21" i="28"/>
  <c r="J21" i="28"/>
  <c r="K20" i="28"/>
  <c r="J20" i="28"/>
  <c r="N19" i="28"/>
  <c r="K19" i="28"/>
  <c r="J19" i="28"/>
  <c r="N18" i="28"/>
  <c r="K18" i="28"/>
  <c r="J18" i="28"/>
  <c r="J46" i="27"/>
  <c r="J45" i="27"/>
  <c r="J44" i="27"/>
  <c r="J43" i="27"/>
  <c r="J42" i="27"/>
  <c r="J41" i="27"/>
  <c r="J40" i="27"/>
  <c r="J39" i="27"/>
  <c r="J38" i="27"/>
  <c r="J37" i="27"/>
  <c r="N36" i="27"/>
  <c r="K36" i="27"/>
  <c r="J36" i="27"/>
  <c r="N35" i="27"/>
  <c r="J35" i="27"/>
  <c r="K29" i="27"/>
  <c r="J29" i="27"/>
  <c r="K28" i="27"/>
  <c r="J28" i="27"/>
  <c r="K27" i="27"/>
  <c r="J27" i="27"/>
  <c r="K26" i="27"/>
  <c r="J26" i="27"/>
  <c r="K25" i="27"/>
  <c r="J25" i="27"/>
  <c r="K24" i="27"/>
  <c r="J24" i="27"/>
  <c r="K23" i="27"/>
  <c r="J23" i="27"/>
  <c r="K22" i="27"/>
  <c r="J22" i="27"/>
  <c r="K21" i="27"/>
  <c r="J21" i="27"/>
  <c r="K20" i="27"/>
  <c r="J20" i="27"/>
  <c r="N19" i="27"/>
  <c r="K19" i="27"/>
  <c r="J19" i="27"/>
  <c r="N18" i="27"/>
  <c r="K18" i="27"/>
  <c r="J18" i="27"/>
  <c r="J46" i="26"/>
  <c r="J45" i="26"/>
  <c r="J44" i="26"/>
  <c r="J43" i="26"/>
  <c r="J42" i="26"/>
  <c r="J41" i="26"/>
  <c r="J40" i="26"/>
  <c r="J39" i="26"/>
  <c r="J38" i="26"/>
  <c r="J37" i="26"/>
  <c r="N36" i="26"/>
  <c r="K36" i="26"/>
  <c r="J36" i="26"/>
  <c r="N35" i="26"/>
  <c r="J35" i="26"/>
  <c r="K29" i="26"/>
  <c r="J29" i="26"/>
  <c r="K28" i="26"/>
  <c r="J28" i="26"/>
  <c r="K27" i="26"/>
  <c r="J27" i="26"/>
  <c r="K26" i="26"/>
  <c r="J26" i="26"/>
  <c r="K25" i="26"/>
  <c r="J25" i="26"/>
  <c r="K24" i="26"/>
  <c r="J24" i="26"/>
  <c r="K23" i="26"/>
  <c r="J23" i="26"/>
  <c r="K22" i="26"/>
  <c r="J22" i="26"/>
  <c r="K21" i="26"/>
  <c r="J21" i="26"/>
  <c r="K20" i="26"/>
  <c r="J20" i="26"/>
  <c r="N19" i="26"/>
  <c r="K19" i="26"/>
  <c r="J19" i="26"/>
  <c r="N18" i="26"/>
  <c r="K18" i="26"/>
  <c r="J18" i="26"/>
  <c r="J46" i="25"/>
  <c r="J45" i="25"/>
  <c r="K44" i="25"/>
  <c r="J44" i="25"/>
  <c r="J43" i="25"/>
  <c r="J42" i="25"/>
  <c r="J41" i="25"/>
  <c r="J40" i="25"/>
  <c r="J39" i="25"/>
  <c r="J38" i="25"/>
  <c r="J37" i="25"/>
  <c r="N36" i="25"/>
  <c r="J36" i="25"/>
  <c r="N35" i="25"/>
  <c r="J35" i="25"/>
  <c r="K29" i="25"/>
  <c r="J29" i="25"/>
  <c r="K28" i="25"/>
  <c r="J28" i="25"/>
  <c r="K27" i="25"/>
  <c r="J27" i="25"/>
  <c r="K26" i="25"/>
  <c r="J26" i="25"/>
  <c r="K25" i="25"/>
  <c r="J25" i="25"/>
  <c r="K24" i="25"/>
  <c r="J24" i="25"/>
  <c r="K23" i="25"/>
  <c r="J23" i="25"/>
  <c r="K22" i="25"/>
  <c r="J22" i="25"/>
  <c r="K21" i="25"/>
  <c r="J21" i="25"/>
  <c r="K20" i="25"/>
  <c r="J20" i="25"/>
  <c r="N19" i="25"/>
  <c r="K19" i="25"/>
  <c r="J19" i="25"/>
  <c r="N18" i="25"/>
  <c r="K18" i="25"/>
  <c r="J18" i="25"/>
  <c r="N20" i="25" s="1"/>
  <c r="J46" i="24"/>
  <c r="J45" i="24"/>
  <c r="J44" i="24"/>
  <c r="J43" i="24"/>
  <c r="J42" i="24"/>
  <c r="J41" i="24"/>
  <c r="J40" i="24"/>
  <c r="J39" i="24"/>
  <c r="J38" i="24"/>
  <c r="J37" i="24"/>
  <c r="N36" i="24"/>
  <c r="J36" i="24"/>
  <c r="N35" i="24"/>
  <c r="J35" i="24"/>
  <c r="K29" i="24"/>
  <c r="J29" i="24"/>
  <c r="K28" i="24"/>
  <c r="J28" i="24"/>
  <c r="K27" i="24"/>
  <c r="J27" i="24"/>
  <c r="K26" i="24"/>
  <c r="J26" i="24"/>
  <c r="K25" i="24"/>
  <c r="J25" i="24"/>
  <c r="K24" i="24"/>
  <c r="J24" i="24"/>
  <c r="K23" i="24"/>
  <c r="J23" i="24"/>
  <c r="K22" i="24"/>
  <c r="J22" i="24"/>
  <c r="K21" i="24"/>
  <c r="J21" i="24"/>
  <c r="K20" i="24"/>
  <c r="J20" i="24"/>
  <c r="N19" i="24"/>
  <c r="K19" i="24"/>
  <c r="J19" i="24"/>
  <c r="N18" i="24"/>
  <c r="K18" i="24"/>
  <c r="J18" i="24"/>
  <c r="J46" i="23"/>
  <c r="J45" i="23"/>
  <c r="J44" i="23"/>
  <c r="J43" i="23"/>
  <c r="J42" i="23"/>
  <c r="J41" i="23"/>
  <c r="J40" i="23"/>
  <c r="J39" i="23"/>
  <c r="J38" i="23"/>
  <c r="J37" i="23"/>
  <c r="N36" i="23"/>
  <c r="J36" i="23"/>
  <c r="N35" i="23"/>
  <c r="J35" i="23"/>
  <c r="K29" i="23"/>
  <c r="J29" i="23"/>
  <c r="K28" i="23"/>
  <c r="J28" i="23"/>
  <c r="K27" i="23"/>
  <c r="J27" i="23"/>
  <c r="K26" i="23"/>
  <c r="J26" i="23"/>
  <c r="K25" i="23"/>
  <c r="J25" i="23"/>
  <c r="K24" i="23"/>
  <c r="J24" i="23"/>
  <c r="K23" i="23"/>
  <c r="J23" i="23"/>
  <c r="K22" i="23"/>
  <c r="J22" i="23"/>
  <c r="K21" i="23"/>
  <c r="J21" i="23"/>
  <c r="K20" i="23"/>
  <c r="J20" i="23"/>
  <c r="N19" i="23"/>
  <c r="K19" i="23"/>
  <c r="J19" i="23"/>
  <c r="N18" i="23"/>
  <c r="K18" i="23"/>
  <c r="J18" i="23"/>
  <c r="J46" i="22"/>
  <c r="J45" i="22"/>
  <c r="J44" i="22"/>
  <c r="J43" i="22"/>
  <c r="J42" i="22"/>
  <c r="J41" i="22"/>
  <c r="J40" i="22"/>
  <c r="J39" i="22"/>
  <c r="J38" i="22"/>
  <c r="J37" i="22"/>
  <c r="N36" i="22"/>
  <c r="J36" i="22"/>
  <c r="N35" i="22"/>
  <c r="J35" i="22"/>
  <c r="K29" i="22"/>
  <c r="J29" i="22"/>
  <c r="K28" i="22"/>
  <c r="J28" i="22"/>
  <c r="K27" i="22"/>
  <c r="J27" i="22"/>
  <c r="K26" i="22"/>
  <c r="J26" i="22"/>
  <c r="K25" i="22"/>
  <c r="J25" i="22"/>
  <c r="K24" i="22"/>
  <c r="J24" i="22"/>
  <c r="K23" i="22"/>
  <c r="J23" i="22"/>
  <c r="K22" i="22"/>
  <c r="J22" i="22"/>
  <c r="K21" i="22"/>
  <c r="J21" i="22"/>
  <c r="K20" i="22"/>
  <c r="J20" i="22"/>
  <c r="N19" i="22"/>
  <c r="K19" i="22"/>
  <c r="J19" i="22"/>
  <c r="N18" i="22"/>
  <c r="K18" i="22"/>
  <c r="J18" i="22"/>
  <c r="J46" i="21"/>
  <c r="J45" i="21"/>
  <c r="J44" i="21"/>
  <c r="J43" i="21"/>
  <c r="J42" i="21"/>
  <c r="J41" i="21"/>
  <c r="J40" i="21"/>
  <c r="J39" i="21"/>
  <c r="J38" i="21"/>
  <c r="J37" i="21"/>
  <c r="N36" i="21"/>
  <c r="J36" i="21"/>
  <c r="N35" i="21"/>
  <c r="J35" i="21"/>
  <c r="K29" i="21"/>
  <c r="J29" i="21"/>
  <c r="K28" i="21"/>
  <c r="J28" i="21"/>
  <c r="K27" i="21"/>
  <c r="J27" i="21"/>
  <c r="K26" i="21"/>
  <c r="J26" i="21"/>
  <c r="K25" i="21"/>
  <c r="J25" i="21"/>
  <c r="K24" i="21"/>
  <c r="J24" i="21"/>
  <c r="K23" i="21"/>
  <c r="J23" i="21"/>
  <c r="K22" i="21"/>
  <c r="J22" i="21"/>
  <c r="K21" i="21"/>
  <c r="J21" i="21"/>
  <c r="K20" i="21"/>
  <c r="J20" i="21"/>
  <c r="N19" i="21"/>
  <c r="K19" i="21"/>
  <c r="J19" i="21"/>
  <c r="N18" i="21"/>
  <c r="K18" i="21"/>
  <c r="J18" i="21"/>
  <c r="J46" i="3"/>
  <c r="J45" i="3"/>
  <c r="J44" i="3"/>
  <c r="J43" i="3"/>
  <c r="J42" i="3"/>
  <c r="J41" i="3"/>
  <c r="J40" i="3"/>
  <c r="J39" i="3"/>
  <c r="J38" i="3"/>
  <c r="J37" i="3"/>
  <c r="N36" i="3"/>
  <c r="J36" i="3"/>
  <c r="N35" i="3"/>
  <c r="J35" i="3"/>
  <c r="K29" i="3"/>
  <c r="J29" i="3"/>
  <c r="K28" i="3"/>
  <c r="J28" i="3"/>
  <c r="K27" i="3"/>
  <c r="J27" i="3"/>
  <c r="K26" i="3"/>
  <c r="J26" i="3"/>
  <c r="K25" i="3"/>
  <c r="J25" i="3"/>
  <c r="K24" i="3"/>
  <c r="J24" i="3"/>
  <c r="K23" i="3"/>
  <c r="J23" i="3"/>
  <c r="K22" i="3"/>
  <c r="J22" i="3"/>
  <c r="K21" i="3"/>
  <c r="J21" i="3"/>
  <c r="K20" i="3"/>
  <c r="J20" i="3"/>
  <c r="N19" i="3"/>
  <c r="K19" i="3"/>
  <c r="J19" i="3"/>
  <c r="N18" i="3"/>
  <c r="K18" i="3"/>
  <c r="J18" i="3"/>
  <c r="J46" i="20"/>
  <c r="J45" i="20"/>
  <c r="J44" i="20"/>
  <c r="J43" i="20"/>
  <c r="J42" i="20"/>
  <c r="J41" i="20"/>
  <c r="J40" i="20"/>
  <c r="J39" i="20"/>
  <c r="J38" i="20"/>
  <c r="J37" i="20"/>
  <c r="N36" i="20"/>
  <c r="J36" i="20"/>
  <c r="N35" i="20"/>
  <c r="J35" i="20"/>
  <c r="K29" i="20"/>
  <c r="J29" i="20"/>
  <c r="K28" i="20"/>
  <c r="J28" i="20"/>
  <c r="K27" i="20"/>
  <c r="J27" i="20"/>
  <c r="K26" i="20"/>
  <c r="J26" i="20"/>
  <c r="K25" i="20"/>
  <c r="J25" i="20"/>
  <c r="K24" i="20"/>
  <c r="J24" i="20"/>
  <c r="K23" i="20"/>
  <c r="J23" i="20"/>
  <c r="K22" i="20"/>
  <c r="J22" i="20"/>
  <c r="K21" i="20"/>
  <c r="J21" i="20"/>
  <c r="K20" i="20"/>
  <c r="J20" i="20"/>
  <c r="N19" i="20"/>
  <c r="K19" i="20"/>
  <c r="J19" i="20"/>
  <c r="N18" i="20"/>
  <c r="K18" i="20"/>
  <c r="J18" i="20"/>
  <c r="J46" i="19"/>
  <c r="J45" i="19"/>
  <c r="J44" i="19"/>
  <c r="J43" i="19"/>
  <c r="J42" i="19"/>
  <c r="J41" i="19"/>
  <c r="J40" i="19"/>
  <c r="J39" i="19"/>
  <c r="J38" i="19"/>
  <c r="J37" i="19"/>
  <c r="N36" i="19"/>
  <c r="J36" i="19"/>
  <c r="N35" i="19"/>
  <c r="J35" i="19"/>
  <c r="K29" i="19"/>
  <c r="J29" i="19"/>
  <c r="K28" i="19"/>
  <c r="J28" i="19"/>
  <c r="K27" i="19"/>
  <c r="J27" i="19"/>
  <c r="K26" i="19"/>
  <c r="J26" i="19"/>
  <c r="K25" i="19"/>
  <c r="J25" i="19"/>
  <c r="K24" i="19"/>
  <c r="J24" i="19"/>
  <c r="K23" i="19"/>
  <c r="J23" i="19"/>
  <c r="K22" i="19"/>
  <c r="J22" i="19"/>
  <c r="K21" i="19"/>
  <c r="J21" i="19"/>
  <c r="K20" i="19"/>
  <c r="J20" i="19"/>
  <c r="N19" i="19"/>
  <c r="K19" i="19"/>
  <c r="J19" i="19"/>
  <c r="N18" i="19"/>
  <c r="K18" i="19"/>
  <c r="J18" i="19"/>
  <c r="J46" i="18"/>
  <c r="J45" i="18"/>
  <c r="J44" i="18"/>
  <c r="J43" i="18"/>
  <c r="J42" i="18"/>
  <c r="J41" i="18"/>
  <c r="J40" i="18"/>
  <c r="J39" i="18"/>
  <c r="J38" i="18"/>
  <c r="J37" i="18"/>
  <c r="N36" i="18"/>
  <c r="J36" i="18"/>
  <c r="N35" i="18"/>
  <c r="J35" i="18"/>
  <c r="K29" i="18"/>
  <c r="J29" i="18"/>
  <c r="K28" i="18"/>
  <c r="J28" i="18"/>
  <c r="K27" i="18"/>
  <c r="J27" i="18"/>
  <c r="K26" i="18"/>
  <c r="J26" i="18"/>
  <c r="K25" i="18"/>
  <c r="J25" i="18"/>
  <c r="K24" i="18"/>
  <c r="J24" i="18"/>
  <c r="K23" i="18"/>
  <c r="J23" i="18"/>
  <c r="K22" i="18"/>
  <c r="J22" i="18"/>
  <c r="K21" i="18"/>
  <c r="J21" i="18"/>
  <c r="K20" i="18"/>
  <c r="J20" i="18"/>
  <c r="N19" i="18"/>
  <c r="K19" i="18"/>
  <c r="J19" i="18"/>
  <c r="N18" i="18"/>
  <c r="K18" i="18"/>
  <c r="J18" i="18"/>
  <c r="J46" i="17"/>
  <c r="J45" i="17"/>
  <c r="J44" i="17"/>
  <c r="J43" i="17"/>
  <c r="J42" i="17"/>
  <c r="J41" i="17"/>
  <c r="J40" i="17"/>
  <c r="J39" i="17"/>
  <c r="J38" i="17"/>
  <c r="J37" i="17"/>
  <c r="N36" i="17"/>
  <c r="J36" i="17"/>
  <c r="N35" i="17"/>
  <c r="J35" i="17"/>
  <c r="K29" i="17"/>
  <c r="J29" i="17"/>
  <c r="K28" i="17"/>
  <c r="J28" i="17"/>
  <c r="K27" i="17"/>
  <c r="J27" i="17"/>
  <c r="K26" i="17"/>
  <c r="J26" i="17"/>
  <c r="K25" i="17"/>
  <c r="J25" i="17"/>
  <c r="K24" i="17"/>
  <c r="J24" i="17"/>
  <c r="K23" i="17"/>
  <c r="J23" i="17"/>
  <c r="K22" i="17"/>
  <c r="J22" i="17"/>
  <c r="K21" i="17"/>
  <c r="J21" i="17"/>
  <c r="K20" i="17"/>
  <c r="J20" i="17"/>
  <c r="N19" i="17"/>
  <c r="K19" i="17"/>
  <c r="J19" i="17"/>
  <c r="N18" i="17"/>
  <c r="K18" i="17"/>
  <c r="J18" i="17"/>
  <c r="J46" i="5"/>
  <c r="J45" i="5"/>
  <c r="J44" i="5"/>
  <c r="J43" i="5"/>
  <c r="J42" i="5"/>
  <c r="J41" i="5"/>
  <c r="J40" i="5"/>
  <c r="J39" i="5"/>
  <c r="J38" i="5"/>
  <c r="J37" i="5"/>
  <c r="N36" i="5"/>
  <c r="J36" i="5"/>
  <c r="N35" i="5"/>
  <c r="J35" i="5"/>
  <c r="K29" i="5"/>
  <c r="J29" i="5"/>
  <c r="K28" i="5"/>
  <c r="J28" i="5"/>
  <c r="K27" i="5"/>
  <c r="J27" i="5"/>
  <c r="K26" i="5"/>
  <c r="J26" i="5"/>
  <c r="K25" i="5"/>
  <c r="J25" i="5"/>
  <c r="K24" i="5"/>
  <c r="J24" i="5"/>
  <c r="K23" i="5"/>
  <c r="J23" i="5"/>
  <c r="K22" i="5"/>
  <c r="J22" i="5"/>
  <c r="K21" i="5"/>
  <c r="J21" i="5"/>
  <c r="K20" i="5"/>
  <c r="J20" i="5"/>
  <c r="N19" i="5"/>
  <c r="K19" i="5"/>
  <c r="J19" i="5"/>
  <c r="N18" i="5"/>
  <c r="K18" i="5"/>
  <c r="J18" i="5"/>
  <c r="J46" i="16"/>
  <c r="J45" i="16"/>
  <c r="J44" i="16"/>
  <c r="J43" i="16"/>
  <c r="J42" i="16"/>
  <c r="J41" i="16"/>
  <c r="J40" i="16"/>
  <c r="J39" i="16"/>
  <c r="J38" i="16"/>
  <c r="J37" i="16"/>
  <c r="N36" i="16"/>
  <c r="J36" i="16"/>
  <c r="N35" i="16"/>
  <c r="J35" i="16"/>
  <c r="K29" i="16"/>
  <c r="J29" i="16"/>
  <c r="K28" i="16"/>
  <c r="J28" i="16"/>
  <c r="K27" i="16"/>
  <c r="J27" i="16"/>
  <c r="K26" i="16"/>
  <c r="J26" i="16"/>
  <c r="K25" i="16"/>
  <c r="J25" i="16"/>
  <c r="K24" i="16"/>
  <c r="J24" i="16"/>
  <c r="K23" i="16"/>
  <c r="J23" i="16"/>
  <c r="K22" i="16"/>
  <c r="J22" i="16"/>
  <c r="K21" i="16"/>
  <c r="J21" i="16"/>
  <c r="K20" i="16"/>
  <c r="J20" i="16"/>
  <c r="N19" i="16"/>
  <c r="K19" i="16"/>
  <c r="J19" i="16"/>
  <c r="N18" i="16"/>
  <c r="K18" i="16"/>
  <c r="J18" i="16"/>
  <c r="J46" i="15"/>
  <c r="J45" i="15"/>
  <c r="J44" i="15"/>
  <c r="J43" i="15"/>
  <c r="J42" i="15"/>
  <c r="J41" i="15"/>
  <c r="J40" i="15"/>
  <c r="J39" i="15"/>
  <c r="J38" i="15"/>
  <c r="J37" i="15"/>
  <c r="N36" i="15"/>
  <c r="J36" i="15"/>
  <c r="N35" i="15"/>
  <c r="J35" i="15"/>
  <c r="K29" i="15"/>
  <c r="J29" i="15"/>
  <c r="K28" i="15"/>
  <c r="J28" i="15"/>
  <c r="K27" i="15"/>
  <c r="J27" i="15"/>
  <c r="K26" i="15"/>
  <c r="J26" i="15"/>
  <c r="K25" i="15"/>
  <c r="J25" i="15"/>
  <c r="K24" i="15"/>
  <c r="J24" i="15"/>
  <c r="K23" i="15"/>
  <c r="J23" i="15"/>
  <c r="K22" i="15"/>
  <c r="J22" i="15"/>
  <c r="K21" i="15"/>
  <c r="J21" i="15"/>
  <c r="K20" i="15"/>
  <c r="J20" i="15"/>
  <c r="N19" i="15"/>
  <c r="K19" i="15"/>
  <c r="J19" i="15"/>
  <c r="N18" i="15"/>
  <c r="K18" i="15"/>
  <c r="J18" i="15"/>
  <c r="J46" i="14"/>
  <c r="J45" i="14"/>
  <c r="J44" i="14"/>
  <c r="K43" i="14"/>
  <c r="J43" i="14"/>
  <c r="J42" i="14"/>
  <c r="J41" i="14"/>
  <c r="J40" i="14"/>
  <c r="J39" i="14"/>
  <c r="J38" i="14"/>
  <c r="J37" i="14"/>
  <c r="N36" i="14"/>
  <c r="J36" i="14"/>
  <c r="N35" i="14"/>
  <c r="J35" i="14"/>
  <c r="K29" i="14"/>
  <c r="J29" i="14"/>
  <c r="K28" i="14"/>
  <c r="J28" i="14"/>
  <c r="K27" i="14"/>
  <c r="J27" i="14"/>
  <c r="K26" i="14"/>
  <c r="J26" i="14"/>
  <c r="K25" i="14"/>
  <c r="J25" i="14"/>
  <c r="K24" i="14"/>
  <c r="J24" i="14"/>
  <c r="K23" i="14"/>
  <c r="J23" i="14"/>
  <c r="K22" i="14"/>
  <c r="J22" i="14"/>
  <c r="K21" i="14"/>
  <c r="J21" i="14"/>
  <c r="K20" i="14"/>
  <c r="J20" i="14"/>
  <c r="N19" i="14"/>
  <c r="K19" i="14"/>
  <c r="J19" i="14"/>
  <c r="N18" i="14"/>
  <c r="K18" i="14"/>
  <c r="J18" i="14"/>
  <c r="J46" i="13"/>
  <c r="J45" i="13"/>
  <c r="J44" i="13"/>
  <c r="J43" i="13"/>
  <c r="J42" i="13"/>
  <c r="J41" i="13"/>
  <c r="J40" i="13"/>
  <c r="J39" i="13"/>
  <c r="J38" i="13"/>
  <c r="J37" i="13"/>
  <c r="N36" i="13"/>
  <c r="J36" i="13"/>
  <c r="N35" i="13"/>
  <c r="J35" i="13"/>
  <c r="K29" i="13"/>
  <c r="J29" i="13"/>
  <c r="K28" i="13"/>
  <c r="J28" i="13"/>
  <c r="K27" i="13"/>
  <c r="J27" i="13"/>
  <c r="K26" i="13"/>
  <c r="J26" i="13"/>
  <c r="K25" i="13"/>
  <c r="J25" i="13"/>
  <c r="K24" i="13"/>
  <c r="J24" i="13"/>
  <c r="K23" i="13"/>
  <c r="J23" i="13"/>
  <c r="K22" i="13"/>
  <c r="J22" i="13"/>
  <c r="K21" i="13"/>
  <c r="J21" i="13"/>
  <c r="K20" i="13"/>
  <c r="J20" i="13"/>
  <c r="N19" i="13"/>
  <c r="K19" i="13"/>
  <c r="J19" i="13"/>
  <c r="N18" i="13"/>
  <c r="K18" i="13"/>
  <c r="J18" i="13"/>
  <c r="J46" i="4"/>
  <c r="J45" i="4"/>
  <c r="J44" i="4"/>
  <c r="J43" i="4"/>
  <c r="J42" i="4"/>
  <c r="J41" i="4"/>
  <c r="J40" i="4"/>
  <c r="J39" i="4"/>
  <c r="J38" i="4"/>
  <c r="J37" i="4"/>
  <c r="N36" i="4"/>
  <c r="J36" i="4"/>
  <c r="N35" i="4"/>
  <c r="J35" i="4"/>
  <c r="K29" i="4"/>
  <c r="J29" i="4"/>
  <c r="K28" i="4"/>
  <c r="J28" i="4"/>
  <c r="K27" i="4"/>
  <c r="J27" i="4"/>
  <c r="K26" i="4"/>
  <c r="J26" i="4"/>
  <c r="K25" i="4"/>
  <c r="J25" i="4"/>
  <c r="K24" i="4"/>
  <c r="J24" i="4"/>
  <c r="K23" i="4"/>
  <c r="J23" i="4"/>
  <c r="K22" i="4"/>
  <c r="J22" i="4"/>
  <c r="K21" i="4"/>
  <c r="J21" i="4"/>
  <c r="K20" i="4"/>
  <c r="J20" i="4"/>
  <c r="N19" i="4"/>
  <c r="K19" i="4"/>
  <c r="J19" i="4"/>
  <c r="N18" i="4"/>
  <c r="K18" i="4"/>
  <c r="J18" i="4"/>
  <c r="J46" i="12"/>
  <c r="J45" i="12"/>
  <c r="J44" i="12"/>
  <c r="J43" i="12"/>
  <c r="J42" i="12"/>
  <c r="J41" i="12"/>
  <c r="J40" i="12"/>
  <c r="J39" i="12"/>
  <c r="J38" i="12"/>
  <c r="J37" i="12"/>
  <c r="N36" i="12"/>
  <c r="J36" i="12"/>
  <c r="N35" i="12"/>
  <c r="J35" i="12"/>
  <c r="K29" i="12"/>
  <c r="J29" i="12"/>
  <c r="K28" i="12"/>
  <c r="J28" i="12"/>
  <c r="K27" i="12"/>
  <c r="J27" i="12"/>
  <c r="K26" i="12"/>
  <c r="J26" i="12"/>
  <c r="K25" i="12"/>
  <c r="J25" i="12"/>
  <c r="K24" i="12"/>
  <c r="J24" i="12"/>
  <c r="K23" i="12"/>
  <c r="J23" i="12"/>
  <c r="K22" i="12"/>
  <c r="J22" i="12"/>
  <c r="K21" i="12"/>
  <c r="J21" i="12"/>
  <c r="K20" i="12"/>
  <c r="J20" i="12"/>
  <c r="N19" i="12"/>
  <c r="K19" i="12"/>
  <c r="J19" i="12"/>
  <c r="N18" i="12"/>
  <c r="K18" i="12"/>
  <c r="J18" i="12"/>
  <c r="J46" i="11"/>
  <c r="J45" i="11"/>
  <c r="J44" i="11"/>
  <c r="J43" i="11"/>
  <c r="J42" i="11"/>
  <c r="K41" i="11"/>
  <c r="J41" i="11"/>
  <c r="J40" i="11"/>
  <c r="J39" i="11"/>
  <c r="J38" i="11"/>
  <c r="J37" i="11"/>
  <c r="N36" i="11"/>
  <c r="J36" i="11"/>
  <c r="N35" i="11"/>
  <c r="J35" i="11"/>
  <c r="K29" i="11"/>
  <c r="J29" i="11"/>
  <c r="K28" i="11"/>
  <c r="J28" i="11"/>
  <c r="K27" i="11"/>
  <c r="J27" i="11"/>
  <c r="K26" i="11"/>
  <c r="J26" i="11"/>
  <c r="K25" i="11"/>
  <c r="J25" i="11"/>
  <c r="K24" i="11"/>
  <c r="J24" i="11"/>
  <c r="K23" i="11"/>
  <c r="J23" i="11"/>
  <c r="K22" i="11"/>
  <c r="J22" i="11"/>
  <c r="K21" i="11"/>
  <c r="J21" i="11"/>
  <c r="K20" i="11"/>
  <c r="J20" i="11"/>
  <c r="N19" i="11"/>
  <c r="K19" i="11"/>
  <c r="J19" i="11"/>
  <c r="N18" i="11"/>
  <c r="K18" i="11"/>
  <c r="N21" i="11" s="1"/>
  <c r="J18" i="11"/>
  <c r="J18" i="10"/>
  <c r="J46" i="10"/>
  <c r="J45" i="10"/>
  <c r="J44" i="10"/>
  <c r="J43" i="10"/>
  <c r="J42" i="10"/>
  <c r="J41" i="10"/>
  <c r="J40" i="10"/>
  <c r="J39" i="10"/>
  <c r="J38" i="10"/>
  <c r="J37" i="10"/>
  <c r="N36" i="10"/>
  <c r="J36" i="10"/>
  <c r="N35" i="10"/>
  <c r="J35" i="10"/>
  <c r="K29" i="10"/>
  <c r="J29" i="10"/>
  <c r="K28" i="10"/>
  <c r="J28" i="10"/>
  <c r="K27" i="10"/>
  <c r="J27" i="10"/>
  <c r="K26" i="10"/>
  <c r="J26" i="10"/>
  <c r="K25" i="10"/>
  <c r="J25" i="10"/>
  <c r="K24" i="10"/>
  <c r="J24" i="10"/>
  <c r="K23" i="10"/>
  <c r="J23" i="10"/>
  <c r="K22" i="10"/>
  <c r="J22" i="10"/>
  <c r="K21" i="10"/>
  <c r="J21" i="10"/>
  <c r="K20" i="10"/>
  <c r="J20" i="10"/>
  <c r="N19" i="10"/>
  <c r="K19" i="10"/>
  <c r="J19" i="10"/>
  <c r="N20" i="10" s="1"/>
  <c r="N18" i="10"/>
  <c r="K18" i="10"/>
  <c r="N36" i="1"/>
  <c r="N35" i="1"/>
  <c r="K45" i="1"/>
  <c r="J36" i="1"/>
  <c r="J37" i="1"/>
  <c r="J38" i="1"/>
  <c r="J39" i="1"/>
  <c r="J40" i="1"/>
  <c r="J41" i="1"/>
  <c r="J42" i="1"/>
  <c r="J43" i="1"/>
  <c r="J44" i="1"/>
  <c r="J45" i="1"/>
  <c r="J46" i="1"/>
  <c r="J35" i="1"/>
  <c r="N19" i="1"/>
  <c r="N18" i="1"/>
  <c r="K19" i="1"/>
  <c r="K20" i="1"/>
  <c r="K21" i="1"/>
  <c r="K22" i="1"/>
  <c r="K23" i="1"/>
  <c r="K24" i="1"/>
  <c r="K25" i="1"/>
  <c r="K26" i="1"/>
  <c r="K27" i="1"/>
  <c r="K28" i="1"/>
  <c r="K29" i="1"/>
  <c r="K18" i="1"/>
  <c r="J18" i="1"/>
  <c r="J19" i="1"/>
  <c r="J20" i="1"/>
  <c r="J21" i="1"/>
  <c r="J22" i="1"/>
  <c r="J23" i="1"/>
  <c r="J24" i="1"/>
  <c r="J25" i="1"/>
  <c r="J26" i="1"/>
  <c r="J27" i="1"/>
  <c r="J28" i="1"/>
  <c r="J29" i="1"/>
  <c r="E13" i="10"/>
  <c r="K13" i="10" s="1"/>
  <c r="E12" i="10"/>
  <c r="K12" i="10" s="1"/>
  <c r="E11" i="10"/>
  <c r="K11" i="10" s="1"/>
  <c r="E10" i="10"/>
  <c r="J10" i="10" s="1"/>
  <c r="E9" i="10"/>
  <c r="K9" i="10" s="1"/>
  <c r="E8" i="10"/>
  <c r="K8" i="10" s="1"/>
  <c r="E7" i="10"/>
  <c r="K7" i="10" s="1"/>
  <c r="E6" i="10"/>
  <c r="K6" i="10" s="1"/>
  <c r="E5" i="10"/>
  <c r="J5" i="10" s="1"/>
  <c r="E4" i="10"/>
  <c r="K4" i="10" s="1"/>
  <c r="E3" i="10"/>
  <c r="J3" i="10" s="1"/>
  <c r="E2" i="10"/>
  <c r="K35" i="10" s="1"/>
  <c r="E13" i="72"/>
  <c r="K13" i="72" s="1"/>
  <c r="E12" i="72"/>
  <c r="K12" i="72" s="1"/>
  <c r="E11" i="72"/>
  <c r="J11" i="72" s="1"/>
  <c r="E10" i="72"/>
  <c r="K10" i="72" s="1"/>
  <c r="E9" i="72"/>
  <c r="K9" i="72" s="1"/>
  <c r="E8" i="72"/>
  <c r="K8" i="72" s="1"/>
  <c r="E7" i="72"/>
  <c r="K40" i="72" s="1"/>
  <c r="E6" i="72"/>
  <c r="K6" i="72" s="1"/>
  <c r="E5" i="72"/>
  <c r="K5" i="72" s="1"/>
  <c r="E4" i="72"/>
  <c r="K4" i="72" s="1"/>
  <c r="E3" i="72"/>
  <c r="K3" i="72" s="1"/>
  <c r="E2" i="72"/>
  <c r="K2" i="72" s="1"/>
  <c r="E13" i="71"/>
  <c r="K13" i="71" s="1"/>
  <c r="E12" i="71"/>
  <c r="K12" i="71" s="1"/>
  <c r="E11" i="71"/>
  <c r="K11" i="71" s="1"/>
  <c r="E10" i="71"/>
  <c r="K10" i="71" s="1"/>
  <c r="E9" i="71"/>
  <c r="J9" i="71" s="1"/>
  <c r="E8" i="71"/>
  <c r="K8" i="71" s="1"/>
  <c r="E7" i="71"/>
  <c r="J7" i="71" s="1"/>
  <c r="E6" i="71"/>
  <c r="K6" i="71" s="1"/>
  <c r="E5" i="71"/>
  <c r="K5" i="71" s="1"/>
  <c r="E4" i="71"/>
  <c r="J4" i="71" s="1"/>
  <c r="E3" i="71"/>
  <c r="K3" i="71" s="1"/>
  <c r="E2" i="71"/>
  <c r="K35" i="71" s="1"/>
  <c r="E13" i="70"/>
  <c r="J13" i="70" s="1"/>
  <c r="E12" i="70"/>
  <c r="K12" i="70" s="1"/>
  <c r="E11" i="70"/>
  <c r="K11" i="70" s="1"/>
  <c r="E10" i="70"/>
  <c r="K10" i="70" s="1"/>
  <c r="E9" i="70"/>
  <c r="K9" i="70" s="1"/>
  <c r="E8" i="70"/>
  <c r="K8" i="70" s="1"/>
  <c r="E7" i="70"/>
  <c r="K7" i="70" s="1"/>
  <c r="E6" i="70"/>
  <c r="K6" i="70" s="1"/>
  <c r="E5" i="70"/>
  <c r="K5" i="70" s="1"/>
  <c r="E4" i="70"/>
  <c r="K4" i="70" s="1"/>
  <c r="E3" i="70"/>
  <c r="J3" i="70" s="1"/>
  <c r="E2" i="70"/>
  <c r="K35" i="70" s="1"/>
  <c r="E13" i="69"/>
  <c r="K13" i="69" s="1"/>
  <c r="E12" i="69"/>
  <c r="K12" i="69" s="1"/>
  <c r="E11" i="69"/>
  <c r="K11" i="69" s="1"/>
  <c r="E10" i="69"/>
  <c r="J10" i="69" s="1"/>
  <c r="E9" i="69"/>
  <c r="K9" i="69" s="1"/>
  <c r="E8" i="69"/>
  <c r="J8" i="69" s="1"/>
  <c r="E7" i="69"/>
  <c r="K7" i="69" s="1"/>
  <c r="E6" i="69"/>
  <c r="K6" i="69" s="1"/>
  <c r="E5" i="69"/>
  <c r="J5" i="69" s="1"/>
  <c r="E4" i="69"/>
  <c r="K4" i="69" s="1"/>
  <c r="E3" i="69"/>
  <c r="J3" i="69" s="1"/>
  <c r="E2" i="69"/>
  <c r="K35" i="69" s="1"/>
  <c r="J13" i="68"/>
  <c r="E13" i="68"/>
  <c r="K46" i="68" s="1"/>
  <c r="E12" i="68"/>
  <c r="K12" i="68" s="1"/>
  <c r="E11" i="68"/>
  <c r="K11" i="68" s="1"/>
  <c r="E10" i="68"/>
  <c r="J10" i="68" s="1"/>
  <c r="E9" i="68"/>
  <c r="K9" i="68" s="1"/>
  <c r="E8" i="68"/>
  <c r="K8" i="68" s="1"/>
  <c r="E7" i="68"/>
  <c r="K7" i="68" s="1"/>
  <c r="E6" i="68"/>
  <c r="K6" i="68" s="1"/>
  <c r="E5" i="68"/>
  <c r="J5" i="68" s="1"/>
  <c r="E4" i="68"/>
  <c r="K4" i="68" s="1"/>
  <c r="E3" i="68"/>
  <c r="J3" i="68" s="1"/>
  <c r="E2" i="68"/>
  <c r="K35" i="68" s="1"/>
  <c r="E13" i="67"/>
  <c r="K13" i="67" s="1"/>
  <c r="E12" i="67"/>
  <c r="K12" i="67" s="1"/>
  <c r="E11" i="67"/>
  <c r="J11" i="67" s="1"/>
  <c r="E10" i="67"/>
  <c r="K10" i="67" s="1"/>
  <c r="E9" i="67"/>
  <c r="K9" i="67" s="1"/>
  <c r="E8" i="67"/>
  <c r="J8" i="67" s="1"/>
  <c r="E7" i="67"/>
  <c r="K7" i="67" s="1"/>
  <c r="E6" i="67"/>
  <c r="K6" i="67" s="1"/>
  <c r="E5" i="67"/>
  <c r="K5" i="67" s="1"/>
  <c r="E4" i="67"/>
  <c r="K4" i="67" s="1"/>
  <c r="E3" i="67"/>
  <c r="K36" i="67" s="1"/>
  <c r="E2" i="67"/>
  <c r="K35" i="67" s="1"/>
  <c r="E13" i="66"/>
  <c r="K13" i="66" s="1"/>
  <c r="E12" i="66"/>
  <c r="K12" i="66" s="1"/>
  <c r="E11" i="66"/>
  <c r="K11" i="66" s="1"/>
  <c r="E10" i="66"/>
  <c r="K10" i="66" s="1"/>
  <c r="E9" i="66"/>
  <c r="K9" i="66" s="1"/>
  <c r="E8" i="66"/>
  <c r="J8" i="66" s="1"/>
  <c r="E7" i="66"/>
  <c r="J7" i="66" s="1"/>
  <c r="E6" i="66"/>
  <c r="K6" i="66" s="1"/>
  <c r="E5" i="66"/>
  <c r="K5" i="66" s="1"/>
  <c r="E4" i="66"/>
  <c r="K4" i="66" s="1"/>
  <c r="E3" i="66"/>
  <c r="J3" i="66" s="1"/>
  <c r="E2" i="66"/>
  <c r="K35" i="66" s="1"/>
  <c r="E13" i="65"/>
  <c r="J13" i="65" s="1"/>
  <c r="E12" i="65"/>
  <c r="K12" i="65" s="1"/>
  <c r="E11" i="65"/>
  <c r="K11" i="65" s="1"/>
  <c r="E10" i="65"/>
  <c r="K10" i="65" s="1"/>
  <c r="E9" i="65"/>
  <c r="J9" i="65" s="1"/>
  <c r="K8" i="65"/>
  <c r="E8" i="65"/>
  <c r="J8" i="65" s="1"/>
  <c r="E7" i="65"/>
  <c r="K7" i="65" s="1"/>
  <c r="E6" i="65"/>
  <c r="K6" i="65" s="1"/>
  <c r="E5" i="65"/>
  <c r="K5" i="65" s="1"/>
  <c r="E4" i="65"/>
  <c r="K4" i="65" s="1"/>
  <c r="E3" i="65"/>
  <c r="K3" i="65" s="1"/>
  <c r="E2" i="65"/>
  <c r="K35" i="65" s="1"/>
  <c r="E13" i="64"/>
  <c r="K13" i="64" s="1"/>
  <c r="E12" i="64"/>
  <c r="K12" i="64" s="1"/>
  <c r="E11" i="64"/>
  <c r="J11" i="64" s="1"/>
  <c r="E10" i="64"/>
  <c r="J10" i="64" s="1"/>
  <c r="E9" i="64"/>
  <c r="K9" i="64" s="1"/>
  <c r="E8" i="64"/>
  <c r="K8" i="64" s="1"/>
  <c r="E7" i="64"/>
  <c r="K40" i="64" s="1"/>
  <c r="J6" i="64"/>
  <c r="E6" i="64"/>
  <c r="K39" i="64" s="1"/>
  <c r="E5" i="64"/>
  <c r="J5" i="64" s="1"/>
  <c r="E4" i="64"/>
  <c r="K4" i="64" s="1"/>
  <c r="E3" i="64"/>
  <c r="J3" i="64" s="1"/>
  <c r="E2" i="64"/>
  <c r="K2" i="64" s="1"/>
  <c r="E13" i="63"/>
  <c r="K13" i="63" s="1"/>
  <c r="E12" i="63"/>
  <c r="K12" i="63" s="1"/>
  <c r="E11" i="63"/>
  <c r="J11" i="63" s="1"/>
  <c r="E10" i="63"/>
  <c r="K10" i="63" s="1"/>
  <c r="E9" i="63"/>
  <c r="K9" i="63" s="1"/>
  <c r="E8" i="63"/>
  <c r="J8" i="63" s="1"/>
  <c r="E7" i="63"/>
  <c r="K7" i="63" s="1"/>
  <c r="E6" i="63"/>
  <c r="K6" i="63" s="1"/>
  <c r="E5" i="63"/>
  <c r="K5" i="63" s="1"/>
  <c r="E4" i="63"/>
  <c r="K4" i="63" s="1"/>
  <c r="E3" i="63"/>
  <c r="K36" i="63" s="1"/>
  <c r="E2" i="63"/>
  <c r="J2" i="63" s="1"/>
  <c r="E13" i="62"/>
  <c r="K13" i="62" s="1"/>
  <c r="E12" i="62"/>
  <c r="K12" i="62" s="1"/>
  <c r="E11" i="62"/>
  <c r="K11" i="62" s="1"/>
  <c r="E10" i="62"/>
  <c r="K10" i="62" s="1"/>
  <c r="E9" i="62"/>
  <c r="J9" i="62" s="1"/>
  <c r="E8" i="62"/>
  <c r="J8" i="62" s="1"/>
  <c r="E7" i="62"/>
  <c r="K7" i="62" s="1"/>
  <c r="E6" i="62"/>
  <c r="K6" i="62" s="1"/>
  <c r="E5" i="62"/>
  <c r="K5" i="62" s="1"/>
  <c r="E4" i="62"/>
  <c r="K4" i="62" s="1"/>
  <c r="E3" i="62"/>
  <c r="K3" i="62" s="1"/>
  <c r="E2" i="62"/>
  <c r="K35" i="62" s="1"/>
  <c r="E13" i="61"/>
  <c r="K13" i="61" s="1"/>
  <c r="E12" i="61"/>
  <c r="K12" i="61" s="1"/>
  <c r="E11" i="61"/>
  <c r="J11" i="61" s="1"/>
  <c r="E10" i="61"/>
  <c r="K10" i="61" s="1"/>
  <c r="E9" i="61"/>
  <c r="K9" i="61" s="1"/>
  <c r="E8" i="61"/>
  <c r="K8" i="61" s="1"/>
  <c r="E7" i="61"/>
  <c r="K40" i="61" s="1"/>
  <c r="E6" i="61"/>
  <c r="K39" i="61" s="1"/>
  <c r="E5" i="61"/>
  <c r="K5" i="61" s="1"/>
  <c r="E4" i="61"/>
  <c r="K4" i="61" s="1"/>
  <c r="E3" i="61"/>
  <c r="K3" i="61" s="1"/>
  <c r="E2" i="61"/>
  <c r="K2" i="61" s="1"/>
  <c r="E13" i="60"/>
  <c r="K13" i="60" s="1"/>
  <c r="E12" i="60"/>
  <c r="K12" i="60" s="1"/>
  <c r="E11" i="60"/>
  <c r="K11" i="60" s="1"/>
  <c r="E10" i="60"/>
  <c r="J10" i="60" s="1"/>
  <c r="E9" i="60"/>
  <c r="K9" i="60" s="1"/>
  <c r="E8" i="60"/>
  <c r="J8" i="60" s="1"/>
  <c r="E7" i="60"/>
  <c r="K7" i="60" s="1"/>
  <c r="E6" i="60"/>
  <c r="K6" i="60" s="1"/>
  <c r="K5" i="60"/>
  <c r="E5" i="60"/>
  <c r="J5" i="60" s="1"/>
  <c r="E4" i="60"/>
  <c r="K4" i="60" s="1"/>
  <c r="E3" i="60"/>
  <c r="J3" i="60" s="1"/>
  <c r="E2" i="60"/>
  <c r="K35" i="60" s="1"/>
  <c r="E13" i="59"/>
  <c r="K13" i="59" s="1"/>
  <c r="E12" i="59"/>
  <c r="K12" i="59" s="1"/>
  <c r="E11" i="59"/>
  <c r="K11" i="59" s="1"/>
  <c r="E10" i="59"/>
  <c r="K10" i="59" s="1"/>
  <c r="E9" i="59"/>
  <c r="K9" i="59" s="1"/>
  <c r="K8" i="59"/>
  <c r="E8" i="59"/>
  <c r="J8" i="59" s="1"/>
  <c r="E7" i="59"/>
  <c r="K7" i="59" s="1"/>
  <c r="E6" i="59"/>
  <c r="K6" i="59" s="1"/>
  <c r="E5" i="59"/>
  <c r="K5" i="59" s="1"/>
  <c r="E4" i="59"/>
  <c r="K4" i="59" s="1"/>
  <c r="E3" i="59"/>
  <c r="J3" i="59" s="1"/>
  <c r="E2" i="59"/>
  <c r="K35" i="59" s="1"/>
  <c r="E13" i="58"/>
  <c r="J13" i="58" s="1"/>
  <c r="E12" i="58"/>
  <c r="K12" i="58" s="1"/>
  <c r="E11" i="58"/>
  <c r="K11" i="58" s="1"/>
  <c r="E10" i="58"/>
  <c r="K10" i="58" s="1"/>
  <c r="E9" i="58"/>
  <c r="K9" i="58" s="1"/>
  <c r="E8" i="58"/>
  <c r="K8" i="58" s="1"/>
  <c r="E7" i="58"/>
  <c r="K7" i="58" s="1"/>
  <c r="E6" i="58"/>
  <c r="K6" i="58" s="1"/>
  <c r="E5" i="58"/>
  <c r="K5" i="58" s="1"/>
  <c r="E4" i="58"/>
  <c r="K4" i="58" s="1"/>
  <c r="E3" i="58"/>
  <c r="K3" i="58" s="1"/>
  <c r="E2" i="58"/>
  <c r="K35" i="58" s="1"/>
  <c r="E13" i="57"/>
  <c r="K13" i="57" s="1"/>
  <c r="E12" i="57"/>
  <c r="K12" i="57" s="1"/>
  <c r="E11" i="57"/>
  <c r="J11" i="57" s="1"/>
  <c r="E10" i="57"/>
  <c r="K10" i="57" s="1"/>
  <c r="E9" i="57"/>
  <c r="K9" i="57" s="1"/>
  <c r="E8" i="57"/>
  <c r="K8" i="57" s="1"/>
  <c r="E7" i="57"/>
  <c r="K40" i="57" s="1"/>
  <c r="E6" i="57"/>
  <c r="K6" i="57" s="1"/>
  <c r="E5" i="57"/>
  <c r="K5" i="57" s="1"/>
  <c r="E4" i="57"/>
  <c r="K4" i="57" s="1"/>
  <c r="E3" i="57"/>
  <c r="K3" i="57" s="1"/>
  <c r="E2" i="57"/>
  <c r="K2" i="57" s="1"/>
  <c r="E13" i="56"/>
  <c r="K13" i="56" s="1"/>
  <c r="E12" i="56"/>
  <c r="J12" i="56" s="1"/>
  <c r="E11" i="56"/>
  <c r="J11" i="56" s="1"/>
  <c r="E10" i="56"/>
  <c r="K10" i="56" s="1"/>
  <c r="E9" i="56"/>
  <c r="K9" i="56" s="1"/>
  <c r="E8" i="56"/>
  <c r="J8" i="56" s="1"/>
  <c r="E7" i="56"/>
  <c r="K7" i="56" s="1"/>
  <c r="E6" i="56"/>
  <c r="J6" i="56" s="1"/>
  <c r="E5" i="56"/>
  <c r="K5" i="56" s="1"/>
  <c r="E4" i="56"/>
  <c r="J4" i="56" s="1"/>
  <c r="E3" i="56"/>
  <c r="K3" i="56" s="1"/>
  <c r="E2" i="56"/>
  <c r="K35" i="56" s="1"/>
  <c r="K13" i="55"/>
  <c r="E13" i="55"/>
  <c r="J13" i="55" s="1"/>
  <c r="E12" i="55"/>
  <c r="K12" i="55" s="1"/>
  <c r="E11" i="55"/>
  <c r="K11" i="55" s="1"/>
  <c r="E10" i="55"/>
  <c r="J10" i="55" s="1"/>
  <c r="E9" i="55"/>
  <c r="J9" i="55" s="1"/>
  <c r="E8" i="55"/>
  <c r="J8" i="55" s="1"/>
  <c r="E7" i="55"/>
  <c r="K7" i="55" s="1"/>
  <c r="E6" i="55"/>
  <c r="K6" i="55" s="1"/>
  <c r="E5" i="55"/>
  <c r="J5" i="55" s="1"/>
  <c r="E4" i="55"/>
  <c r="K4" i="55" s="1"/>
  <c r="E3" i="55"/>
  <c r="J3" i="55" s="1"/>
  <c r="E2" i="55"/>
  <c r="K35" i="55" s="1"/>
  <c r="E13" i="54"/>
  <c r="K13" i="54" s="1"/>
  <c r="E12" i="54"/>
  <c r="K12" i="54" s="1"/>
  <c r="E11" i="54"/>
  <c r="J11" i="54" s="1"/>
  <c r="E10" i="54"/>
  <c r="K10" i="54" s="1"/>
  <c r="E9" i="54"/>
  <c r="K9" i="54" s="1"/>
  <c r="E8" i="54"/>
  <c r="K8" i="54" s="1"/>
  <c r="E7" i="54"/>
  <c r="K40" i="54" s="1"/>
  <c r="E6" i="54"/>
  <c r="K6" i="54" s="1"/>
  <c r="E5" i="54"/>
  <c r="K5" i="54" s="1"/>
  <c r="E4" i="54"/>
  <c r="K4" i="54" s="1"/>
  <c r="E3" i="54"/>
  <c r="K3" i="54" s="1"/>
  <c r="E2" i="54"/>
  <c r="K2" i="54" s="1"/>
  <c r="E13" i="53"/>
  <c r="K13" i="53" s="1"/>
  <c r="E12" i="53"/>
  <c r="K12" i="53" s="1"/>
  <c r="E11" i="53"/>
  <c r="J11" i="53" s="1"/>
  <c r="E10" i="53"/>
  <c r="J10" i="53" s="1"/>
  <c r="E9" i="53"/>
  <c r="K9" i="53" s="1"/>
  <c r="E8" i="53"/>
  <c r="J8" i="53" s="1"/>
  <c r="E7" i="53"/>
  <c r="J7" i="53" s="1"/>
  <c r="E6" i="53"/>
  <c r="J6" i="53" s="1"/>
  <c r="E5" i="53"/>
  <c r="K5" i="53" s="1"/>
  <c r="E4" i="53"/>
  <c r="K4" i="53" s="1"/>
  <c r="E3" i="53"/>
  <c r="K3" i="53" s="1"/>
  <c r="E2" i="53"/>
  <c r="K2" i="53" s="1"/>
  <c r="E13" i="52"/>
  <c r="J13" i="52" s="1"/>
  <c r="E12" i="52"/>
  <c r="K12" i="52" s="1"/>
  <c r="E11" i="52"/>
  <c r="K11" i="52" s="1"/>
  <c r="E10" i="52"/>
  <c r="J10" i="52" s="1"/>
  <c r="E9" i="52"/>
  <c r="J9" i="52" s="1"/>
  <c r="K8" i="52"/>
  <c r="E8" i="52"/>
  <c r="J8" i="52" s="1"/>
  <c r="E7" i="52"/>
  <c r="K7" i="52" s="1"/>
  <c r="E6" i="52"/>
  <c r="K6" i="52" s="1"/>
  <c r="E5" i="52"/>
  <c r="J5" i="52" s="1"/>
  <c r="E4" i="52"/>
  <c r="K4" i="52" s="1"/>
  <c r="E3" i="52"/>
  <c r="J3" i="52" s="1"/>
  <c r="E2" i="52"/>
  <c r="K35" i="52" s="1"/>
  <c r="E13" i="51"/>
  <c r="J13" i="51" s="1"/>
  <c r="E12" i="51"/>
  <c r="K12" i="51" s="1"/>
  <c r="E11" i="51"/>
  <c r="K11" i="51" s="1"/>
  <c r="E10" i="51"/>
  <c r="J10" i="51" s="1"/>
  <c r="E9" i="51"/>
  <c r="J9" i="51" s="1"/>
  <c r="E8" i="51"/>
  <c r="J8" i="51" s="1"/>
  <c r="E7" i="51"/>
  <c r="K7" i="51" s="1"/>
  <c r="E6" i="51"/>
  <c r="K6" i="51" s="1"/>
  <c r="E5" i="51"/>
  <c r="J5" i="51" s="1"/>
  <c r="E4" i="51"/>
  <c r="K4" i="51" s="1"/>
  <c r="E3" i="51"/>
  <c r="J3" i="51" s="1"/>
  <c r="E2" i="51"/>
  <c r="E13" i="50"/>
  <c r="K13" i="50" s="1"/>
  <c r="E12" i="50"/>
  <c r="K12" i="50" s="1"/>
  <c r="E11" i="50"/>
  <c r="K11" i="50" s="1"/>
  <c r="E10" i="50"/>
  <c r="K10" i="50" s="1"/>
  <c r="E9" i="50"/>
  <c r="K9" i="50" s="1"/>
  <c r="E8" i="50"/>
  <c r="K8" i="50" s="1"/>
  <c r="E7" i="50"/>
  <c r="K7" i="50" s="1"/>
  <c r="E6" i="50"/>
  <c r="K6" i="50" s="1"/>
  <c r="J5" i="50"/>
  <c r="E5" i="50"/>
  <c r="K5" i="50" s="1"/>
  <c r="E4" i="50"/>
  <c r="K4" i="50" s="1"/>
  <c r="E3" i="50"/>
  <c r="J3" i="50" s="1"/>
  <c r="E2" i="50"/>
  <c r="K35" i="50" s="1"/>
  <c r="E13" i="49"/>
  <c r="J13" i="49" s="1"/>
  <c r="E12" i="49"/>
  <c r="K12" i="49" s="1"/>
  <c r="E11" i="49"/>
  <c r="K11" i="49" s="1"/>
  <c r="E10" i="49"/>
  <c r="K10" i="49" s="1"/>
  <c r="E9" i="49"/>
  <c r="K9" i="49" s="1"/>
  <c r="E8" i="49"/>
  <c r="K8" i="49" s="1"/>
  <c r="E7" i="49"/>
  <c r="K7" i="49" s="1"/>
  <c r="E6" i="49"/>
  <c r="K6" i="49" s="1"/>
  <c r="E5" i="49"/>
  <c r="K5" i="49" s="1"/>
  <c r="E4" i="49"/>
  <c r="K4" i="49" s="1"/>
  <c r="E3" i="49"/>
  <c r="K3" i="49" s="1"/>
  <c r="E2" i="49"/>
  <c r="K35" i="49" s="1"/>
  <c r="E13" i="48"/>
  <c r="K13" i="48" s="1"/>
  <c r="E12" i="48"/>
  <c r="J12" i="48" s="1"/>
  <c r="E11" i="48"/>
  <c r="K11" i="48" s="1"/>
  <c r="E10" i="48"/>
  <c r="K10" i="48" s="1"/>
  <c r="E9" i="48"/>
  <c r="K9" i="48" s="1"/>
  <c r="E8" i="48"/>
  <c r="K8" i="48" s="1"/>
  <c r="E7" i="48"/>
  <c r="K7" i="48" s="1"/>
  <c r="E6" i="48"/>
  <c r="K6" i="48" s="1"/>
  <c r="E5" i="48"/>
  <c r="K5" i="48" s="1"/>
  <c r="E4" i="48"/>
  <c r="K4" i="48" s="1"/>
  <c r="E3" i="48"/>
  <c r="K3" i="48" s="1"/>
  <c r="E2" i="48"/>
  <c r="K35" i="48" s="1"/>
  <c r="E13" i="47"/>
  <c r="K13" i="47" s="1"/>
  <c r="E12" i="47"/>
  <c r="J12" i="47" s="1"/>
  <c r="E11" i="47"/>
  <c r="K11" i="47" s="1"/>
  <c r="E10" i="47"/>
  <c r="K10" i="47" s="1"/>
  <c r="E9" i="47"/>
  <c r="K9" i="47" s="1"/>
  <c r="E8" i="47"/>
  <c r="J8" i="47" s="1"/>
  <c r="E7" i="47"/>
  <c r="K7" i="47" s="1"/>
  <c r="E6" i="47"/>
  <c r="K6" i="47" s="1"/>
  <c r="E5" i="47"/>
  <c r="K5" i="47" s="1"/>
  <c r="E4" i="47"/>
  <c r="K4" i="47" s="1"/>
  <c r="E3" i="47"/>
  <c r="K3" i="47" s="1"/>
  <c r="E2" i="47"/>
  <c r="K35" i="47" s="1"/>
  <c r="E13" i="46"/>
  <c r="K13" i="46" s="1"/>
  <c r="E12" i="46"/>
  <c r="K12" i="46" s="1"/>
  <c r="E11" i="46"/>
  <c r="K11" i="46" s="1"/>
  <c r="E10" i="46"/>
  <c r="K10" i="46" s="1"/>
  <c r="E9" i="46"/>
  <c r="K9" i="46" s="1"/>
  <c r="E8" i="46"/>
  <c r="K8" i="46" s="1"/>
  <c r="E7" i="46"/>
  <c r="K7" i="46" s="1"/>
  <c r="E6" i="46"/>
  <c r="K6" i="46" s="1"/>
  <c r="E5" i="46"/>
  <c r="K5" i="46" s="1"/>
  <c r="E4" i="46"/>
  <c r="K4" i="46" s="1"/>
  <c r="E3" i="46"/>
  <c r="K36" i="46" s="1"/>
  <c r="E2" i="46"/>
  <c r="K2" i="46" s="1"/>
  <c r="E13" i="45"/>
  <c r="J13" i="45" s="1"/>
  <c r="E12" i="45"/>
  <c r="J12" i="45" s="1"/>
  <c r="E11" i="45"/>
  <c r="K11" i="45" s="1"/>
  <c r="E10" i="45"/>
  <c r="J10" i="45" s="1"/>
  <c r="E9" i="45"/>
  <c r="K9" i="45" s="1"/>
  <c r="E8" i="45"/>
  <c r="J8" i="45" s="1"/>
  <c r="E7" i="45"/>
  <c r="K7" i="45" s="1"/>
  <c r="E6" i="45"/>
  <c r="K6" i="45" s="1"/>
  <c r="E5" i="45"/>
  <c r="J5" i="45" s="1"/>
  <c r="E4" i="45"/>
  <c r="K4" i="45" s="1"/>
  <c r="E3" i="45"/>
  <c r="J3" i="45" s="1"/>
  <c r="E2" i="45"/>
  <c r="K35" i="45" s="1"/>
  <c r="E13" i="44"/>
  <c r="J13" i="44" s="1"/>
  <c r="E12" i="44"/>
  <c r="K12" i="44" s="1"/>
  <c r="E11" i="44"/>
  <c r="K11" i="44" s="1"/>
  <c r="E10" i="44"/>
  <c r="K10" i="44" s="1"/>
  <c r="E9" i="44"/>
  <c r="K9" i="44" s="1"/>
  <c r="E8" i="44"/>
  <c r="K8" i="44" s="1"/>
  <c r="E7" i="44"/>
  <c r="K7" i="44" s="1"/>
  <c r="E6" i="44"/>
  <c r="K6" i="44" s="1"/>
  <c r="E5" i="44"/>
  <c r="K5" i="44" s="1"/>
  <c r="E4" i="44"/>
  <c r="K4" i="44" s="1"/>
  <c r="E3" i="44"/>
  <c r="K3" i="44" s="1"/>
  <c r="E2" i="44"/>
  <c r="K35" i="44" s="1"/>
  <c r="E13" i="43"/>
  <c r="K13" i="43" s="1"/>
  <c r="E12" i="43"/>
  <c r="K12" i="43" s="1"/>
  <c r="E11" i="43"/>
  <c r="J11" i="43" s="1"/>
  <c r="E10" i="43"/>
  <c r="K10" i="43" s="1"/>
  <c r="E9" i="43"/>
  <c r="K9" i="43" s="1"/>
  <c r="E8" i="43"/>
  <c r="K8" i="43" s="1"/>
  <c r="E7" i="43"/>
  <c r="K40" i="43" s="1"/>
  <c r="E6" i="43"/>
  <c r="K6" i="43" s="1"/>
  <c r="E5" i="43"/>
  <c r="K5" i="43" s="1"/>
  <c r="E4" i="43"/>
  <c r="K4" i="43" s="1"/>
  <c r="E3" i="43"/>
  <c r="K3" i="43" s="1"/>
  <c r="E2" i="43"/>
  <c r="K2" i="43" s="1"/>
  <c r="E13" i="42"/>
  <c r="K13" i="42" s="1"/>
  <c r="E12" i="42"/>
  <c r="J12" i="42" s="1"/>
  <c r="E11" i="42"/>
  <c r="K11" i="42" s="1"/>
  <c r="E10" i="42"/>
  <c r="K10" i="42" s="1"/>
  <c r="E9" i="42"/>
  <c r="J9" i="42" s="1"/>
  <c r="E8" i="42"/>
  <c r="K8" i="42" s="1"/>
  <c r="E7" i="42"/>
  <c r="K7" i="42" s="1"/>
  <c r="E6" i="42"/>
  <c r="K6" i="42" s="1"/>
  <c r="E5" i="42"/>
  <c r="K5" i="42" s="1"/>
  <c r="E4" i="42"/>
  <c r="K4" i="42" s="1"/>
  <c r="E3" i="42"/>
  <c r="K3" i="42" s="1"/>
  <c r="E2" i="42"/>
  <c r="K35" i="42" s="1"/>
  <c r="E13" i="41"/>
  <c r="J13" i="41" s="1"/>
  <c r="E12" i="41"/>
  <c r="K12" i="41" s="1"/>
  <c r="E11" i="41"/>
  <c r="K11" i="41" s="1"/>
  <c r="E10" i="41"/>
  <c r="K10" i="41" s="1"/>
  <c r="E9" i="41"/>
  <c r="J9" i="41" s="1"/>
  <c r="E8" i="41"/>
  <c r="K8" i="41" s="1"/>
  <c r="E7" i="41"/>
  <c r="K7" i="41" s="1"/>
  <c r="E6" i="41"/>
  <c r="K6" i="41" s="1"/>
  <c r="E5" i="41"/>
  <c r="K5" i="41" s="1"/>
  <c r="E4" i="41"/>
  <c r="K4" i="41" s="1"/>
  <c r="E3" i="41"/>
  <c r="K3" i="41" s="1"/>
  <c r="E2" i="41"/>
  <c r="K35" i="41" s="1"/>
  <c r="E13" i="40"/>
  <c r="K13" i="40" s="1"/>
  <c r="E12" i="40"/>
  <c r="K12" i="40" s="1"/>
  <c r="E11" i="40"/>
  <c r="K11" i="40" s="1"/>
  <c r="E10" i="40"/>
  <c r="K10" i="40" s="1"/>
  <c r="E9" i="40"/>
  <c r="J9" i="40" s="1"/>
  <c r="E8" i="40"/>
  <c r="K8" i="40" s="1"/>
  <c r="E7" i="40"/>
  <c r="K7" i="40" s="1"/>
  <c r="E6" i="40"/>
  <c r="K6" i="40" s="1"/>
  <c r="E5" i="40"/>
  <c r="K5" i="40" s="1"/>
  <c r="E4" i="40"/>
  <c r="K4" i="40" s="1"/>
  <c r="E3" i="40"/>
  <c r="K3" i="40" s="1"/>
  <c r="E2" i="40"/>
  <c r="K35" i="40" s="1"/>
  <c r="E13" i="39"/>
  <c r="J13" i="39" s="1"/>
  <c r="E12" i="39"/>
  <c r="K12" i="39" s="1"/>
  <c r="E11" i="39"/>
  <c r="K11" i="39" s="1"/>
  <c r="E10" i="39"/>
  <c r="K10" i="39" s="1"/>
  <c r="E9" i="39"/>
  <c r="J9" i="39" s="1"/>
  <c r="E8" i="39"/>
  <c r="J8" i="39" s="1"/>
  <c r="E7" i="39"/>
  <c r="K7" i="39" s="1"/>
  <c r="E6" i="39"/>
  <c r="K6" i="39" s="1"/>
  <c r="E5" i="39"/>
  <c r="K5" i="39" s="1"/>
  <c r="E4" i="39"/>
  <c r="K4" i="39" s="1"/>
  <c r="E3" i="39"/>
  <c r="K36" i="39" s="1"/>
  <c r="E2" i="39"/>
  <c r="K2" i="39" s="1"/>
  <c r="E13" i="38"/>
  <c r="K13" i="38" s="1"/>
  <c r="E12" i="38"/>
  <c r="K12" i="38" s="1"/>
  <c r="E11" i="38"/>
  <c r="K11" i="38" s="1"/>
  <c r="E10" i="38"/>
  <c r="J10" i="38" s="1"/>
  <c r="E9" i="38"/>
  <c r="K9" i="38" s="1"/>
  <c r="E8" i="38"/>
  <c r="J8" i="38" s="1"/>
  <c r="E7" i="38"/>
  <c r="K7" i="38" s="1"/>
  <c r="E6" i="38"/>
  <c r="K6" i="38" s="1"/>
  <c r="E5" i="38"/>
  <c r="J5" i="38" s="1"/>
  <c r="E4" i="38"/>
  <c r="K4" i="38" s="1"/>
  <c r="E3" i="38"/>
  <c r="J3" i="38" s="1"/>
  <c r="E2" i="38"/>
  <c r="K35" i="38" s="1"/>
  <c r="E13" i="37"/>
  <c r="K13" i="37" s="1"/>
  <c r="E12" i="37"/>
  <c r="K12" i="37" s="1"/>
  <c r="E11" i="37"/>
  <c r="J11" i="37" s="1"/>
  <c r="E10" i="37"/>
  <c r="K10" i="37" s="1"/>
  <c r="E9" i="37"/>
  <c r="K9" i="37" s="1"/>
  <c r="E8" i="37"/>
  <c r="J8" i="37" s="1"/>
  <c r="E7" i="37"/>
  <c r="K40" i="37" s="1"/>
  <c r="E6" i="37"/>
  <c r="K6" i="37" s="1"/>
  <c r="E5" i="37"/>
  <c r="K5" i="37" s="1"/>
  <c r="J4" i="37"/>
  <c r="E4" i="37"/>
  <c r="K37" i="37" s="1"/>
  <c r="E3" i="37"/>
  <c r="J3" i="37" s="1"/>
  <c r="E2" i="37"/>
  <c r="J2" i="37" s="1"/>
  <c r="E13" i="36"/>
  <c r="K13" i="36" s="1"/>
  <c r="E12" i="36"/>
  <c r="K12" i="36" s="1"/>
  <c r="E11" i="36"/>
  <c r="J11" i="36" s="1"/>
  <c r="E10" i="36"/>
  <c r="K10" i="36" s="1"/>
  <c r="E9" i="36"/>
  <c r="K9" i="36" s="1"/>
  <c r="E8" i="36"/>
  <c r="K8" i="36" s="1"/>
  <c r="E7" i="36"/>
  <c r="J7" i="36" s="1"/>
  <c r="E6" i="36"/>
  <c r="J6" i="36" s="1"/>
  <c r="E5" i="36"/>
  <c r="K5" i="36" s="1"/>
  <c r="E4" i="36"/>
  <c r="J4" i="36" s="1"/>
  <c r="E3" i="36"/>
  <c r="K3" i="36" s="1"/>
  <c r="E2" i="36"/>
  <c r="K35" i="36" s="1"/>
  <c r="E13" i="35"/>
  <c r="J13" i="35" s="1"/>
  <c r="E12" i="35"/>
  <c r="K12" i="35" s="1"/>
  <c r="E11" i="35"/>
  <c r="K11" i="35" s="1"/>
  <c r="E10" i="35"/>
  <c r="K10" i="35" s="1"/>
  <c r="E9" i="35"/>
  <c r="K9" i="35" s="1"/>
  <c r="E8" i="35"/>
  <c r="J8" i="35" s="1"/>
  <c r="E7" i="35"/>
  <c r="K7" i="35" s="1"/>
  <c r="E6" i="35"/>
  <c r="K6" i="35" s="1"/>
  <c r="E5" i="35"/>
  <c r="J5" i="35" s="1"/>
  <c r="E4" i="35"/>
  <c r="K4" i="35" s="1"/>
  <c r="E3" i="35"/>
  <c r="K3" i="35" s="1"/>
  <c r="E2" i="35"/>
  <c r="K35" i="35" s="1"/>
  <c r="E13" i="34"/>
  <c r="K13" i="34" s="1"/>
  <c r="E12" i="34"/>
  <c r="K12" i="34" s="1"/>
  <c r="E11" i="34"/>
  <c r="K11" i="34" s="1"/>
  <c r="E10" i="34"/>
  <c r="K10" i="34" s="1"/>
  <c r="E9" i="34"/>
  <c r="K9" i="34" s="1"/>
  <c r="E8" i="34"/>
  <c r="K8" i="34" s="1"/>
  <c r="E7" i="34"/>
  <c r="K7" i="34" s="1"/>
  <c r="E6" i="34"/>
  <c r="K6" i="34" s="1"/>
  <c r="E5" i="34"/>
  <c r="K5" i="34" s="1"/>
  <c r="E4" i="34"/>
  <c r="J4" i="34" s="1"/>
  <c r="E3" i="34"/>
  <c r="K3" i="34" s="1"/>
  <c r="E2" i="34"/>
  <c r="K35" i="34" s="1"/>
  <c r="E13" i="33"/>
  <c r="J13" i="33" s="1"/>
  <c r="E12" i="33"/>
  <c r="K12" i="33" s="1"/>
  <c r="E11" i="33"/>
  <c r="K11" i="33" s="1"/>
  <c r="E10" i="33"/>
  <c r="K10" i="33" s="1"/>
  <c r="E9" i="33"/>
  <c r="K9" i="33" s="1"/>
  <c r="E8" i="33"/>
  <c r="K8" i="33" s="1"/>
  <c r="E7" i="33"/>
  <c r="K7" i="33" s="1"/>
  <c r="E6" i="33"/>
  <c r="K6" i="33" s="1"/>
  <c r="E5" i="33"/>
  <c r="K5" i="33" s="1"/>
  <c r="E4" i="33"/>
  <c r="K4" i="33" s="1"/>
  <c r="E3" i="33"/>
  <c r="K3" i="33" s="1"/>
  <c r="E2" i="33"/>
  <c r="K35" i="33" s="1"/>
  <c r="E13" i="32"/>
  <c r="J13" i="32" s="1"/>
  <c r="E12" i="32"/>
  <c r="K12" i="32" s="1"/>
  <c r="E11" i="32"/>
  <c r="J11" i="32" s="1"/>
  <c r="E10" i="32"/>
  <c r="K10" i="32" s="1"/>
  <c r="E9" i="32"/>
  <c r="K42" i="32" s="1"/>
  <c r="E8" i="32"/>
  <c r="K8" i="32" s="1"/>
  <c r="E7" i="32"/>
  <c r="K7" i="32" s="1"/>
  <c r="E6" i="32"/>
  <c r="J6" i="32" s="1"/>
  <c r="E5" i="32"/>
  <c r="K5" i="32" s="1"/>
  <c r="E4" i="32"/>
  <c r="K4" i="32" s="1"/>
  <c r="E3" i="32"/>
  <c r="K3" i="32" s="1"/>
  <c r="E2" i="32"/>
  <c r="J2" i="32" s="1"/>
  <c r="E13" i="31"/>
  <c r="K13" i="31" s="1"/>
  <c r="E12" i="31"/>
  <c r="K12" i="31" s="1"/>
  <c r="E11" i="31"/>
  <c r="J11" i="31" s="1"/>
  <c r="E10" i="31"/>
  <c r="J10" i="31" s="1"/>
  <c r="E9" i="31"/>
  <c r="K9" i="31" s="1"/>
  <c r="E8" i="31"/>
  <c r="J8" i="31" s="1"/>
  <c r="E7" i="31"/>
  <c r="K7" i="31" s="1"/>
  <c r="E6" i="31"/>
  <c r="K6" i="31" s="1"/>
  <c r="E5" i="31"/>
  <c r="J5" i="31" s="1"/>
  <c r="E4" i="31"/>
  <c r="K4" i="31" s="1"/>
  <c r="E3" i="31"/>
  <c r="J3" i="31" s="1"/>
  <c r="E2" i="31"/>
  <c r="K35" i="31" s="1"/>
  <c r="E13" i="30"/>
  <c r="K13" i="30" s="1"/>
  <c r="E12" i="30"/>
  <c r="J12" i="30" s="1"/>
  <c r="E11" i="30"/>
  <c r="J11" i="30" s="1"/>
  <c r="E10" i="30"/>
  <c r="K10" i="30" s="1"/>
  <c r="E9" i="30"/>
  <c r="K9" i="30" s="1"/>
  <c r="E8" i="30"/>
  <c r="K8" i="30" s="1"/>
  <c r="E7" i="30"/>
  <c r="K7" i="30" s="1"/>
  <c r="E6" i="30"/>
  <c r="K6" i="30" s="1"/>
  <c r="E5" i="30"/>
  <c r="K5" i="30" s="1"/>
  <c r="E4" i="30"/>
  <c r="K4" i="30" s="1"/>
  <c r="E3" i="30"/>
  <c r="K36" i="30" s="1"/>
  <c r="E2" i="30"/>
  <c r="K2" i="30" s="1"/>
  <c r="E13" i="29"/>
  <c r="J13" i="29" s="1"/>
  <c r="E12" i="29"/>
  <c r="K12" i="29" s="1"/>
  <c r="E11" i="29"/>
  <c r="K11" i="29" s="1"/>
  <c r="E10" i="29"/>
  <c r="K10" i="29" s="1"/>
  <c r="E9" i="29"/>
  <c r="K9" i="29" s="1"/>
  <c r="E8" i="29"/>
  <c r="K8" i="29" s="1"/>
  <c r="E7" i="29"/>
  <c r="J7" i="29" s="1"/>
  <c r="E6" i="29"/>
  <c r="J6" i="29" s="1"/>
  <c r="E5" i="29"/>
  <c r="K5" i="29" s="1"/>
  <c r="E4" i="29"/>
  <c r="J4" i="29" s="1"/>
  <c r="E3" i="29"/>
  <c r="J3" i="29" s="1"/>
  <c r="E2" i="29"/>
  <c r="K35" i="29" s="1"/>
  <c r="E13" i="28"/>
  <c r="K13" i="28" s="1"/>
  <c r="E12" i="28"/>
  <c r="K12" i="28" s="1"/>
  <c r="E11" i="28"/>
  <c r="J11" i="28" s="1"/>
  <c r="E10" i="28"/>
  <c r="K10" i="28" s="1"/>
  <c r="E9" i="28"/>
  <c r="K9" i="28" s="1"/>
  <c r="E8" i="28"/>
  <c r="K8" i="28" s="1"/>
  <c r="E7" i="28"/>
  <c r="K40" i="28" s="1"/>
  <c r="E6" i="28"/>
  <c r="J6" i="28" s="1"/>
  <c r="E5" i="28"/>
  <c r="K5" i="28" s="1"/>
  <c r="E4" i="28"/>
  <c r="K4" i="28" s="1"/>
  <c r="E3" i="28"/>
  <c r="K3" i="28" s="1"/>
  <c r="E2" i="28"/>
  <c r="J2" i="28" s="1"/>
  <c r="E13" i="27"/>
  <c r="K13" i="27" s="1"/>
  <c r="E12" i="27"/>
  <c r="K12" i="27" s="1"/>
  <c r="E11" i="27"/>
  <c r="J11" i="27" s="1"/>
  <c r="K10" i="27"/>
  <c r="E10" i="27"/>
  <c r="K43" i="27" s="1"/>
  <c r="E9" i="27"/>
  <c r="K42" i="27" s="1"/>
  <c r="E8" i="27"/>
  <c r="J8" i="27" s="1"/>
  <c r="E7" i="27"/>
  <c r="K7" i="27" s="1"/>
  <c r="K6" i="27"/>
  <c r="E6" i="27"/>
  <c r="K39" i="27" s="1"/>
  <c r="E5" i="27"/>
  <c r="K38" i="27" s="1"/>
  <c r="E4" i="27"/>
  <c r="K4" i="27" s="1"/>
  <c r="E3" i="27"/>
  <c r="J3" i="27" s="1"/>
  <c r="E2" i="27"/>
  <c r="K2" i="27" s="1"/>
  <c r="E13" i="26"/>
  <c r="K13" i="26" s="1"/>
  <c r="E12" i="26"/>
  <c r="K12" i="26" s="1"/>
  <c r="E11" i="26"/>
  <c r="J11" i="26" s="1"/>
  <c r="E10" i="26"/>
  <c r="K10" i="26" s="1"/>
  <c r="E9" i="26"/>
  <c r="J9" i="26" s="1"/>
  <c r="E8" i="26"/>
  <c r="J8" i="26" s="1"/>
  <c r="E7" i="26"/>
  <c r="K7" i="26" s="1"/>
  <c r="E6" i="26"/>
  <c r="K6" i="26" s="1"/>
  <c r="E5" i="26"/>
  <c r="K5" i="26" s="1"/>
  <c r="E4" i="26"/>
  <c r="J4" i="26" s="1"/>
  <c r="E3" i="26"/>
  <c r="E2" i="26"/>
  <c r="K2" i="26" s="1"/>
  <c r="E13" i="25"/>
  <c r="K13" i="25" s="1"/>
  <c r="E12" i="25"/>
  <c r="K12" i="25" s="1"/>
  <c r="E11" i="25"/>
  <c r="K11" i="25" s="1"/>
  <c r="E10" i="25"/>
  <c r="K10" i="25" s="1"/>
  <c r="E9" i="25"/>
  <c r="K9" i="25" s="1"/>
  <c r="E8" i="25"/>
  <c r="J8" i="25" s="1"/>
  <c r="E7" i="25"/>
  <c r="K7" i="25" s="1"/>
  <c r="E6" i="25"/>
  <c r="K6" i="25" s="1"/>
  <c r="E5" i="25"/>
  <c r="J5" i="25" s="1"/>
  <c r="E4" i="25"/>
  <c r="K4" i="25" s="1"/>
  <c r="E3" i="25"/>
  <c r="K36" i="25" s="1"/>
  <c r="E2" i="25"/>
  <c r="K35" i="25" s="1"/>
  <c r="E13" i="24"/>
  <c r="K13" i="24" s="1"/>
  <c r="E12" i="24"/>
  <c r="K12" i="24" s="1"/>
  <c r="E11" i="24"/>
  <c r="K11" i="24" s="1"/>
  <c r="E10" i="24"/>
  <c r="J10" i="24" s="1"/>
  <c r="E9" i="24"/>
  <c r="K9" i="24" s="1"/>
  <c r="E8" i="24"/>
  <c r="J8" i="24" s="1"/>
  <c r="E7" i="24"/>
  <c r="J7" i="24" s="1"/>
  <c r="E6" i="24"/>
  <c r="K6" i="24" s="1"/>
  <c r="E5" i="24"/>
  <c r="J5" i="24" s="1"/>
  <c r="E4" i="24"/>
  <c r="K4" i="24" s="1"/>
  <c r="E3" i="24"/>
  <c r="K3" i="24" s="1"/>
  <c r="E2" i="24"/>
  <c r="K35" i="24" s="1"/>
  <c r="E13" i="23"/>
  <c r="J13" i="23" s="1"/>
  <c r="E12" i="23"/>
  <c r="K12" i="23" s="1"/>
  <c r="E11" i="23"/>
  <c r="J11" i="23" s="1"/>
  <c r="E10" i="23"/>
  <c r="K10" i="23" s="1"/>
  <c r="E9" i="23"/>
  <c r="K9" i="23" s="1"/>
  <c r="E8" i="23"/>
  <c r="K8" i="23" s="1"/>
  <c r="E7" i="23"/>
  <c r="K40" i="23" s="1"/>
  <c r="E6" i="23"/>
  <c r="K6" i="23" s="1"/>
  <c r="E5" i="23"/>
  <c r="K5" i="23" s="1"/>
  <c r="E4" i="23"/>
  <c r="K4" i="23" s="1"/>
  <c r="E3" i="23"/>
  <c r="K3" i="23" s="1"/>
  <c r="E2" i="23"/>
  <c r="K2" i="23" s="1"/>
  <c r="E13" i="22"/>
  <c r="K13" i="22" s="1"/>
  <c r="E12" i="22"/>
  <c r="J12" i="22" s="1"/>
  <c r="E11" i="22"/>
  <c r="K11" i="22" s="1"/>
  <c r="E10" i="22"/>
  <c r="K10" i="22" s="1"/>
  <c r="E9" i="22"/>
  <c r="K9" i="22" s="1"/>
  <c r="E8" i="22"/>
  <c r="J8" i="22" s="1"/>
  <c r="E7" i="22"/>
  <c r="J7" i="22" s="1"/>
  <c r="E6" i="22"/>
  <c r="J6" i="22" s="1"/>
  <c r="E5" i="22"/>
  <c r="K5" i="22" s="1"/>
  <c r="E4" i="22"/>
  <c r="J4" i="22" s="1"/>
  <c r="E3" i="22"/>
  <c r="K3" i="22" s="1"/>
  <c r="E2" i="22"/>
  <c r="K35" i="22" s="1"/>
  <c r="E13" i="21"/>
  <c r="J13" i="21" s="1"/>
  <c r="E12" i="21"/>
  <c r="K12" i="21" s="1"/>
  <c r="E11" i="21"/>
  <c r="J11" i="21" s="1"/>
  <c r="E10" i="21"/>
  <c r="K10" i="21" s="1"/>
  <c r="E9" i="21"/>
  <c r="J9" i="21" s="1"/>
  <c r="E8" i="21"/>
  <c r="K41" i="21" s="1"/>
  <c r="E7" i="21"/>
  <c r="K7" i="21" s="1"/>
  <c r="E6" i="21"/>
  <c r="K6" i="21" s="1"/>
  <c r="E5" i="21"/>
  <c r="K5" i="21" s="1"/>
  <c r="E4" i="21"/>
  <c r="K4" i="21" s="1"/>
  <c r="E3" i="21"/>
  <c r="K3" i="21" s="1"/>
  <c r="E2" i="21"/>
  <c r="K35" i="21" s="1"/>
  <c r="E13" i="20"/>
  <c r="K13" i="20" s="1"/>
  <c r="E12" i="20"/>
  <c r="K12" i="20" s="1"/>
  <c r="E11" i="20"/>
  <c r="K11" i="20" s="1"/>
  <c r="E10" i="20"/>
  <c r="K10" i="20" s="1"/>
  <c r="E9" i="20"/>
  <c r="J9" i="20" s="1"/>
  <c r="E8" i="20"/>
  <c r="K8" i="20" s="1"/>
  <c r="E7" i="20"/>
  <c r="J7" i="20" s="1"/>
  <c r="E6" i="20"/>
  <c r="J6" i="20" s="1"/>
  <c r="E5" i="20"/>
  <c r="K5" i="20" s="1"/>
  <c r="E4" i="20"/>
  <c r="K4" i="20" s="1"/>
  <c r="E3" i="20"/>
  <c r="K3" i="20" s="1"/>
  <c r="E2" i="20"/>
  <c r="K35" i="20" s="1"/>
  <c r="E13" i="19"/>
  <c r="K13" i="19" s="1"/>
  <c r="E12" i="19"/>
  <c r="K12" i="19" s="1"/>
  <c r="E11" i="19"/>
  <c r="K11" i="19" s="1"/>
  <c r="E10" i="19"/>
  <c r="J10" i="19" s="1"/>
  <c r="E9" i="19"/>
  <c r="K9" i="19" s="1"/>
  <c r="E8" i="19"/>
  <c r="K41" i="19" s="1"/>
  <c r="E7" i="19"/>
  <c r="K7" i="19" s="1"/>
  <c r="E6" i="19"/>
  <c r="K6" i="19" s="1"/>
  <c r="E5" i="19"/>
  <c r="J5" i="19" s="1"/>
  <c r="E4" i="19"/>
  <c r="K4" i="19" s="1"/>
  <c r="E3" i="19"/>
  <c r="J3" i="19" s="1"/>
  <c r="E2" i="19"/>
  <c r="K35" i="19" s="1"/>
  <c r="E13" i="18"/>
  <c r="J13" i="18" s="1"/>
  <c r="E12" i="18"/>
  <c r="K12" i="18" s="1"/>
  <c r="E11" i="18"/>
  <c r="K11" i="18" s="1"/>
  <c r="E10" i="18"/>
  <c r="K10" i="18" s="1"/>
  <c r="E9" i="18"/>
  <c r="K9" i="18" s="1"/>
  <c r="E8" i="18"/>
  <c r="J8" i="18" s="1"/>
  <c r="E7" i="18"/>
  <c r="K7" i="18" s="1"/>
  <c r="E6" i="18"/>
  <c r="K6" i="18" s="1"/>
  <c r="E5" i="18"/>
  <c r="K5" i="18" s="1"/>
  <c r="E4" i="18"/>
  <c r="K4" i="18" s="1"/>
  <c r="E3" i="18"/>
  <c r="K3" i="18" s="1"/>
  <c r="E2" i="18"/>
  <c r="K35" i="18" s="1"/>
  <c r="E13" i="17"/>
  <c r="K13" i="17" s="1"/>
  <c r="E12" i="17"/>
  <c r="K12" i="17" s="1"/>
  <c r="E11" i="17"/>
  <c r="K11" i="17" s="1"/>
  <c r="E10" i="17"/>
  <c r="J10" i="17" s="1"/>
  <c r="E9" i="17"/>
  <c r="J9" i="17" s="1"/>
  <c r="E8" i="17"/>
  <c r="K8" i="17" s="1"/>
  <c r="E7" i="17"/>
  <c r="K7" i="17" s="1"/>
  <c r="E6" i="17"/>
  <c r="K6" i="17" s="1"/>
  <c r="E5" i="17"/>
  <c r="J5" i="17" s="1"/>
  <c r="E4" i="17"/>
  <c r="K4" i="17" s="1"/>
  <c r="E3" i="17"/>
  <c r="J3" i="17" s="1"/>
  <c r="E2" i="17"/>
  <c r="K35" i="17" s="1"/>
  <c r="E13" i="16"/>
  <c r="K13" i="16" s="1"/>
  <c r="E12" i="16"/>
  <c r="K12" i="16" s="1"/>
  <c r="E11" i="16"/>
  <c r="K11" i="16" s="1"/>
  <c r="E10" i="16"/>
  <c r="K10" i="16" s="1"/>
  <c r="E9" i="16"/>
  <c r="K9" i="16" s="1"/>
  <c r="E8" i="16"/>
  <c r="J8" i="16" s="1"/>
  <c r="E7" i="16"/>
  <c r="K7" i="16" s="1"/>
  <c r="E6" i="16"/>
  <c r="J6" i="16" s="1"/>
  <c r="E5" i="16"/>
  <c r="K5" i="16" s="1"/>
  <c r="E4" i="16"/>
  <c r="J4" i="16" s="1"/>
  <c r="E3" i="16"/>
  <c r="K3" i="16" s="1"/>
  <c r="E2" i="16"/>
  <c r="K35" i="16" s="1"/>
  <c r="E13" i="15"/>
  <c r="J13" i="15" s="1"/>
  <c r="E12" i="15"/>
  <c r="J12" i="15" s="1"/>
  <c r="E11" i="15"/>
  <c r="J11" i="15" s="1"/>
  <c r="E10" i="15"/>
  <c r="K10" i="15" s="1"/>
  <c r="E9" i="15"/>
  <c r="K9" i="15" s="1"/>
  <c r="E8" i="15"/>
  <c r="K8" i="15" s="1"/>
  <c r="E7" i="15"/>
  <c r="K40" i="15" s="1"/>
  <c r="E6" i="15"/>
  <c r="K6" i="15" s="1"/>
  <c r="E5" i="15"/>
  <c r="K5" i="15" s="1"/>
  <c r="E4" i="15"/>
  <c r="K4" i="15" s="1"/>
  <c r="E3" i="15"/>
  <c r="K3" i="15" s="1"/>
  <c r="E2" i="15"/>
  <c r="K2" i="15" s="1"/>
  <c r="E13" i="14"/>
  <c r="K13" i="14" s="1"/>
  <c r="E12" i="14"/>
  <c r="K12" i="14" s="1"/>
  <c r="E11" i="14"/>
  <c r="K11" i="14" s="1"/>
  <c r="E10" i="14"/>
  <c r="J10" i="14" s="1"/>
  <c r="E9" i="14"/>
  <c r="K9" i="14" s="1"/>
  <c r="E8" i="14"/>
  <c r="J8" i="14" s="1"/>
  <c r="E7" i="14"/>
  <c r="K7" i="14" s="1"/>
  <c r="E6" i="14"/>
  <c r="K6" i="14" s="1"/>
  <c r="K5" i="14"/>
  <c r="E5" i="14"/>
  <c r="J5" i="14" s="1"/>
  <c r="E4" i="14"/>
  <c r="K4" i="14" s="1"/>
  <c r="E3" i="14"/>
  <c r="J3" i="14" s="1"/>
  <c r="E2" i="14"/>
  <c r="K35" i="14" s="1"/>
  <c r="E13" i="13"/>
  <c r="J13" i="13" s="1"/>
  <c r="E12" i="13"/>
  <c r="K12" i="13" s="1"/>
  <c r="E11" i="13"/>
  <c r="K11" i="13" s="1"/>
  <c r="E10" i="13"/>
  <c r="K10" i="13" s="1"/>
  <c r="E9" i="13"/>
  <c r="K9" i="13" s="1"/>
  <c r="E8" i="13"/>
  <c r="K8" i="13" s="1"/>
  <c r="E7" i="13"/>
  <c r="K7" i="13" s="1"/>
  <c r="E6" i="13"/>
  <c r="K6" i="13" s="1"/>
  <c r="E5" i="13"/>
  <c r="K5" i="13" s="1"/>
  <c r="E4" i="13"/>
  <c r="K4" i="13" s="1"/>
  <c r="E3" i="13"/>
  <c r="K3" i="13" s="1"/>
  <c r="E2" i="13"/>
  <c r="K35" i="13" s="1"/>
  <c r="E13" i="12"/>
  <c r="K13" i="12" s="1"/>
  <c r="E12" i="12"/>
  <c r="K12" i="12" s="1"/>
  <c r="E11" i="12"/>
  <c r="J11" i="12" s="1"/>
  <c r="E10" i="12"/>
  <c r="K10" i="12" s="1"/>
  <c r="E9" i="12"/>
  <c r="K9" i="12" s="1"/>
  <c r="E8" i="12"/>
  <c r="K8" i="12" s="1"/>
  <c r="E7" i="12"/>
  <c r="K40" i="12" s="1"/>
  <c r="E6" i="12"/>
  <c r="K6" i="12" s="1"/>
  <c r="E5" i="12"/>
  <c r="K5" i="12" s="1"/>
  <c r="E4" i="12"/>
  <c r="K4" i="12" s="1"/>
  <c r="E3" i="12"/>
  <c r="K3" i="12" s="1"/>
  <c r="E2" i="12"/>
  <c r="K2" i="12" s="1"/>
  <c r="E13" i="11"/>
  <c r="K13" i="11" s="1"/>
  <c r="E12" i="11"/>
  <c r="K12" i="11" s="1"/>
  <c r="E11" i="11"/>
  <c r="K11" i="11" s="1"/>
  <c r="E10" i="11"/>
  <c r="K10" i="11" s="1"/>
  <c r="E9" i="11"/>
  <c r="K9" i="11" s="1"/>
  <c r="E8" i="11"/>
  <c r="K8" i="11" s="1"/>
  <c r="E7" i="11"/>
  <c r="K7" i="11" s="1"/>
  <c r="E6" i="11"/>
  <c r="K6" i="11" s="1"/>
  <c r="E5" i="11"/>
  <c r="K5" i="11" s="1"/>
  <c r="E4" i="11"/>
  <c r="K4" i="11" s="1"/>
  <c r="E3" i="11"/>
  <c r="K36" i="11" s="1"/>
  <c r="E2" i="11"/>
  <c r="K35" i="11" s="1"/>
  <c r="N2" i="9"/>
  <c r="E6" i="1"/>
  <c r="K39" i="1" s="1"/>
  <c r="K13" i="9"/>
  <c r="J13" i="9"/>
  <c r="K12" i="9"/>
  <c r="J12" i="9"/>
  <c r="K11" i="9"/>
  <c r="J11" i="9"/>
  <c r="K10" i="9"/>
  <c r="J10" i="9"/>
  <c r="K9" i="9"/>
  <c r="J9" i="9"/>
  <c r="K8" i="9"/>
  <c r="J8" i="9"/>
  <c r="K7" i="9"/>
  <c r="J7" i="9"/>
  <c r="K6" i="9"/>
  <c r="J6" i="9"/>
  <c r="K5" i="9"/>
  <c r="J5" i="9"/>
  <c r="K4" i="9"/>
  <c r="J4" i="9"/>
  <c r="N3" i="9"/>
  <c r="K3" i="9"/>
  <c r="J3" i="9"/>
  <c r="K2" i="9"/>
  <c r="J2" i="9"/>
  <c r="J2" i="8"/>
  <c r="K13" i="8"/>
  <c r="J13" i="8"/>
  <c r="K12" i="8"/>
  <c r="J12" i="8"/>
  <c r="K11" i="8"/>
  <c r="J11" i="8"/>
  <c r="K10" i="8"/>
  <c r="J10" i="8"/>
  <c r="K9" i="8"/>
  <c r="J9" i="8"/>
  <c r="K8" i="8"/>
  <c r="J8" i="8"/>
  <c r="K7" i="8"/>
  <c r="J7" i="8"/>
  <c r="K6" i="8"/>
  <c r="J6" i="8"/>
  <c r="K5" i="8"/>
  <c r="J5" i="8"/>
  <c r="K4" i="8"/>
  <c r="J4" i="8"/>
  <c r="N3" i="8"/>
  <c r="K3" i="8"/>
  <c r="J3" i="8"/>
  <c r="N2" i="8"/>
  <c r="K2" i="8"/>
  <c r="K13" i="7"/>
  <c r="K5" i="7"/>
  <c r="K2" i="7"/>
  <c r="J8" i="6"/>
  <c r="N3" i="6"/>
  <c r="J8" i="4"/>
  <c r="J10" i="3"/>
  <c r="J6" i="3"/>
  <c r="E3" i="6"/>
  <c r="K3" i="6" s="1"/>
  <c r="E4" i="6"/>
  <c r="K37" i="6" s="1"/>
  <c r="E5" i="6"/>
  <c r="K5" i="6" s="1"/>
  <c r="E6" i="6"/>
  <c r="K6" i="6" s="1"/>
  <c r="E7" i="6"/>
  <c r="K40" i="6" s="1"/>
  <c r="E8" i="6"/>
  <c r="K41" i="6" s="1"/>
  <c r="E9" i="6"/>
  <c r="K9" i="6" s="1"/>
  <c r="E10" i="6"/>
  <c r="K10" i="6" s="1"/>
  <c r="E11" i="6"/>
  <c r="J11" i="6" s="1"/>
  <c r="E12" i="6"/>
  <c r="K45" i="6" s="1"/>
  <c r="E13" i="6"/>
  <c r="K13" i="6" s="1"/>
  <c r="E2" i="6"/>
  <c r="K2" i="6" s="1"/>
  <c r="E3" i="7"/>
  <c r="K36" i="7" s="1"/>
  <c r="E4" i="7"/>
  <c r="K4" i="7" s="1"/>
  <c r="E5" i="7"/>
  <c r="K38" i="7" s="1"/>
  <c r="E6" i="7"/>
  <c r="K39" i="7" s="1"/>
  <c r="E7" i="7"/>
  <c r="K7" i="7" s="1"/>
  <c r="E8" i="7"/>
  <c r="K8" i="7" s="1"/>
  <c r="E9" i="7"/>
  <c r="J9" i="7" s="1"/>
  <c r="E10" i="7"/>
  <c r="K43" i="7" s="1"/>
  <c r="E11" i="7"/>
  <c r="K11" i="7" s="1"/>
  <c r="E12" i="7"/>
  <c r="K12" i="7" s="1"/>
  <c r="E13" i="7"/>
  <c r="K46" i="7" s="1"/>
  <c r="E2" i="7"/>
  <c r="E3" i="5"/>
  <c r="K36" i="5" s="1"/>
  <c r="E4" i="5"/>
  <c r="J4" i="5" s="1"/>
  <c r="E5" i="5"/>
  <c r="K38" i="5" s="1"/>
  <c r="E6" i="5"/>
  <c r="J6" i="5" s="1"/>
  <c r="E7" i="5"/>
  <c r="K7" i="5" s="1"/>
  <c r="E8" i="5"/>
  <c r="K8" i="5" s="1"/>
  <c r="E9" i="5"/>
  <c r="K42" i="5" s="1"/>
  <c r="E10" i="5"/>
  <c r="J10" i="5" s="1"/>
  <c r="E11" i="5"/>
  <c r="K11" i="5" s="1"/>
  <c r="E12" i="5"/>
  <c r="K45" i="5" s="1"/>
  <c r="E13" i="5"/>
  <c r="K46" i="5" s="1"/>
  <c r="E2" i="5"/>
  <c r="K35" i="5" s="1"/>
  <c r="E3" i="4"/>
  <c r="K3" i="4" s="1"/>
  <c r="E4" i="4"/>
  <c r="K4" i="4" s="1"/>
  <c r="E5" i="4"/>
  <c r="K5" i="4" s="1"/>
  <c r="E6" i="4"/>
  <c r="K6" i="4" s="1"/>
  <c r="E7" i="4"/>
  <c r="K7" i="4" s="1"/>
  <c r="E8" i="4"/>
  <c r="K8" i="4" s="1"/>
  <c r="E9" i="4"/>
  <c r="K9" i="4" s="1"/>
  <c r="E10" i="4"/>
  <c r="K10" i="4" s="1"/>
  <c r="E11" i="4"/>
  <c r="K11" i="4" s="1"/>
  <c r="E12" i="4"/>
  <c r="K12" i="4" s="1"/>
  <c r="E13" i="4"/>
  <c r="K13" i="4" s="1"/>
  <c r="E2" i="4"/>
  <c r="N3" i="4" s="1"/>
  <c r="E3" i="3"/>
  <c r="K36" i="3" s="1"/>
  <c r="E4" i="3"/>
  <c r="K4" i="3" s="1"/>
  <c r="E5" i="3"/>
  <c r="K5" i="3" s="1"/>
  <c r="E6" i="3"/>
  <c r="K39" i="3" s="1"/>
  <c r="E7" i="3"/>
  <c r="K7" i="3" s="1"/>
  <c r="E8" i="3"/>
  <c r="K8" i="3" s="1"/>
  <c r="E9" i="3"/>
  <c r="K9" i="3" s="1"/>
  <c r="E10" i="3"/>
  <c r="K43" i="3" s="1"/>
  <c r="E11" i="3"/>
  <c r="K11" i="3" s="1"/>
  <c r="E12" i="3"/>
  <c r="K12" i="3" s="1"/>
  <c r="E13" i="3"/>
  <c r="K13" i="3" s="1"/>
  <c r="E2" i="3"/>
  <c r="K2" i="3" s="1"/>
  <c r="E3" i="2"/>
  <c r="K3" i="2" s="1"/>
  <c r="E4" i="2"/>
  <c r="K4" i="2" s="1"/>
  <c r="E5" i="2"/>
  <c r="J5" i="2" s="1"/>
  <c r="E6" i="2"/>
  <c r="J6" i="2" s="1"/>
  <c r="E7" i="2"/>
  <c r="J7" i="2" s="1"/>
  <c r="E8" i="2"/>
  <c r="K41" i="2" s="1"/>
  <c r="E9" i="2"/>
  <c r="K9" i="2" s="1"/>
  <c r="E10" i="2"/>
  <c r="K10" i="2" s="1"/>
  <c r="E11" i="2"/>
  <c r="K11" i="2" s="1"/>
  <c r="E12" i="2"/>
  <c r="K12" i="2" s="1"/>
  <c r="E13" i="2"/>
  <c r="J13" i="2" s="1"/>
  <c r="E2" i="2"/>
  <c r="K2" i="2" s="1"/>
  <c r="E3" i="1"/>
  <c r="K3" i="1" s="1"/>
  <c r="E4" i="1"/>
  <c r="J4" i="1" s="1"/>
  <c r="E5" i="1"/>
  <c r="K5" i="1" s="1"/>
  <c r="E7" i="1"/>
  <c r="J7" i="1" s="1"/>
  <c r="E8" i="1"/>
  <c r="K8" i="1" s="1"/>
  <c r="E9" i="1"/>
  <c r="J9" i="1" s="1"/>
  <c r="E10" i="1"/>
  <c r="K10" i="1" s="1"/>
  <c r="E11" i="1"/>
  <c r="J11" i="1" s="1"/>
  <c r="E12" i="1"/>
  <c r="K12" i="1" s="1"/>
  <c r="E13" i="1"/>
  <c r="J13" i="1" s="1"/>
  <c r="E2" i="1"/>
  <c r="K2" i="1" s="1"/>
  <c r="N35" i="72" l="1"/>
  <c r="K36" i="72"/>
  <c r="N21" i="72"/>
  <c r="K43" i="72"/>
  <c r="K39" i="72"/>
  <c r="N20" i="72"/>
  <c r="K44" i="72"/>
  <c r="J10" i="72"/>
  <c r="K37" i="72"/>
  <c r="K41" i="72"/>
  <c r="K45" i="72"/>
  <c r="N37" i="72"/>
  <c r="K35" i="72"/>
  <c r="K38" i="72"/>
  <c r="K42" i="72"/>
  <c r="K46" i="72"/>
  <c r="K41" i="71"/>
  <c r="K37" i="71"/>
  <c r="N37" i="71"/>
  <c r="K38" i="71"/>
  <c r="K42" i="71"/>
  <c r="K46" i="71"/>
  <c r="K39" i="71"/>
  <c r="K43" i="71"/>
  <c r="J3" i="71"/>
  <c r="K36" i="71"/>
  <c r="K40" i="71"/>
  <c r="K44" i="71"/>
  <c r="N20" i="71"/>
  <c r="K39" i="70"/>
  <c r="K36" i="70"/>
  <c r="K40" i="70"/>
  <c r="K44" i="70"/>
  <c r="N20" i="70"/>
  <c r="N21" i="70"/>
  <c r="K37" i="70"/>
  <c r="K41" i="70"/>
  <c r="K45" i="70"/>
  <c r="N37" i="70"/>
  <c r="K38" i="70"/>
  <c r="K42" i="70"/>
  <c r="K46" i="70"/>
  <c r="K13" i="70"/>
  <c r="K45" i="69"/>
  <c r="K36" i="69"/>
  <c r="N38" i="69" s="1"/>
  <c r="K42" i="69"/>
  <c r="N20" i="69"/>
  <c r="K37" i="69"/>
  <c r="K41" i="69"/>
  <c r="N37" i="69"/>
  <c r="K38" i="69"/>
  <c r="K46" i="69"/>
  <c r="K39" i="69"/>
  <c r="K43" i="69"/>
  <c r="N21" i="69"/>
  <c r="K40" i="69"/>
  <c r="K44" i="69"/>
  <c r="N20" i="68"/>
  <c r="K40" i="68"/>
  <c r="K44" i="68"/>
  <c r="K36" i="68"/>
  <c r="K37" i="68"/>
  <c r="K41" i="68"/>
  <c r="K45" i="68"/>
  <c r="K13" i="68"/>
  <c r="N37" i="68"/>
  <c r="N21" i="68"/>
  <c r="K38" i="68"/>
  <c r="K42" i="68"/>
  <c r="K39" i="68"/>
  <c r="K43" i="68"/>
  <c r="K42" i="2"/>
  <c r="K38" i="2"/>
  <c r="K39" i="2"/>
  <c r="K43" i="2"/>
  <c r="K35" i="2"/>
  <c r="N21" i="2"/>
  <c r="K36" i="2"/>
  <c r="K40" i="2"/>
  <c r="K44" i="2"/>
  <c r="N20" i="2"/>
  <c r="K37" i="2"/>
  <c r="K45" i="2"/>
  <c r="N37" i="2"/>
  <c r="J12" i="67"/>
  <c r="K44" i="67"/>
  <c r="J2" i="67"/>
  <c r="K2" i="67"/>
  <c r="N21" i="67"/>
  <c r="K37" i="67"/>
  <c r="K41" i="67"/>
  <c r="K45" i="67"/>
  <c r="N37" i="67"/>
  <c r="K38" i="67"/>
  <c r="K42" i="67"/>
  <c r="K46" i="67"/>
  <c r="K40" i="67"/>
  <c r="K39" i="67"/>
  <c r="K43" i="67"/>
  <c r="J6" i="67"/>
  <c r="N20" i="67"/>
  <c r="K38" i="66"/>
  <c r="K39" i="66"/>
  <c r="K43" i="66"/>
  <c r="K36" i="66"/>
  <c r="K40" i="66"/>
  <c r="K44" i="66"/>
  <c r="N20" i="66"/>
  <c r="N21" i="66"/>
  <c r="K37" i="66"/>
  <c r="K41" i="66"/>
  <c r="K45" i="66"/>
  <c r="K42" i="66"/>
  <c r="K8" i="66"/>
  <c r="N37" i="66"/>
  <c r="K44" i="65"/>
  <c r="K40" i="65"/>
  <c r="N20" i="65"/>
  <c r="K37" i="65"/>
  <c r="K41" i="65"/>
  <c r="K45" i="65"/>
  <c r="N37" i="65"/>
  <c r="K38" i="65"/>
  <c r="K42" i="65"/>
  <c r="K46" i="65"/>
  <c r="N21" i="65"/>
  <c r="K39" i="65"/>
  <c r="K43" i="65"/>
  <c r="K9" i="65"/>
  <c r="K36" i="65"/>
  <c r="K36" i="64"/>
  <c r="K42" i="64"/>
  <c r="N20" i="64"/>
  <c r="K38" i="64"/>
  <c r="K35" i="64"/>
  <c r="K46" i="64"/>
  <c r="K6" i="64"/>
  <c r="K43" i="64"/>
  <c r="K44" i="64"/>
  <c r="N21" i="64"/>
  <c r="K37" i="64"/>
  <c r="K41" i="64"/>
  <c r="K45" i="64"/>
  <c r="N37" i="64"/>
  <c r="K45" i="63"/>
  <c r="J6" i="63"/>
  <c r="N20" i="63"/>
  <c r="K41" i="63"/>
  <c r="N21" i="63"/>
  <c r="K2" i="63"/>
  <c r="K35" i="63"/>
  <c r="K38" i="63"/>
  <c r="K42" i="63"/>
  <c r="K46" i="63"/>
  <c r="N37" i="63"/>
  <c r="K39" i="63"/>
  <c r="K43" i="63"/>
  <c r="K40" i="63"/>
  <c r="K44" i="63"/>
  <c r="N21" i="62"/>
  <c r="K39" i="62"/>
  <c r="K43" i="62"/>
  <c r="N20" i="62"/>
  <c r="K36" i="62"/>
  <c r="K40" i="62"/>
  <c r="K44" i="62"/>
  <c r="K37" i="62"/>
  <c r="N38" i="62" s="1"/>
  <c r="K41" i="62"/>
  <c r="K45" i="62"/>
  <c r="N37" i="62"/>
  <c r="K38" i="62"/>
  <c r="K42" i="62"/>
  <c r="K46" i="62"/>
  <c r="N20" i="61"/>
  <c r="K46" i="61"/>
  <c r="K35" i="61"/>
  <c r="N38" i="61" s="1"/>
  <c r="K6" i="61"/>
  <c r="K43" i="61"/>
  <c r="K37" i="61"/>
  <c r="K41" i="61"/>
  <c r="K45" i="61"/>
  <c r="N37" i="61"/>
  <c r="K38" i="61"/>
  <c r="K42" i="61"/>
  <c r="J6" i="61"/>
  <c r="N21" i="61"/>
  <c r="K36" i="61"/>
  <c r="K44" i="61"/>
  <c r="N21" i="60"/>
  <c r="K39" i="60"/>
  <c r="K43" i="60"/>
  <c r="J13" i="60"/>
  <c r="K36" i="60"/>
  <c r="K40" i="60"/>
  <c r="K44" i="60"/>
  <c r="K8" i="60"/>
  <c r="N20" i="60"/>
  <c r="K37" i="60"/>
  <c r="K41" i="60"/>
  <c r="K45" i="60"/>
  <c r="N37" i="60"/>
  <c r="K38" i="60"/>
  <c r="K42" i="60"/>
  <c r="K46" i="60"/>
  <c r="K45" i="59"/>
  <c r="K41" i="59"/>
  <c r="N37" i="59"/>
  <c r="K38" i="59"/>
  <c r="K42" i="59"/>
  <c r="K46" i="59"/>
  <c r="K39" i="59"/>
  <c r="K43" i="59"/>
  <c r="N20" i="59"/>
  <c r="K36" i="59"/>
  <c r="N21" i="59"/>
  <c r="K40" i="59"/>
  <c r="K44" i="59"/>
  <c r="K43" i="58"/>
  <c r="N20" i="58"/>
  <c r="K39" i="58"/>
  <c r="K36" i="58"/>
  <c r="K40" i="58"/>
  <c r="K44" i="58"/>
  <c r="N21" i="58"/>
  <c r="K37" i="58"/>
  <c r="K41" i="58"/>
  <c r="K45" i="58"/>
  <c r="N37" i="58"/>
  <c r="K38" i="58"/>
  <c r="K42" i="58"/>
  <c r="K46" i="58"/>
  <c r="J6" i="57"/>
  <c r="K45" i="57"/>
  <c r="N37" i="57"/>
  <c r="K37" i="57"/>
  <c r="K41" i="57"/>
  <c r="J3" i="57"/>
  <c r="K35" i="57"/>
  <c r="K38" i="57"/>
  <c r="K42" i="57"/>
  <c r="K46" i="57"/>
  <c r="N21" i="57"/>
  <c r="J5" i="57"/>
  <c r="K11" i="57"/>
  <c r="K39" i="57"/>
  <c r="K43" i="57"/>
  <c r="K36" i="57"/>
  <c r="K44" i="57"/>
  <c r="N20" i="57"/>
  <c r="K11" i="56"/>
  <c r="K43" i="56"/>
  <c r="K39" i="56"/>
  <c r="K36" i="56"/>
  <c r="K40" i="56"/>
  <c r="K44" i="56"/>
  <c r="N20" i="56"/>
  <c r="N21" i="56"/>
  <c r="K37" i="56"/>
  <c r="K41" i="56"/>
  <c r="K45" i="56"/>
  <c r="N37" i="56"/>
  <c r="K38" i="56"/>
  <c r="K42" i="56"/>
  <c r="K46" i="56"/>
  <c r="K37" i="55"/>
  <c r="K45" i="55"/>
  <c r="N21" i="55"/>
  <c r="N37" i="55"/>
  <c r="K38" i="55"/>
  <c r="K42" i="55"/>
  <c r="K46" i="55"/>
  <c r="K10" i="55"/>
  <c r="K39" i="55"/>
  <c r="K43" i="55"/>
  <c r="K36" i="55"/>
  <c r="K40" i="55"/>
  <c r="K44" i="55"/>
  <c r="K41" i="55"/>
  <c r="N20" i="55"/>
  <c r="K44" i="54"/>
  <c r="K39" i="54"/>
  <c r="K45" i="54"/>
  <c r="K36" i="54"/>
  <c r="N21" i="54"/>
  <c r="N37" i="54"/>
  <c r="K35" i="54"/>
  <c r="K38" i="54"/>
  <c r="K42" i="54"/>
  <c r="K46" i="54"/>
  <c r="K41" i="54"/>
  <c r="K35" i="53"/>
  <c r="K46" i="53"/>
  <c r="N37" i="53"/>
  <c r="N21" i="53"/>
  <c r="K38" i="53"/>
  <c r="K39" i="53"/>
  <c r="K43" i="53"/>
  <c r="K36" i="53"/>
  <c r="N20" i="53"/>
  <c r="K40" i="53"/>
  <c r="K44" i="53"/>
  <c r="K37" i="53"/>
  <c r="K41" i="53"/>
  <c r="K45" i="53"/>
  <c r="K39" i="52"/>
  <c r="K44" i="52"/>
  <c r="K40" i="52"/>
  <c r="K13" i="52"/>
  <c r="K36" i="52"/>
  <c r="K46" i="52"/>
  <c r="N21" i="52"/>
  <c r="N20" i="52"/>
  <c r="K43" i="52"/>
  <c r="K37" i="52"/>
  <c r="K41" i="52"/>
  <c r="K45" i="52"/>
  <c r="N37" i="52"/>
  <c r="K38" i="52"/>
  <c r="K42" i="52"/>
  <c r="K42" i="51"/>
  <c r="K38" i="51"/>
  <c r="N21" i="51"/>
  <c r="K39" i="51"/>
  <c r="K43" i="51"/>
  <c r="K36" i="51"/>
  <c r="K3" i="51"/>
  <c r="K40" i="51"/>
  <c r="K44" i="51"/>
  <c r="N20" i="51"/>
  <c r="K37" i="51"/>
  <c r="K41" i="51"/>
  <c r="K45" i="51"/>
  <c r="N37" i="51"/>
  <c r="K44" i="50"/>
  <c r="K40" i="50"/>
  <c r="K46" i="50"/>
  <c r="K42" i="50"/>
  <c r="K38" i="50"/>
  <c r="K43" i="50"/>
  <c r="N20" i="50"/>
  <c r="N21" i="50"/>
  <c r="K37" i="50"/>
  <c r="K41" i="50"/>
  <c r="K45" i="50"/>
  <c r="N37" i="50"/>
  <c r="K39" i="50"/>
  <c r="K36" i="50"/>
  <c r="K42" i="49"/>
  <c r="K37" i="49"/>
  <c r="K38" i="49"/>
  <c r="K45" i="49"/>
  <c r="K39" i="49"/>
  <c r="K43" i="49"/>
  <c r="K36" i="49"/>
  <c r="K13" i="49"/>
  <c r="K40" i="49"/>
  <c r="K44" i="49"/>
  <c r="N20" i="49"/>
  <c r="N21" i="49"/>
  <c r="K41" i="49"/>
  <c r="N37" i="49"/>
  <c r="J5" i="7"/>
  <c r="N3" i="7"/>
  <c r="K44" i="7"/>
  <c r="J13" i="7"/>
  <c r="K40" i="7"/>
  <c r="J2" i="7"/>
  <c r="N2" i="7"/>
  <c r="J6" i="7"/>
  <c r="J10" i="7"/>
  <c r="N21" i="7"/>
  <c r="K37" i="7"/>
  <c r="K41" i="7"/>
  <c r="K45" i="7"/>
  <c r="N20" i="7"/>
  <c r="J3" i="7"/>
  <c r="K6" i="7"/>
  <c r="N5" i="7" s="1"/>
  <c r="K10" i="7"/>
  <c r="N37" i="7"/>
  <c r="K9" i="7"/>
  <c r="K3" i="7"/>
  <c r="J7" i="7"/>
  <c r="J11" i="7"/>
  <c r="K35" i="7"/>
  <c r="K42" i="7"/>
  <c r="J4" i="7"/>
  <c r="J8" i="7"/>
  <c r="J12" i="7"/>
  <c r="K35" i="6"/>
  <c r="J7" i="6"/>
  <c r="K7" i="6"/>
  <c r="K42" i="6"/>
  <c r="K11" i="6"/>
  <c r="K38" i="6"/>
  <c r="N2" i="6"/>
  <c r="N37" i="6"/>
  <c r="J4" i="6"/>
  <c r="J12" i="6"/>
  <c r="K4" i="6"/>
  <c r="K8" i="6"/>
  <c r="K12" i="6"/>
  <c r="K39" i="6"/>
  <c r="K43" i="6"/>
  <c r="J2" i="6"/>
  <c r="N4" i="6" s="1"/>
  <c r="J5" i="6"/>
  <c r="J9" i="6"/>
  <c r="J13" i="6"/>
  <c r="N20" i="6"/>
  <c r="K36" i="6"/>
  <c r="K44" i="6"/>
  <c r="J6" i="6"/>
  <c r="J10" i="6"/>
  <c r="J3" i="6"/>
  <c r="N21" i="6"/>
  <c r="J9" i="48"/>
  <c r="K44" i="48"/>
  <c r="K41" i="48"/>
  <c r="K42" i="48"/>
  <c r="N20" i="48"/>
  <c r="K37" i="48"/>
  <c r="K45" i="48"/>
  <c r="N37" i="48"/>
  <c r="K38" i="48"/>
  <c r="K46" i="48"/>
  <c r="K39" i="48"/>
  <c r="K43" i="48"/>
  <c r="K36" i="48"/>
  <c r="N21" i="47"/>
  <c r="K42" i="47"/>
  <c r="K38" i="47"/>
  <c r="K39" i="47"/>
  <c r="K43" i="47"/>
  <c r="K36" i="47"/>
  <c r="N20" i="47"/>
  <c r="K40" i="47"/>
  <c r="K44" i="47"/>
  <c r="K37" i="47"/>
  <c r="K41" i="47"/>
  <c r="K45" i="47"/>
  <c r="N37" i="47"/>
  <c r="N20" i="46"/>
  <c r="K37" i="46"/>
  <c r="K41" i="46"/>
  <c r="K45" i="46"/>
  <c r="N37" i="46"/>
  <c r="K35" i="46"/>
  <c r="K38" i="46"/>
  <c r="K42" i="46"/>
  <c r="K46" i="46"/>
  <c r="K39" i="46"/>
  <c r="K43" i="46"/>
  <c r="K40" i="46"/>
  <c r="K44" i="46"/>
  <c r="N21" i="45"/>
  <c r="K44" i="45"/>
  <c r="K39" i="45"/>
  <c r="K43" i="45"/>
  <c r="K36" i="45"/>
  <c r="N20" i="45"/>
  <c r="K37" i="45"/>
  <c r="K41" i="45"/>
  <c r="K45" i="45"/>
  <c r="N37" i="45"/>
  <c r="K8" i="45"/>
  <c r="K38" i="45"/>
  <c r="K42" i="45"/>
  <c r="K46" i="45"/>
  <c r="N20" i="44"/>
  <c r="K37" i="44"/>
  <c r="K41" i="44"/>
  <c r="K45" i="44"/>
  <c r="N37" i="44"/>
  <c r="K38" i="44"/>
  <c r="K42" i="44"/>
  <c r="K46" i="44"/>
  <c r="K39" i="44"/>
  <c r="K43" i="44"/>
  <c r="K36" i="44"/>
  <c r="K40" i="44"/>
  <c r="K44" i="44"/>
  <c r="N21" i="43"/>
  <c r="K36" i="43"/>
  <c r="K11" i="43"/>
  <c r="K45" i="43"/>
  <c r="K39" i="43"/>
  <c r="K43" i="43"/>
  <c r="K44" i="43"/>
  <c r="N20" i="43"/>
  <c r="K37" i="43"/>
  <c r="N37" i="43"/>
  <c r="K35" i="43"/>
  <c r="K38" i="43"/>
  <c r="K42" i="43"/>
  <c r="K46" i="43"/>
  <c r="K41" i="42"/>
  <c r="N37" i="42"/>
  <c r="N20" i="42"/>
  <c r="K9" i="42"/>
  <c r="K38" i="42"/>
  <c r="K42" i="42"/>
  <c r="K46" i="42"/>
  <c r="N21" i="42"/>
  <c r="K39" i="42"/>
  <c r="K43" i="42"/>
  <c r="K36" i="42"/>
  <c r="K40" i="42"/>
  <c r="K44" i="42"/>
  <c r="N20" i="41"/>
  <c r="K39" i="41"/>
  <c r="K43" i="41"/>
  <c r="K36" i="41"/>
  <c r="K13" i="41"/>
  <c r="K40" i="41"/>
  <c r="K44" i="41"/>
  <c r="K37" i="41"/>
  <c r="K41" i="41"/>
  <c r="K45" i="41"/>
  <c r="K9" i="41"/>
  <c r="N37" i="41"/>
  <c r="N21" i="41"/>
  <c r="K38" i="41"/>
  <c r="K42" i="41"/>
  <c r="K46" i="41"/>
  <c r="N37" i="40"/>
  <c r="K41" i="40"/>
  <c r="K45" i="40"/>
  <c r="K38" i="40"/>
  <c r="K42" i="40"/>
  <c r="K46" i="40"/>
  <c r="N21" i="40"/>
  <c r="K39" i="40"/>
  <c r="K43" i="40"/>
  <c r="K36" i="40"/>
  <c r="K37" i="40"/>
  <c r="K40" i="40"/>
  <c r="K44" i="40"/>
  <c r="N20" i="40"/>
  <c r="K43" i="39"/>
  <c r="K39" i="39"/>
  <c r="K13" i="39"/>
  <c r="K40" i="39"/>
  <c r="K44" i="39"/>
  <c r="N20" i="39"/>
  <c r="N21" i="39"/>
  <c r="K37" i="39"/>
  <c r="K41" i="39"/>
  <c r="K45" i="39"/>
  <c r="N37" i="39"/>
  <c r="K35" i="39"/>
  <c r="K38" i="39"/>
  <c r="K42" i="39"/>
  <c r="K46" i="39"/>
  <c r="N37" i="38"/>
  <c r="K40" i="38"/>
  <c r="K44" i="38"/>
  <c r="K37" i="38"/>
  <c r="K41" i="38"/>
  <c r="K45" i="38"/>
  <c r="K8" i="38"/>
  <c r="K38" i="38"/>
  <c r="K42" i="38"/>
  <c r="K46" i="38"/>
  <c r="K39" i="38"/>
  <c r="K43" i="38"/>
  <c r="K10" i="38"/>
  <c r="N20" i="38"/>
  <c r="K36" i="38"/>
  <c r="K2" i="37"/>
  <c r="K39" i="37"/>
  <c r="K44" i="37"/>
  <c r="N20" i="37"/>
  <c r="K4" i="37"/>
  <c r="K41" i="37"/>
  <c r="K45" i="37"/>
  <c r="N37" i="37"/>
  <c r="K36" i="37"/>
  <c r="J13" i="37"/>
  <c r="K35" i="37"/>
  <c r="K38" i="37"/>
  <c r="K42" i="37"/>
  <c r="K46" i="37"/>
  <c r="N21" i="37"/>
  <c r="K46" i="36"/>
  <c r="K41" i="36"/>
  <c r="K37" i="36"/>
  <c r="K38" i="36"/>
  <c r="N21" i="36"/>
  <c r="K43" i="36"/>
  <c r="K36" i="36"/>
  <c r="K40" i="36"/>
  <c r="K44" i="36"/>
  <c r="K42" i="36"/>
  <c r="N20" i="36"/>
  <c r="K43" i="35"/>
  <c r="K13" i="35"/>
  <c r="K39" i="35"/>
  <c r="N20" i="35"/>
  <c r="K40" i="35"/>
  <c r="K44" i="35"/>
  <c r="N21" i="35"/>
  <c r="K37" i="35"/>
  <c r="N38" i="35" s="1"/>
  <c r="K41" i="35"/>
  <c r="K45" i="35"/>
  <c r="N37" i="35"/>
  <c r="K38" i="35"/>
  <c r="K42" i="35"/>
  <c r="K46" i="35"/>
  <c r="K45" i="34"/>
  <c r="N37" i="34"/>
  <c r="K41" i="34"/>
  <c r="K37" i="34"/>
  <c r="K38" i="34"/>
  <c r="K42" i="34"/>
  <c r="K46" i="34"/>
  <c r="K39" i="34"/>
  <c r="K43" i="34"/>
  <c r="J6" i="34"/>
  <c r="K36" i="34"/>
  <c r="N21" i="34"/>
  <c r="K40" i="34"/>
  <c r="K44" i="34"/>
  <c r="N20" i="34"/>
  <c r="K43" i="33"/>
  <c r="K39" i="33"/>
  <c r="K40" i="33"/>
  <c r="K36" i="33"/>
  <c r="N20" i="33"/>
  <c r="N37" i="33"/>
  <c r="K38" i="33"/>
  <c r="K42" i="33"/>
  <c r="K46" i="33"/>
  <c r="K44" i="33"/>
  <c r="K37" i="33"/>
  <c r="K45" i="33"/>
  <c r="N21" i="33"/>
  <c r="K35" i="32"/>
  <c r="K46" i="32"/>
  <c r="K6" i="32"/>
  <c r="K37" i="32"/>
  <c r="K41" i="32"/>
  <c r="K45" i="32"/>
  <c r="N37" i="32"/>
  <c r="N21" i="32"/>
  <c r="K39" i="32"/>
  <c r="K43" i="32"/>
  <c r="K36" i="32"/>
  <c r="K40" i="32"/>
  <c r="K44" i="32"/>
  <c r="N20" i="32"/>
  <c r="K36" i="31"/>
  <c r="K10" i="31"/>
  <c r="J4" i="31"/>
  <c r="K43" i="31"/>
  <c r="K39" i="31"/>
  <c r="K11" i="31"/>
  <c r="K40" i="31"/>
  <c r="K44" i="31"/>
  <c r="N20" i="31"/>
  <c r="N21" i="31"/>
  <c r="K37" i="31"/>
  <c r="K41" i="31"/>
  <c r="K45" i="31"/>
  <c r="K8" i="31"/>
  <c r="N37" i="31"/>
  <c r="K38" i="31"/>
  <c r="K42" i="31"/>
  <c r="K46" i="31"/>
  <c r="J6" i="30"/>
  <c r="K45" i="30"/>
  <c r="J7" i="30"/>
  <c r="J2" i="30"/>
  <c r="K41" i="30"/>
  <c r="J4" i="30"/>
  <c r="K37" i="30"/>
  <c r="K35" i="30"/>
  <c r="N38" i="30" s="1"/>
  <c r="K38" i="30"/>
  <c r="K42" i="30"/>
  <c r="K46" i="30"/>
  <c r="N37" i="30"/>
  <c r="K39" i="30"/>
  <c r="K43" i="30"/>
  <c r="K11" i="30"/>
  <c r="K40" i="30"/>
  <c r="K44" i="30"/>
  <c r="N21" i="30"/>
  <c r="K39" i="29"/>
  <c r="K46" i="29"/>
  <c r="K40" i="29"/>
  <c r="K36" i="29"/>
  <c r="K44" i="29"/>
  <c r="N20" i="29"/>
  <c r="K37" i="29"/>
  <c r="K41" i="29"/>
  <c r="K45" i="29"/>
  <c r="N37" i="29"/>
  <c r="K38" i="29"/>
  <c r="K42" i="29"/>
  <c r="N21" i="29"/>
  <c r="J10" i="29"/>
  <c r="K43" i="29"/>
  <c r="K35" i="28"/>
  <c r="N37" i="28"/>
  <c r="K42" i="28"/>
  <c r="K43" i="28"/>
  <c r="J10" i="28"/>
  <c r="K38" i="28"/>
  <c r="K46" i="28"/>
  <c r="K36" i="28"/>
  <c r="K39" i="28"/>
  <c r="K44" i="28"/>
  <c r="N20" i="28"/>
  <c r="N21" i="28"/>
  <c r="K37" i="28"/>
  <c r="K41" i="28"/>
  <c r="K45" i="28"/>
  <c r="N20" i="27"/>
  <c r="K44" i="27"/>
  <c r="J5" i="27"/>
  <c r="N21" i="27"/>
  <c r="K37" i="27"/>
  <c r="K41" i="27"/>
  <c r="K45" i="27"/>
  <c r="K5" i="27"/>
  <c r="J10" i="27"/>
  <c r="K35" i="27"/>
  <c r="K46" i="27"/>
  <c r="K40" i="27"/>
  <c r="N37" i="27"/>
  <c r="J6" i="27"/>
  <c r="N20" i="26"/>
  <c r="K42" i="26"/>
  <c r="J2" i="26"/>
  <c r="K38" i="26"/>
  <c r="K43" i="26"/>
  <c r="K46" i="26"/>
  <c r="K35" i="26"/>
  <c r="N38" i="26" s="1"/>
  <c r="K11" i="26"/>
  <c r="K39" i="26"/>
  <c r="N21" i="26"/>
  <c r="K40" i="26"/>
  <c r="K44" i="26"/>
  <c r="K37" i="26"/>
  <c r="N37" i="26"/>
  <c r="K41" i="26"/>
  <c r="K45" i="26"/>
  <c r="K40" i="25"/>
  <c r="K5" i="25"/>
  <c r="K37" i="25"/>
  <c r="K41" i="25"/>
  <c r="K45" i="25"/>
  <c r="J3" i="25"/>
  <c r="N37" i="25"/>
  <c r="K3" i="25"/>
  <c r="K38" i="25"/>
  <c r="K42" i="25"/>
  <c r="K46" i="25"/>
  <c r="N21" i="25"/>
  <c r="K39" i="25"/>
  <c r="K43" i="25"/>
  <c r="K37" i="24"/>
  <c r="N20" i="24"/>
  <c r="K43" i="24"/>
  <c r="K39" i="24"/>
  <c r="K45" i="24"/>
  <c r="K41" i="24"/>
  <c r="K36" i="24"/>
  <c r="K44" i="24"/>
  <c r="K40" i="24"/>
  <c r="N37" i="24"/>
  <c r="N21" i="24"/>
  <c r="K38" i="24"/>
  <c r="K42" i="24"/>
  <c r="K46" i="24"/>
  <c r="N37" i="23"/>
  <c r="K35" i="23"/>
  <c r="K38" i="23"/>
  <c r="K42" i="23"/>
  <c r="K46" i="23"/>
  <c r="K39" i="23"/>
  <c r="K43" i="23"/>
  <c r="K36" i="23"/>
  <c r="K44" i="23"/>
  <c r="N20" i="23"/>
  <c r="N21" i="23"/>
  <c r="K37" i="23"/>
  <c r="K41" i="23"/>
  <c r="K45" i="23"/>
  <c r="K36" i="22"/>
  <c r="K40" i="22"/>
  <c r="N20" i="22"/>
  <c r="K7" i="22"/>
  <c r="N21" i="22"/>
  <c r="K37" i="22"/>
  <c r="K41" i="22"/>
  <c r="K45" i="22"/>
  <c r="N37" i="22"/>
  <c r="K44" i="22"/>
  <c r="K8" i="22"/>
  <c r="K38" i="22"/>
  <c r="K42" i="22"/>
  <c r="K46" i="22"/>
  <c r="K39" i="22"/>
  <c r="K43" i="22"/>
  <c r="K38" i="21"/>
  <c r="J8" i="21"/>
  <c r="K8" i="21"/>
  <c r="K42" i="21"/>
  <c r="K46" i="21"/>
  <c r="K36" i="21"/>
  <c r="K39" i="21"/>
  <c r="K43" i="21"/>
  <c r="N20" i="21"/>
  <c r="K40" i="21"/>
  <c r="K44" i="21"/>
  <c r="N21" i="21"/>
  <c r="K37" i="21"/>
  <c r="K13" i="21"/>
  <c r="N37" i="21"/>
  <c r="K45" i="21"/>
  <c r="N2" i="3"/>
  <c r="K44" i="3"/>
  <c r="N20" i="3"/>
  <c r="N37" i="3"/>
  <c r="K40" i="3"/>
  <c r="J3" i="3"/>
  <c r="K6" i="3"/>
  <c r="K10" i="3"/>
  <c r="K3" i="3"/>
  <c r="J7" i="3"/>
  <c r="J11" i="3"/>
  <c r="K37" i="3"/>
  <c r="K41" i="3"/>
  <c r="K45" i="3"/>
  <c r="N3" i="3"/>
  <c r="J4" i="3"/>
  <c r="J8" i="3"/>
  <c r="J12" i="3"/>
  <c r="N21" i="3"/>
  <c r="K35" i="3"/>
  <c r="K38" i="3"/>
  <c r="K42" i="3"/>
  <c r="K46" i="3"/>
  <c r="J2" i="3"/>
  <c r="J5" i="3"/>
  <c r="J9" i="3"/>
  <c r="J13" i="3"/>
  <c r="K43" i="20"/>
  <c r="K44" i="20"/>
  <c r="K39" i="20"/>
  <c r="K7" i="20"/>
  <c r="K36" i="20"/>
  <c r="K40" i="20"/>
  <c r="N20" i="20"/>
  <c r="N21" i="20"/>
  <c r="K37" i="20"/>
  <c r="K41" i="20"/>
  <c r="K45" i="20"/>
  <c r="N37" i="20"/>
  <c r="K38" i="20"/>
  <c r="K42" i="20"/>
  <c r="K46" i="20"/>
  <c r="J8" i="19"/>
  <c r="N20" i="19"/>
  <c r="K8" i="19"/>
  <c r="N21" i="19"/>
  <c r="K37" i="19"/>
  <c r="K45" i="19"/>
  <c r="N37" i="19"/>
  <c r="K38" i="19"/>
  <c r="K42" i="19"/>
  <c r="K46" i="19"/>
  <c r="K39" i="19"/>
  <c r="K43" i="19"/>
  <c r="K36" i="19"/>
  <c r="K40" i="19"/>
  <c r="K44" i="19"/>
  <c r="K39" i="18"/>
  <c r="K43" i="18"/>
  <c r="K36" i="18"/>
  <c r="K40" i="18"/>
  <c r="K44" i="18"/>
  <c r="N20" i="18"/>
  <c r="N21" i="18"/>
  <c r="K37" i="18"/>
  <c r="K41" i="18"/>
  <c r="K45" i="18"/>
  <c r="N37" i="18"/>
  <c r="K38" i="18"/>
  <c r="K42" i="18"/>
  <c r="K46" i="18"/>
  <c r="K45" i="17"/>
  <c r="N21" i="17"/>
  <c r="K36" i="17"/>
  <c r="K3" i="17"/>
  <c r="K9" i="17"/>
  <c r="N20" i="17"/>
  <c r="N37" i="17"/>
  <c r="K37" i="17"/>
  <c r="K5" i="17"/>
  <c r="K38" i="17"/>
  <c r="K42" i="17"/>
  <c r="K46" i="17"/>
  <c r="K41" i="17"/>
  <c r="K39" i="17"/>
  <c r="K43" i="17"/>
  <c r="K40" i="17"/>
  <c r="K44" i="17"/>
  <c r="K6" i="5"/>
  <c r="K10" i="5"/>
  <c r="K40" i="5"/>
  <c r="J3" i="5"/>
  <c r="K44" i="5"/>
  <c r="J8" i="5"/>
  <c r="K3" i="5"/>
  <c r="J7" i="5"/>
  <c r="J11" i="5"/>
  <c r="K39" i="5"/>
  <c r="K43" i="5"/>
  <c r="N3" i="5"/>
  <c r="N20" i="5"/>
  <c r="J12" i="5"/>
  <c r="K4" i="5"/>
  <c r="K12" i="5"/>
  <c r="J2" i="5"/>
  <c r="J5" i="5"/>
  <c r="J9" i="5"/>
  <c r="J13" i="5"/>
  <c r="N21" i="5"/>
  <c r="K37" i="5"/>
  <c r="K41" i="5"/>
  <c r="K2" i="5"/>
  <c r="K5" i="5"/>
  <c r="K9" i="5"/>
  <c r="K13" i="5"/>
  <c r="N37" i="5"/>
  <c r="N2" i="5"/>
  <c r="N21" i="16"/>
  <c r="K37" i="16"/>
  <c r="K41" i="16"/>
  <c r="K45" i="16"/>
  <c r="N37" i="16"/>
  <c r="K38" i="16"/>
  <c r="K42" i="16"/>
  <c r="K46" i="16"/>
  <c r="N20" i="16"/>
  <c r="K39" i="16"/>
  <c r="K43" i="16"/>
  <c r="K36" i="16"/>
  <c r="K40" i="16"/>
  <c r="K44" i="16"/>
  <c r="K39" i="15"/>
  <c r="N20" i="15"/>
  <c r="K36" i="15"/>
  <c r="K44" i="15"/>
  <c r="K37" i="15"/>
  <c r="K41" i="15"/>
  <c r="K45" i="15"/>
  <c r="K43" i="15"/>
  <c r="N21" i="15"/>
  <c r="J8" i="15"/>
  <c r="N37" i="15"/>
  <c r="K35" i="15"/>
  <c r="K38" i="15"/>
  <c r="K42" i="15"/>
  <c r="K46" i="15"/>
  <c r="N21" i="14"/>
  <c r="K45" i="14"/>
  <c r="K41" i="14"/>
  <c r="K37" i="14"/>
  <c r="J11" i="14"/>
  <c r="N37" i="14"/>
  <c r="K38" i="14"/>
  <c r="K42" i="14"/>
  <c r="K46" i="14"/>
  <c r="K36" i="14"/>
  <c r="K40" i="14"/>
  <c r="K44" i="14"/>
  <c r="K39" i="14"/>
  <c r="N20" i="14"/>
  <c r="K42" i="13"/>
  <c r="K38" i="13"/>
  <c r="K43" i="13"/>
  <c r="J9" i="13"/>
  <c r="K36" i="13"/>
  <c r="K41" i="13"/>
  <c r="K40" i="13"/>
  <c r="K44" i="13"/>
  <c r="N20" i="13"/>
  <c r="K37" i="13"/>
  <c r="K45" i="13"/>
  <c r="N37" i="13"/>
  <c r="K39" i="13"/>
  <c r="K46" i="13"/>
  <c r="N21" i="13"/>
  <c r="N21" i="4"/>
  <c r="K45" i="4"/>
  <c r="J4" i="4"/>
  <c r="N37" i="4"/>
  <c r="J12" i="4"/>
  <c r="K41" i="4"/>
  <c r="K37" i="4"/>
  <c r="J2" i="4"/>
  <c r="J5" i="4"/>
  <c r="J9" i="4"/>
  <c r="J13" i="4"/>
  <c r="K35" i="4"/>
  <c r="K38" i="4"/>
  <c r="K42" i="4"/>
  <c r="K46" i="4"/>
  <c r="K2" i="4"/>
  <c r="N5" i="4" s="1"/>
  <c r="N2" i="4"/>
  <c r="J6" i="4"/>
  <c r="J10" i="4"/>
  <c r="K39" i="4"/>
  <c r="K43" i="4"/>
  <c r="J3" i="4"/>
  <c r="N20" i="4"/>
  <c r="K36" i="4"/>
  <c r="J7" i="4"/>
  <c r="J11" i="4"/>
  <c r="K40" i="4"/>
  <c r="K44" i="4"/>
  <c r="K39" i="12"/>
  <c r="K43" i="12"/>
  <c r="K36" i="12"/>
  <c r="K44" i="12"/>
  <c r="N20" i="12"/>
  <c r="N21" i="12"/>
  <c r="K37" i="12"/>
  <c r="K41" i="12"/>
  <c r="K45" i="12"/>
  <c r="N37" i="12"/>
  <c r="K35" i="12"/>
  <c r="K38" i="12"/>
  <c r="K42" i="12"/>
  <c r="K46" i="12"/>
  <c r="K45" i="11"/>
  <c r="K37" i="11"/>
  <c r="N37" i="11"/>
  <c r="K38" i="11"/>
  <c r="K42" i="11"/>
  <c r="K46" i="11"/>
  <c r="K39" i="11"/>
  <c r="K43" i="11"/>
  <c r="N20" i="11"/>
  <c r="K40" i="11"/>
  <c r="K44" i="11"/>
  <c r="K44" i="10"/>
  <c r="N37" i="10"/>
  <c r="K40" i="10"/>
  <c r="K37" i="10"/>
  <c r="K41" i="10"/>
  <c r="K45" i="10"/>
  <c r="N21" i="10"/>
  <c r="K38" i="10"/>
  <c r="K42" i="10"/>
  <c r="K46" i="10"/>
  <c r="K39" i="10"/>
  <c r="K43" i="10"/>
  <c r="K36" i="10"/>
  <c r="K44" i="1"/>
  <c r="K43" i="1"/>
  <c r="K37" i="1"/>
  <c r="K36" i="1"/>
  <c r="N38" i="1" s="1"/>
  <c r="N20" i="1"/>
  <c r="K41" i="1"/>
  <c r="J2" i="1"/>
  <c r="K40" i="1"/>
  <c r="K35" i="1"/>
  <c r="N2" i="1"/>
  <c r="K46" i="1"/>
  <c r="K38" i="1"/>
  <c r="K42" i="1"/>
  <c r="N21" i="1"/>
  <c r="N37" i="1"/>
  <c r="K9" i="1"/>
  <c r="K4" i="1"/>
  <c r="K13" i="1"/>
  <c r="K7" i="1"/>
  <c r="J3" i="1"/>
  <c r="J8" i="1"/>
  <c r="J12" i="1"/>
  <c r="K11" i="1"/>
  <c r="J5" i="1"/>
  <c r="J10" i="1"/>
  <c r="J2" i="72"/>
  <c r="J6" i="72"/>
  <c r="J4" i="72"/>
  <c r="J3" i="72"/>
  <c r="K11" i="72"/>
  <c r="N3" i="72"/>
  <c r="J8" i="72"/>
  <c r="J5" i="72"/>
  <c r="J8" i="71"/>
  <c r="N3" i="71"/>
  <c r="K7" i="71"/>
  <c r="J11" i="71"/>
  <c r="J5" i="71"/>
  <c r="J10" i="71"/>
  <c r="K3" i="70"/>
  <c r="N3" i="70"/>
  <c r="J8" i="70"/>
  <c r="J10" i="70"/>
  <c r="J11" i="70"/>
  <c r="J5" i="70"/>
  <c r="J9" i="70"/>
  <c r="K8" i="69"/>
  <c r="K3" i="69"/>
  <c r="K10" i="69"/>
  <c r="N3" i="69"/>
  <c r="J11" i="69"/>
  <c r="J9" i="69"/>
  <c r="J13" i="69"/>
  <c r="K5" i="69"/>
  <c r="J9" i="68"/>
  <c r="K3" i="68"/>
  <c r="K10" i="68"/>
  <c r="K5" i="68"/>
  <c r="N3" i="68"/>
  <c r="J8" i="68"/>
  <c r="J11" i="68"/>
  <c r="N3" i="67"/>
  <c r="J4" i="67"/>
  <c r="J13" i="67"/>
  <c r="K11" i="67"/>
  <c r="J10" i="66"/>
  <c r="N3" i="66"/>
  <c r="K3" i="66"/>
  <c r="J11" i="66"/>
  <c r="K7" i="66"/>
  <c r="J5" i="66"/>
  <c r="J9" i="66"/>
  <c r="J11" i="65"/>
  <c r="N3" i="65"/>
  <c r="K13" i="65"/>
  <c r="K3" i="64"/>
  <c r="K11" i="64"/>
  <c r="N3" i="64"/>
  <c r="J4" i="64"/>
  <c r="J8" i="64"/>
  <c r="J13" i="64"/>
  <c r="J2" i="64"/>
  <c r="K5" i="64"/>
  <c r="K10" i="64"/>
  <c r="J12" i="63"/>
  <c r="K11" i="63"/>
  <c r="J4" i="63"/>
  <c r="N3" i="63"/>
  <c r="J11" i="62"/>
  <c r="J7" i="62"/>
  <c r="J12" i="62"/>
  <c r="N3" i="62"/>
  <c r="K8" i="62"/>
  <c r="K9" i="62"/>
  <c r="J13" i="62"/>
  <c r="K11" i="61"/>
  <c r="J2" i="61"/>
  <c r="J3" i="61"/>
  <c r="N3" i="61"/>
  <c r="J4" i="61"/>
  <c r="J8" i="61"/>
  <c r="J5" i="61"/>
  <c r="J10" i="61"/>
  <c r="J12" i="60"/>
  <c r="K3" i="60"/>
  <c r="J9" i="60"/>
  <c r="K10" i="60"/>
  <c r="N3" i="60"/>
  <c r="J11" i="60"/>
  <c r="K3" i="59"/>
  <c r="J11" i="59"/>
  <c r="J5" i="59"/>
  <c r="J9" i="59"/>
  <c r="J13" i="59"/>
  <c r="N3" i="59"/>
  <c r="J10" i="59"/>
  <c r="J8" i="58"/>
  <c r="J11" i="58"/>
  <c r="N3" i="58"/>
  <c r="K13" i="58"/>
  <c r="J9" i="58"/>
  <c r="J2" i="57"/>
  <c r="N3" i="57"/>
  <c r="J8" i="57"/>
  <c r="J4" i="57"/>
  <c r="J10" i="57"/>
  <c r="N3" i="56"/>
  <c r="K8" i="56"/>
  <c r="K12" i="56"/>
  <c r="K9" i="55"/>
  <c r="K3" i="55"/>
  <c r="K8" i="55"/>
  <c r="K5" i="55"/>
  <c r="N3" i="55"/>
  <c r="J11" i="55"/>
  <c r="J6" i="54"/>
  <c r="J2" i="54"/>
  <c r="J3" i="54"/>
  <c r="N3" i="54"/>
  <c r="K11" i="54"/>
  <c r="J4" i="54"/>
  <c r="J8" i="54"/>
  <c r="J5" i="54"/>
  <c r="J10" i="54"/>
  <c r="K9" i="52"/>
  <c r="K10" i="52"/>
  <c r="N3" i="52"/>
  <c r="J11" i="52"/>
  <c r="K3" i="52"/>
  <c r="J12" i="52"/>
  <c r="K5" i="52"/>
  <c r="K13" i="51"/>
  <c r="K9" i="51"/>
  <c r="K10" i="51"/>
  <c r="J12" i="51"/>
  <c r="K5" i="51"/>
  <c r="N3" i="51"/>
  <c r="J11" i="51"/>
  <c r="K8" i="51"/>
  <c r="J12" i="50"/>
  <c r="J9" i="50"/>
  <c r="K3" i="50"/>
  <c r="J8" i="50"/>
  <c r="J13" i="50"/>
  <c r="J10" i="50"/>
  <c r="N3" i="50"/>
  <c r="J11" i="50"/>
  <c r="J9" i="49"/>
  <c r="J11" i="49"/>
  <c r="J8" i="49"/>
  <c r="N3" i="49"/>
  <c r="J11" i="48"/>
  <c r="N3" i="48"/>
  <c r="K12" i="48"/>
  <c r="J8" i="48"/>
  <c r="J5" i="53"/>
  <c r="K10" i="53"/>
  <c r="K6" i="53"/>
  <c r="J4" i="53"/>
  <c r="J2" i="53"/>
  <c r="K7" i="53"/>
  <c r="J13" i="53"/>
  <c r="J3" i="53"/>
  <c r="K11" i="53"/>
  <c r="K12" i="47"/>
  <c r="J7" i="47"/>
  <c r="J13" i="47"/>
  <c r="J9" i="47"/>
  <c r="N3" i="47"/>
  <c r="J11" i="47"/>
  <c r="K8" i="47"/>
  <c r="J2" i="46"/>
  <c r="J4" i="46"/>
  <c r="J6" i="46"/>
  <c r="J11" i="46"/>
  <c r="N3" i="46"/>
  <c r="J8" i="46"/>
  <c r="J12" i="46"/>
  <c r="K12" i="45"/>
  <c r="J9" i="45"/>
  <c r="K10" i="45"/>
  <c r="K13" i="45"/>
  <c r="K5" i="45"/>
  <c r="N3" i="45"/>
  <c r="J11" i="45"/>
  <c r="K3" i="45"/>
  <c r="J8" i="44"/>
  <c r="J11" i="44"/>
  <c r="N3" i="44"/>
  <c r="K13" i="44"/>
  <c r="J9" i="44"/>
  <c r="J6" i="43"/>
  <c r="J3" i="43"/>
  <c r="N3" i="43"/>
  <c r="J4" i="43"/>
  <c r="J8" i="43"/>
  <c r="J2" i="43"/>
  <c r="J5" i="43"/>
  <c r="J10" i="43"/>
  <c r="J8" i="42"/>
  <c r="K12" i="42"/>
  <c r="N3" i="42"/>
  <c r="J11" i="42"/>
  <c r="J5" i="41"/>
  <c r="J10" i="41"/>
  <c r="J8" i="41"/>
  <c r="J11" i="41"/>
  <c r="J3" i="41"/>
  <c r="J12" i="41"/>
  <c r="N3" i="41"/>
  <c r="J11" i="40"/>
  <c r="N3" i="40"/>
  <c r="J8" i="40"/>
  <c r="J12" i="40"/>
  <c r="N2" i="40"/>
  <c r="K9" i="40"/>
  <c r="J2" i="39"/>
  <c r="K9" i="39"/>
  <c r="N2" i="39"/>
  <c r="J6" i="39"/>
  <c r="N3" i="39"/>
  <c r="J7" i="39"/>
  <c r="J12" i="39"/>
  <c r="J4" i="39"/>
  <c r="K5" i="38"/>
  <c r="N3" i="38"/>
  <c r="J11" i="38"/>
  <c r="K3" i="38"/>
  <c r="J9" i="38"/>
  <c r="J13" i="38"/>
  <c r="J5" i="37"/>
  <c r="K3" i="37"/>
  <c r="J6" i="37"/>
  <c r="J10" i="37"/>
  <c r="K11" i="37"/>
  <c r="N3" i="37"/>
  <c r="J12" i="37"/>
  <c r="J10" i="36"/>
  <c r="J3" i="36"/>
  <c r="K11" i="36"/>
  <c r="J8" i="36"/>
  <c r="K7" i="36"/>
  <c r="J5" i="36"/>
  <c r="N3" i="36"/>
  <c r="J3" i="35"/>
  <c r="K5" i="35"/>
  <c r="J10" i="35"/>
  <c r="K8" i="35"/>
  <c r="J11" i="35"/>
  <c r="N3" i="35"/>
  <c r="J9" i="35"/>
  <c r="J8" i="33"/>
  <c r="J11" i="33"/>
  <c r="N3" i="33"/>
  <c r="K13" i="33"/>
  <c r="J9" i="33"/>
  <c r="J11" i="34"/>
  <c r="N3" i="34"/>
  <c r="J8" i="34"/>
  <c r="J12" i="34"/>
  <c r="J12" i="32"/>
  <c r="K2" i="32"/>
  <c r="J4" i="32"/>
  <c r="J8" i="32"/>
  <c r="K13" i="32"/>
  <c r="N3" i="32"/>
  <c r="K11" i="32"/>
  <c r="N3" i="31"/>
  <c r="J12" i="31"/>
  <c r="K3" i="31"/>
  <c r="J13" i="31"/>
  <c r="K5" i="31"/>
  <c r="J2" i="31"/>
  <c r="J6" i="31"/>
  <c r="J8" i="30"/>
  <c r="N3" i="30"/>
  <c r="K12" i="30"/>
  <c r="J11" i="29"/>
  <c r="K13" i="29"/>
  <c r="K3" i="29"/>
  <c r="K7" i="29"/>
  <c r="J8" i="29"/>
  <c r="J5" i="29"/>
  <c r="N3" i="29"/>
  <c r="K2" i="28"/>
  <c r="J3" i="28"/>
  <c r="K6" i="28"/>
  <c r="K11" i="28"/>
  <c r="N3" i="28"/>
  <c r="J4" i="28"/>
  <c r="J8" i="28"/>
  <c r="J5" i="28"/>
  <c r="J2" i="27"/>
  <c r="K3" i="27"/>
  <c r="J4" i="27"/>
  <c r="J7" i="27"/>
  <c r="K11" i="27"/>
  <c r="N3" i="27"/>
  <c r="J6" i="26"/>
  <c r="N3" i="26"/>
  <c r="K4" i="26"/>
  <c r="J7" i="26"/>
  <c r="J9" i="25"/>
  <c r="J12" i="25"/>
  <c r="K8" i="25"/>
  <c r="J11" i="25"/>
  <c r="J13" i="25"/>
  <c r="N3" i="25"/>
  <c r="J10" i="25"/>
  <c r="K5" i="24"/>
  <c r="K10" i="24"/>
  <c r="K7" i="24"/>
  <c r="J3" i="24"/>
  <c r="K8" i="24"/>
  <c r="J11" i="24"/>
  <c r="J9" i="24"/>
  <c r="J12" i="24"/>
  <c r="N3" i="24"/>
  <c r="J2" i="23"/>
  <c r="J6" i="23"/>
  <c r="K11" i="23"/>
  <c r="N3" i="23"/>
  <c r="J4" i="23"/>
  <c r="J8" i="23"/>
  <c r="K13" i="23"/>
  <c r="J3" i="22"/>
  <c r="K12" i="22"/>
  <c r="J11" i="22"/>
  <c r="N3" i="22"/>
  <c r="J5" i="22"/>
  <c r="J12" i="21"/>
  <c r="J5" i="21"/>
  <c r="K11" i="21"/>
  <c r="J3" i="21"/>
  <c r="K9" i="21"/>
  <c r="J10" i="21"/>
  <c r="N3" i="21"/>
  <c r="N2" i="21"/>
  <c r="J11" i="20"/>
  <c r="J8" i="20"/>
  <c r="N3" i="20"/>
  <c r="J3" i="20"/>
  <c r="J5" i="20"/>
  <c r="J10" i="20"/>
  <c r="K3" i="19"/>
  <c r="J11" i="19"/>
  <c r="N3" i="19"/>
  <c r="K10" i="19"/>
  <c r="J9" i="19"/>
  <c r="J13" i="19"/>
  <c r="K5" i="19"/>
  <c r="K8" i="18"/>
  <c r="N3" i="18"/>
  <c r="K13" i="18"/>
  <c r="J9" i="18"/>
  <c r="J11" i="18"/>
  <c r="K10" i="17"/>
  <c r="J13" i="17"/>
  <c r="J8" i="17"/>
  <c r="J11" i="17"/>
  <c r="N3" i="17"/>
  <c r="N3" i="16"/>
  <c r="J3" i="16"/>
  <c r="J5" i="16"/>
  <c r="J11" i="16"/>
  <c r="K8" i="16"/>
  <c r="J12" i="16"/>
  <c r="J10" i="16"/>
  <c r="K12" i="15"/>
  <c r="J2" i="15"/>
  <c r="J4" i="15"/>
  <c r="K13" i="15"/>
  <c r="J6" i="15"/>
  <c r="K11" i="15"/>
  <c r="N3" i="15"/>
  <c r="N2" i="15"/>
  <c r="J7" i="14"/>
  <c r="J13" i="14"/>
  <c r="N3" i="14"/>
  <c r="K3" i="14"/>
  <c r="K8" i="14"/>
  <c r="J9" i="14"/>
  <c r="K10" i="14"/>
  <c r="J11" i="13"/>
  <c r="J8" i="13"/>
  <c r="N3" i="13"/>
  <c r="K13" i="13"/>
  <c r="J5" i="12"/>
  <c r="J6" i="12"/>
  <c r="J2" i="12"/>
  <c r="J10" i="12"/>
  <c r="J3" i="12"/>
  <c r="K11" i="12"/>
  <c r="N3" i="12"/>
  <c r="J4" i="12"/>
  <c r="J8" i="12"/>
  <c r="J8" i="11"/>
  <c r="N3" i="11"/>
  <c r="J7" i="11"/>
  <c r="N2" i="11"/>
  <c r="K3" i="10"/>
  <c r="K10" i="10"/>
  <c r="N3" i="10"/>
  <c r="J8" i="10"/>
  <c r="J11" i="10"/>
  <c r="J9" i="10"/>
  <c r="J13" i="10"/>
  <c r="K5" i="10"/>
  <c r="J2" i="10"/>
  <c r="J4" i="10"/>
  <c r="J6" i="10"/>
  <c r="K2" i="10"/>
  <c r="N2" i="10"/>
  <c r="J12" i="10"/>
  <c r="J7" i="10"/>
  <c r="J9" i="72"/>
  <c r="N2" i="72"/>
  <c r="J12" i="72"/>
  <c r="J7" i="72"/>
  <c r="K7" i="72"/>
  <c r="N5" i="72" s="1"/>
  <c r="J13" i="72"/>
  <c r="N2" i="71"/>
  <c r="K9" i="71"/>
  <c r="J12" i="71"/>
  <c r="J6" i="71"/>
  <c r="K4" i="71"/>
  <c r="J2" i="71"/>
  <c r="K2" i="71"/>
  <c r="J13" i="71"/>
  <c r="J2" i="70"/>
  <c r="J4" i="70"/>
  <c r="J6" i="70"/>
  <c r="K2" i="70"/>
  <c r="N2" i="70"/>
  <c r="J12" i="70"/>
  <c r="J7" i="70"/>
  <c r="J2" i="69"/>
  <c r="J4" i="69"/>
  <c r="J6" i="69"/>
  <c r="K2" i="69"/>
  <c r="N2" i="69"/>
  <c r="J12" i="69"/>
  <c r="J7" i="69"/>
  <c r="J2" i="68"/>
  <c r="J4" i="68"/>
  <c r="J6" i="68"/>
  <c r="K2" i="68"/>
  <c r="N2" i="68"/>
  <c r="J12" i="68"/>
  <c r="J7" i="68"/>
  <c r="K8" i="67"/>
  <c r="J9" i="67"/>
  <c r="N2" i="67"/>
  <c r="J7" i="67"/>
  <c r="J3" i="67"/>
  <c r="J5" i="67"/>
  <c r="J10" i="67"/>
  <c r="K3" i="67"/>
  <c r="J2" i="66"/>
  <c r="J4" i="66"/>
  <c r="J6" i="66"/>
  <c r="K2" i="66"/>
  <c r="N5" i="66" s="1"/>
  <c r="N2" i="66"/>
  <c r="J12" i="66"/>
  <c r="J13" i="66"/>
  <c r="J2" i="65"/>
  <c r="J4" i="65"/>
  <c r="J6" i="65"/>
  <c r="K2" i="65"/>
  <c r="N5" i="65" s="1"/>
  <c r="N2" i="65"/>
  <c r="J12" i="65"/>
  <c r="J7" i="65"/>
  <c r="J3" i="65"/>
  <c r="J5" i="65"/>
  <c r="J10" i="65"/>
  <c r="J9" i="64"/>
  <c r="N2" i="64"/>
  <c r="J12" i="64"/>
  <c r="J7" i="64"/>
  <c r="K7" i="64"/>
  <c r="K8" i="63"/>
  <c r="J9" i="63"/>
  <c r="N2" i="63"/>
  <c r="J7" i="63"/>
  <c r="J3" i="63"/>
  <c r="J5" i="63"/>
  <c r="J10" i="63"/>
  <c r="K3" i="63"/>
  <c r="J13" i="63"/>
  <c r="J2" i="62"/>
  <c r="J4" i="62"/>
  <c r="J6" i="62"/>
  <c r="K2" i="62"/>
  <c r="N2" i="62"/>
  <c r="J3" i="62"/>
  <c r="J5" i="62"/>
  <c r="J10" i="62"/>
  <c r="J9" i="61"/>
  <c r="N2" i="61"/>
  <c r="J12" i="61"/>
  <c r="J7" i="61"/>
  <c r="K7" i="61"/>
  <c r="J13" i="61"/>
  <c r="J2" i="60"/>
  <c r="J4" i="60"/>
  <c r="J6" i="60"/>
  <c r="K2" i="60"/>
  <c r="N2" i="60"/>
  <c r="J7" i="60"/>
  <c r="J2" i="59"/>
  <c r="J4" i="59"/>
  <c r="J6" i="59"/>
  <c r="K2" i="59"/>
  <c r="N2" i="59"/>
  <c r="J12" i="59"/>
  <c r="J7" i="59"/>
  <c r="J2" i="58"/>
  <c r="J4" i="58"/>
  <c r="J6" i="58"/>
  <c r="K2" i="58"/>
  <c r="N2" i="58"/>
  <c r="J12" i="58"/>
  <c r="J7" i="58"/>
  <c r="J3" i="58"/>
  <c r="J5" i="58"/>
  <c r="J10" i="58"/>
  <c r="J9" i="57"/>
  <c r="N2" i="57"/>
  <c r="J12" i="57"/>
  <c r="J7" i="57"/>
  <c r="K7" i="57"/>
  <c r="J13" i="57"/>
  <c r="K2" i="56"/>
  <c r="K4" i="56"/>
  <c r="K6" i="56"/>
  <c r="J9" i="56"/>
  <c r="N2" i="56"/>
  <c r="J2" i="56"/>
  <c r="J7" i="56"/>
  <c r="J3" i="56"/>
  <c r="J5" i="56"/>
  <c r="J10" i="56"/>
  <c r="J13" i="56"/>
  <c r="J2" i="55"/>
  <c r="J4" i="55"/>
  <c r="J6" i="55"/>
  <c r="K2" i="55"/>
  <c r="N2" i="55"/>
  <c r="J12" i="55"/>
  <c r="J7" i="55"/>
  <c r="J9" i="54"/>
  <c r="N2" i="54"/>
  <c r="J12" i="54"/>
  <c r="J7" i="54"/>
  <c r="K7" i="54"/>
  <c r="J13" i="54"/>
  <c r="K8" i="53"/>
  <c r="J9" i="53"/>
  <c r="N2" i="53"/>
  <c r="J12" i="53"/>
  <c r="N3" i="53"/>
  <c r="J2" i="52"/>
  <c r="J4" i="52"/>
  <c r="J6" i="52"/>
  <c r="K2" i="52"/>
  <c r="N2" i="52"/>
  <c r="J7" i="52"/>
  <c r="J2" i="51"/>
  <c r="J4" i="51"/>
  <c r="J6" i="51"/>
  <c r="K2" i="51"/>
  <c r="N2" i="51"/>
  <c r="J7" i="51"/>
  <c r="J2" i="50"/>
  <c r="J4" i="50"/>
  <c r="J6" i="50"/>
  <c r="K2" i="50"/>
  <c r="N5" i="50" s="1"/>
  <c r="N2" i="50"/>
  <c r="J7" i="50"/>
  <c r="J2" i="49"/>
  <c r="J4" i="49"/>
  <c r="J6" i="49"/>
  <c r="K2" i="49"/>
  <c r="N2" i="49"/>
  <c r="J12" i="49"/>
  <c r="J7" i="49"/>
  <c r="J3" i="49"/>
  <c r="J5" i="49"/>
  <c r="J10" i="49"/>
  <c r="J2" i="48"/>
  <c r="J4" i="48"/>
  <c r="J6" i="48"/>
  <c r="K2" i="48"/>
  <c r="N2" i="48"/>
  <c r="J7" i="48"/>
  <c r="J3" i="48"/>
  <c r="J5" i="48"/>
  <c r="J10" i="48"/>
  <c r="J13" i="48"/>
  <c r="J2" i="47"/>
  <c r="J4" i="47"/>
  <c r="J6" i="47"/>
  <c r="K2" i="47"/>
  <c r="N2" i="47"/>
  <c r="J3" i="47"/>
  <c r="J5" i="47"/>
  <c r="J10" i="47"/>
  <c r="J9" i="46"/>
  <c r="N2" i="46"/>
  <c r="J7" i="46"/>
  <c r="J3" i="46"/>
  <c r="J5" i="46"/>
  <c r="J10" i="46"/>
  <c r="K3" i="46"/>
  <c r="N5" i="46" s="1"/>
  <c r="J13" i="46"/>
  <c r="J2" i="45"/>
  <c r="J4" i="45"/>
  <c r="J6" i="45"/>
  <c r="K2" i="45"/>
  <c r="N2" i="45"/>
  <c r="J7" i="45"/>
  <c r="J2" i="44"/>
  <c r="J4" i="44"/>
  <c r="J6" i="44"/>
  <c r="K2" i="44"/>
  <c r="N2" i="44"/>
  <c r="J12" i="44"/>
  <c r="J7" i="44"/>
  <c r="J3" i="44"/>
  <c r="J5" i="44"/>
  <c r="J10" i="44"/>
  <c r="J9" i="43"/>
  <c r="N2" i="43"/>
  <c r="J12" i="43"/>
  <c r="J7" i="43"/>
  <c r="K7" i="43"/>
  <c r="N5" i="43" s="1"/>
  <c r="J13" i="43"/>
  <c r="J2" i="42"/>
  <c r="J4" i="42"/>
  <c r="J6" i="42"/>
  <c r="K2" i="42"/>
  <c r="N5" i="42" s="1"/>
  <c r="J7" i="42"/>
  <c r="J3" i="42"/>
  <c r="J5" i="42"/>
  <c r="J10" i="42"/>
  <c r="J13" i="42"/>
  <c r="N2" i="42"/>
  <c r="J2" i="41"/>
  <c r="J4" i="41"/>
  <c r="J6" i="41"/>
  <c r="K2" i="41"/>
  <c r="N5" i="41" s="1"/>
  <c r="N2" i="41"/>
  <c r="J7" i="41"/>
  <c r="J2" i="40"/>
  <c r="J4" i="40"/>
  <c r="J6" i="40"/>
  <c r="K2" i="40"/>
  <c r="J7" i="40"/>
  <c r="J3" i="40"/>
  <c r="J5" i="40"/>
  <c r="J10" i="40"/>
  <c r="J13" i="40"/>
  <c r="K8" i="39"/>
  <c r="J11" i="39"/>
  <c r="J3" i="39"/>
  <c r="J5" i="39"/>
  <c r="J10" i="39"/>
  <c r="K3" i="39"/>
  <c r="J2" i="38"/>
  <c r="J4" i="38"/>
  <c r="J6" i="38"/>
  <c r="K2" i="38"/>
  <c r="N2" i="38"/>
  <c r="J12" i="38"/>
  <c r="J7" i="38"/>
  <c r="K8" i="37"/>
  <c r="J9" i="37"/>
  <c r="N2" i="37"/>
  <c r="J7" i="37"/>
  <c r="K7" i="37"/>
  <c r="K2" i="36"/>
  <c r="K4" i="36"/>
  <c r="K6" i="36"/>
  <c r="J9" i="36"/>
  <c r="N2" i="36"/>
  <c r="J12" i="36"/>
  <c r="J2" i="36"/>
  <c r="J13" i="36"/>
  <c r="J2" i="35"/>
  <c r="J4" i="35"/>
  <c r="J6" i="35"/>
  <c r="K2" i="35"/>
  <c r="N2" i="35"/>
  <c r="J12" i="35"/>
  <c r="J7" i="35"/>
  <c r="K2" i="34"/>
  <c r="K4" i="34"/>
  <c r="J9" i="34"/>
  <c r="N2" i="34"/>
  <c r="J2" i="34"/>
  <c r="J7" i="34"/>
  <c r="J3" i="34"/>
  <c r="J5" i="34"/>
  <c r="J10" i="34"/>
  <c r="J13" i="34"/>
  <c r="J2" i="33"/>
  <c r="J4" i="33"/>
  <c r="J6" i="33"/>
  <c r="K2" i="33"/>
  <c r="N5" i="33" s="1"/>
  <c r="N2" i="33"/>
  <c r="J12" i="33"/>
  <c r="J7" i="33"/>
  <c r="J3" i="33"/>
  <c r="J5" i="33"/>
  <c r="J10" i="33"/>
  <c r="J9" i="32"/>
  <c r="N2" i="32"/>
  <c r="K9" i="32"/>
  <c r="J7" i="32"/>
  <c r="J3" i="32"/>
  <c r="J5" i="32"/>
  <c r="J10" i="32"/>
  <c r="K2" i="31"/>
  <c r="J9" i="31"/>
  <c r="N2" i="31"/>
  <c r="J7" i="31"/>
  <c r="J9" i="30"/>
  <c r="N2" i="30"/>
  <c r="J3" i="30"/>
  <c r="J5" i="30"/>
  <c r="J10" i="30"/>
  <c r="K3" i="30"/>
  <c r="J13" i="30"/>
  <c r="K2" i="29"/>
  <c r="K4" i="29"/>
  <c r="K6" i="29"/>
  <c r="J9" i="29"/>
  <c r="N2" i="29"/>
  <c r="J12" i="29"/>
  <c r="J2" i="29"/>
  <c r="J9" i="28"/>
  <c r="N2" i="28"/>
  <c r="J12" i="28"/>
  <c r="J7" i="28"/>
  <c r="K7" i="28"/>
  <c r="N5" i="28" s="1"/>
  <c r="J13" i="28"/>
  <c r="K8" i="27"/>
  <c r="J9" i="27"/>
  <c r="N2" i="27"/>
  <c r="K9" i="27"/>
  <c r="J12" i="27"/>
  <c r="J13" i="27"/>
  <c r="K8" i="26"/>
  <c r="N2" i="26"/>
  <c r="K9" i="26"/>
  <c r="J12" i="26"/>
  <c r="J3" i="26"/>
  <c r="J5" i="26"/>
  <c r="J10" i="26"/>
  <c r="K3" i="26"/>
  <c r="J13" i="26"/>
  <c r="J2" i="25"/>
  <c r="J4" i="25"/>
  <c r="J6" i="25"/>
  <c r="K2" i="25"/>
  <c r="N2" i="25"/>
  <c r="J7" i="25"/>
  <c r="J2" i="24"/>
  <c r="J4" i="24"/>
  <c r="J6" i="24"/>
  <c r="K2" i="24"/>
  <c r="N2" i="24"/>
  <c r="J13" i="24"/>
  <c r="J9" i="23"/>
  <c r="N2" i="23"/>
  <c r="J12" i="23"/>
  <c r="J7" i="23"/>
  <c r="J3" i="23"/>
  <c r="J5" i="23"/>
  <c r="K7" i="23"/>
  <c r="N5" i="23" s="1"/>
  <c r="J10" i="23"/>
  <c r="K2" i="22"/>
  <c r="K4" i="22"/>
  <c r="K6" i="22"/>
  <c r="J9" i="22"/>
  <c r="N2" i="22"/>
  <c r="J2" i="22"/>
  <c r="J10" i="22"/>
  <c r="J13" i="22"/>
  <c r="J2" i="21"/>
  <c r="J4" i="21"/>
  <c r="J6" i="21"/>
  <c r="K2" i="21"/>
  <c r="J7" i="21"/>
  <c r="N2" i="20"/>
  <c r="K9" i="20"/>
  <c r="J12" i="20"/>
  <c r="J4" i="20"/>
  <c r="K6" i="20"/>
  <c r="K2" i="20"/>
  <c r="J13" i="20"/>
  <c r="J2" i="20"/>
  <c r="J2" i="19"/>
  <c r="J4" i="19"/>
  <c r="J6" i="19"/>
  <c r="K2" i="19"/>
  <c r="N2" i="19"/>
  <c r="J12" i="19"/>
  <c r="J7" i="19"/>
  <c r="J2" i="18"/>
  <c r="J4" i="18"/>
  <c r="J6" i="18"/>
  <c r="K2" i="18"/>
  <c r="N5" i="18" s="1"/>
  <c r="N2" i="18"/>
  <c r="J12" i="18"/>
  <c r="J7" i="18"/>
  <c r="J3" i="18"/>
  <c r="J5" i="18"/>
  <c r="J10" i="18"/>
  <c r="J2" i="17"/>
  <c r="J4" i="17"/>
  <c r="J6" i="17"/>
  <c r="K2" i="17"/>
  <c r="N2" i="17"/>
  <c r="J12" i="17"/>
  <c r="J7" i="17"/>
  <c r="K2" i="16"/>
  <c r="K4" i="16"/>
  <c r="K6" i="16"/>
  <c r="J9" i="16"/>
  <c r="N2" i="16"/>
  <c r="J7" i="16"/>
  <c r="J2" i="16"/>
  <c r="J13" i="16"/>
  <c r="J9" i="15"/>
  <c r="J7" i="15"/>
  <c r="J3" i="15"/>
  <c r="J5" i="15"/>
  <c r="K7" i="15"/>
  <c r="J10" i="15"/>
  <c r="J2" i="14"/>
  <c r="J4" i="14"/>
  <c r="J6" i="14"/>
  <c r="K2" i="14"/>
  <c r="N2" i="14"/>
  <c r="J12" i="14"/>
  <c r="J2" i="13"/>
  <c r="J4" i="13"/>
  <c r="J6" i="13"/>
  <c r="K2" i="13"/>
  <c r="N5" i="13" s="1"/>
  <c r="N2" i="13"/>
  <c r="J12" i="13"/>
  <c r="J7" i="13"/>
  <c r="J3" i="13"/>
  <c r="J5" i="13"/>
  <c r="J10" i="13"/>
  <c r="J9" i="12"/>
  <c r="N2" i="12"/>
  <c r="J12" i="12"/>
  <c r="J7" i="12"/>
  <c r="K7" i="12"/>
  <c r="N5" i="12" s="1"/>
  <c r="J13" i="12"/>
  <c r="J11" i="11"/>
  <c r="J2" i="11"/>
  <c r="J4" i="11"/>
  <c r="J6" i="11"/>
  <c r="K2" i="11"/>
  <c r="J9" i="11"/>
  <c r="J12" i="11"/>
  <c r="J3" i="11"/>
  <c r="J5" i="11"/>
  <c r="J10" i="11"/>
  <c r="K3" i="11"/>
  <c r="J13" i="11"/>
  <c r="N2" i="2"/>
  <c r="J4" i="2"/>
  <c r="J12" i="2"/>
  <c r="K7" i="2"/>
  <c r="J11" i="2"/>
  <c r="J3" i="2"/>
  <c r="N3" i="2"/>
  <c r="K6" i="2"/>
  <c r="J10" i="2"/>
  <c r="K13" i="2"/>
  <c r="K5" i="2"/>
  <c r="J9" i="2"/>
  <c r="J2" i="2"/>
  <c r="J8" i="2"/>
  <c r="K8" i="2"/>
  <c r="J6" i="1"/>
  <c r="N3" i="1"/>
  <c r="K6" i="1"/>
  <c r="N5" i="6"/>
  <c r="N4" i="9"/>
  <c r="N5" i="9"/>
  <c r="N5" i="8"/>
  <c r="N4" i="8"/>
  <c r="N38" i="72" l="1"/>
  <c r="N38" i="71"/>
  <c r="N38" i="70"/>
  <c r="N38" i="68"/>
  <c r="N5" i="68"/>
  <c r="N38" i="2"/>
  <c r="N38" i="67"/>
  <c r="N38" i="66"/>
  <c r="N38" i="65"/>
  <c r="N38" i="64"/>
  <c r="N38" i="63"/>
  <c r="N5" i="61"/>
  <c r="N38" i="60"/>
  <c r="N38" i="59"/>
  <c r="N5" i="59"/>
  <c r="N5" i="58"/>
  <c r="N38" i="58"/>
  <c r="N38" i="57"/>
  <c r="N5" i="57"/>
  <c r="N38" i="56"/>
  <c r="N5" i="55"/>
  <c r="N38" i="55"/>
  <c r="N38" i="54"/>
  <c r="N38" i="53"/>
  <c r="N38" i="52"/>
  <c r="N5" i="52"/>
  <c r="N38" i="51"/>
  <c r="N38" i="50"/>
  <c r="N38" i="49"/>
  <c r="N5" i="49"/>
  <c r="N38" i="7"/>
  <c r="N4" i="7"/>
  <c r="N38" i="6"/>
  <c r="N5" i="48"/>
  <c r="N38" i="48"/>
  <c r="N38" i="47"/>
  <c r="N38" i="46"/>
  <c r="N38" i="45"/>
  <c r="N5" i="45"/>
  <c r="N38" i="44"/>
  <c r="N5" i="44"/>
  <c r="N38" i="43"/>
  <c r="N38" i="42"/>
  <c r="N38" i="41"/>
  <c r="N38" i="40"/>
  <c r="N38" i="39"/>
  <c r="N38" i="38"/>
  <c r="N38" i="37"/>
  <c r="N5" i="37"/>
  <c r="N38" i="36"/>
  <c r="N5" i="35"/>
  <c r="N38" i="34"/>
  <c r="N38" i="33"/>
  <c r="N38" i="32"/>
  <c r="N38" i="31"/>
  <c r="N4" i="31"/>
  <c r="N4" i="30"/>
  <c r="N5" i="30"/>
  <c r="N38" i="29"/>
  <c r="N38" i="28"/>
  <c r="N38" i="27"/>
  <c r="N38" i="25"/>
  <c r="N38" i="24"/>
  <c r="N38" i="23"/>
  <c r="N38" i="22"/>
  <c r="N38" i="21"/>
  <c r="N4" i="3"/>
  <c r="N5" i="3"/>
  <c r="N38" i="3"/>
  <c r="N38" i="20"/>
  <c r="N38" i="19"/>
  <c r="N38" i="18"/>
  <c r="N38" i="17"/>
  <c r="N5" i="17"/>
  <c r="N5" i="5"/>
  <c r="N4" i="5"/>
  <c r="N38" i="5"/>
  <c r="N38" i="16"/>
  <c r="N5" i="15"/>
  <c r="N38" i="15"/>
  <c r="N38" i="14"/>
  <c r="N38" i="13"/>
  <c r="N4" i="4"/>
  <c r="N38" i="4"/>
  <c r="N38" i="12"/>
  <c r="N5" i="11"/>
  <c r="N38" i="11"/>
  <c r="N38" i="10"/>
  <c r="N5" i="1"/>
  <c r="N4" i="1"/>
  <c r="N4" i="72"/>
  <c r="N5" i="71"/>
  <c r="N5" i="70"/>
  <c r="N5" i="69"/>
  <c r="N5" i="67"/>
  <c r="N4" i="67"/>
  <c r="N5" i="64"/>
  <c r="N4" i="64"/>
  <c r="N5" i="63"/>
  <c r="N4" i="63"/>
  <c r="N5" i="62"/>
  <c r="N4" i="61"/>
  <c r="N5" i="60"/>
  <c r="N4" i="57"/>
  <c r="N5" i="56"/>
  <c r="N5" i="54"/>
  <c r="N4" i="54"/>
  <c r="N5" i="51"/>
  <c r="N5" i="53"/>
  <c r="N4" i="53"/>
  <c r="N5" i="47"/>
  <c r="N4" i="46"/>
  <c r="N4" i="43"/>
  <c r="N5" i="40"/>
  <c r="N5" i="38"/>
  <c r="N4" i="37"/>
  <c r="N5" i="32"/>
  <c r="N4" i="32"/>
  <c r="N5" i="31"/>
  <c r="N4" i="29"/>
  <c r="N4" i="28"/>
  <c r="N4" i="27"/>
  <c r="N5" i="27"/>
  <c r="N4" i="26"/>
  <c r="N5" i="26"/>
  <c r="N5" i="25"/>
  <c r="N5" i="24"/>
  <c r="N4" i="23"/>
  <c r="N5" i="22"/>
  <c r="N5" i="21"/>
  <c r="N4" i="21"/>
  <c r="N5" i="19"/>
  <c r="N4" i="15"/>
  <c r="N5" i="14"/>
  <c r="N4" i="14"/>
  <c r="N4" i="12"/>
  <c r="N5" i="10"/>
  <c r="N4" i="10"/>
  <c r="N4" i="71"/>
  <c r="N4" i="70"/>
  <c r="N4" i="69"/>
  <c r="N4" i="68"/>
  <c r="N4" i="66"/>
  <c r="N4" i="65"/>
  <c r="N4" i="62"/>
  <c r="N4" i="60"/>
  <c r="N4" i="59"/>
  <c r="N4" i="58"/>
  <c r="N4" i="56"/>
  <c r="N4" i="55"/>
  <c r="N4" i="52"/>
  <c r="N4" i="51"/>
  <c r="N4" i="50"/>
  <c r="N4" i="49"/>
  <c r="N4" i="48"/>
  <c r="N4" i="47"/>
  <c r="N4" i="45"/>
  <c r="N4" i="44"/>
  <c r="N4" i="42"/>
  <c r="N4" i="41"/>
  <c r="N4" i="40"/>
  <c r="N5" i="39"/>
  <c r="N4" i="39"/>
  <c r="N4" i="38"/>
  <c r="N4" i="36"/>
  <c r="N5" i="36"/>
  <c r="N4" i="35"/>
  <c r="N4" i="34"/>
  <c r="N5" i="34"/>
  <c r="N4" i="33"/>
  <c r="N5" i="29"/>
  <c r="N4" i="25"/>
  <c r="N4" i="24"/>
  <c r="N4" i="22"/>
  <c r="N4" i="20"/>
  <c r="N5" i="20"/>
  <c r="N4" i="19"/>
  <c r="N4" i="18"/>
  <c r="N4" i="17"/>
  <c r="N5" i="16"/>
  <c r="N4" i="16"/>
  <c r="N4" i="13"/>
  <c r="N4" i="11"/>
  <c r="N5" i="2"/>
  <c r="N4" i="2"/>
</calcChain>
</file>

<file path=xl/sharedStrings.xml><?xml version="1.0" encoding="utf-8"?>
<sst xmlns="http://schemas.openxmlformats.org/spreadsheetml/2006/main" count="4272" uniqueCount="103">
  <si>
    <t xml:space="preserve"> Jan</t>
  </si>
  <si>
    <t>Amamapare</t>
  </si>
  <si>
    <t xml:space="preserve"> Feb</t>
  </si>
  <si>
    <t xml:space="preserve"> Mar</t>
  </si>
  <si>
    <t xml:space="preserve"> Apr</t>
  </si>
  <si>
    <t xml:space="preserve"> May</t>
  </si>
  <si>
    <t xml:space="preserve"> Jun</t>
  </si>
  <si>
    <t xml:space="preserve"> Jul</t>
  </si>
  <si>
    <t xml:space="preserve"> Aug</t>
  </si>
  <si>
    <t xml:space="preserve"> Sep</t>
  </si>
  <si>
    <t xml:space="preserve"> Oct</t>
  </si>
  <si>
    <t xml:space="preserve"> Nov</t>
  </si>
  <si>
    <t xml:space="preserve"> Dec</t>
  </si>
  <si>
    <t>Bulan</t>
  </si>
  <si>
    <t>Pelabuhan</t>
  </si>
  <si>
    <t>DN</t>
  </si>
  <si>
    <t>LN</t>
  </si>
  <si>
    <t>Total Kunjungan</t>
  </si>
  <si>
    <t>Teluk Bayur</t>
  </si>
  <si>
    <t>Cirebon</t>
  </si>
  <si>
    <t>Banten</t>
  </si>
  <si>
    <t>Benoa</t>
  </si>
  <si>
    <t>PrediksiKunjungan_CB</t>
  </si>
  <si>
    <t>PrediksiKunjungan_DB</t>
  </si>
  <si>
    <t>RMSE_DB</t>
  </si>
  <si>
    <t>RMSE_CB</t>
  </si>
  <si>
    <t>Pontianak</t>
  </si>
  <si>
    <t>Poso</t>
  </si>
  <si>
    <t>MAPE_DB</t>
  </si>
  <si>
    <t>MAPE_CB</t>
  </si>
  <si>
    <t>Mutlak_DB</t>
  </si>
  <si>
    <t>Mutlak_CB</t>
  </si>
  <si>
    <t>All</t>
  </si>
  <si>
    <t>RMSE</t>
  </si>
  <si>
    <t>MAPE</t>
  </si>
  <si>
    <t>Ambon (Yos Sudarso)</t>
  </si>
  <si>
    <t>Balikpapan (Semayang)</t>
  </si>
  <si>
    <t>Banjarmasin</t>
  </si>
  <si>
    <t>Bau - Bau</t>
  </si>
  <si>
    <t>Belawan</t>
  </si>
  <si>
    <t>Bengkalis</t>
  </si>
  <si>
    <t>Bengkulu (Pulau Baai)</t>
  </si>
  <si>
    <t>Bitung</t>
  </si>
  <si>
    <t>Bontang (Lhok Tuan - Tanjung Laut)</t>
  </si>
  <si>
    <t>Bula</t>
  </si>
  <si>
    <t>Celukan Bawang</t>
  </si>
  <si>
    <t>Dabo Singkep</t>
  </si>
  <si>
    <t>Donggala</t>
  </si>
  <si>
    <t>Dumai</t>
  </si>
  <si>
    <t>Ende Ippi</t>
  </si>
  <si>
    <t>Fak-Fak</t>
  </si>
  <si>
    <t>Gorontalo</t>
  </si>
  <si>
    <t>Gresik</t>
  </si>
  <si>
    <t>Jayapura</t>
  </si>
  <si>
    <t>Kendari</t>
  </si>
  <si>
    <t>Kolonodale</t>
  </si>
  <si>
    <t>Kuala Tanjung</t>
  </si>
  <si>
    <t>Kumai</t>
  </si>
  <si>
    <t>Labuhan Haji</t>
  </si>
  <si>
    <t>Labuha / Babang</t>
  </si>
  <si>
    <t>Larantuka</t>
  </si>
  <si>
    <t>Lhokseumawe (Krueng Geukueh)</t>
  </si>
  <si>
    <t>Luwuk</t>
  </si>
  <si>
    <t>Manado</t>
  </si>
  <si>
    <t>Maumere [Lorensay]</t>
  </si>
  <si>
    <t>Namlea</t>
  </si>
  <si>
    <t>Palembang - Sungai Lais</t>
  </si>
  <si>
    <t>Panarukan</t>
  </si>
  <si>
    <t>Pangkalan Susu</t>
  </si>
  <si>
    <t>Panjang</t>
  </si>
  <si>
    <t>Pare-Pare</t>
  </si>
  <si>
    <t>Patani</t>
  </si>
  <si>
    <t>Pekalongan</t>
  </si>
  <si>
    <t>Rembang</t>
  </si>
  <si>
    <t>Pomalaa</t>
  </si>
  <si>
    <t>Probolinggo [Tanjung Tembaga]</t>
  </si>
  <si>
    <t>Pulau Sambu / Pulau Bulan</t>
  </si>
  <si>
    <t>Raha</t>
  </si>
  <si>
    <t>Samarinda</t>
  </si>
  <si>
    <t>Sampit</t>
  </si>
  <si>
    <t>Saumlaki</t>
  </si>
  <si>
    <t>Sekupang (PELNI)</t>
  </si>
  <si>
    <t>Serui</t>
  </si>
  <si>
    <t>Sibolga</t>
  </si>
  <si>
    <t>Sungai Pakning</t>
  </si>
  <si>
    <t>Tahuna</t>
  </si>
  <si>
    <t>Tanjung Balai Karimun</t>
  </si>
  <si>
    <t xml:space="preserve">Benete </t>
  </si>
  <si>
    <t xml:space="preserve">Tanjung Santan </t>
  </si>
  <si>
    <t>Tanjung Pandan</t>
  </si>
  <si>
    <t>Tg. Redeb</t>
  </si>
  <si>
    <t>Tegal</t>
  </si>
  <si>
    <t>Ternate [Ahmad Yani]</t>
  </si>
  <si>
    <t>Sorong</t>
  </si>
  <si>
    <t>Toboali</t>
  </si>
  <si>
    <t>Wahai</t>
  </si>
  <si>
    <t>Waingapu</t>
  </si>
  <si>
    <t>PrediksiLN_DB</t>
  </si>
  <si>
    <t>PrediksiLN_CB</t>
  </si>
  <si>
    <t>PrediksiDN_DB</t>
  </si>
  <si>
    <t>PrediksiDN_CB</t>
  </si>
  <si>
    <t>Selisih_DB</t>
  </si>
  <si>
    <t>Selisih_CB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</si>
</sst>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mmm\-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0" borderId="0"/>
  </cellStyleXfs>
  <cellXfs count="6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0" fontId="1" fillId="0" borderId="0" xfId="0" applyFont="1"/>
    <xf numFmtId="0" fontId="1" fillId="2" borderId="1" xfId="0" applyFont="1" applyFill="1" applyBorder="1"/>
    <xf numFmtId="0" fontId="1" fillId="3" borderId="1" xfId="0" applyFont="1" applyFill="1" applyBorder="1"/>
  </cellXfs>
  <cellStyles count="2">
    <cellStyle name="Normal" xfId="0" builtinId="0"/>
    <cellStyle name="Normal 2" xfId="1" xr:uid="{90986FB8-137E-4F52-A1FD-AD8A16C2388C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calcChain" Target="calcChain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2.xml.rels><?xml version="1.0" encoding="UTF-8" standalone="yes"?>
<Relationships xmlns="http://schemas.openxmlformats.org/package/2006/relationships"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_rels/chart113.xml.rels><?xml version="1.0" encoding="UTF-8" standalone="yes"?>
<Relationships xmlns="http://schemas.openxmlformats.org/package/2006/relationships"><Relationship Id="rId2" Type="http://schemas.microsoft.com/office/2011/relationships/chartColorStyle" Target="colors113.xml"/><Relationship Id="rId1" Type="http://schemas.microsoft.com/office/2011/relationships/chartStyle" Target="style113.xml"/></Relationships>
</file>

<file path=xl/charts/_rels/chart114.xml.rels><?xml version="1.0" encoding="UTF-8" standalone="yes"?>
<Relationships xmlns="http://schemas.openxmlformats.org/package/2006/relationships"><Relationship Id="rId2" Type="http://schemas.microsoft.com/office/2011/relationships/chartColorStyle" Target="colors114.xml"/><Relationship Id="rId1" Type="http://schemas.microsoft.com/office/2011/relationships/chartStyle" Target="style114.xml"/></Relationships>
</file>

<file path=xl/charts/_rels/chart115.xml.rels><?xml version="1.0" encoding="UTF-8" standalone="yes"?>
<Relationships xmlns="http://schemas.openxmlformats.org/package/2006/relationships"><Relationship Id="rId2" Type="http://schemas.microsoft.com/office/2011/relationships/chartColorStyle" Target="colors115.xml"/><Relationship Id="rId1" Type="http://schemas.microsoft.com/office/2011/relationships/chartStyle" Target="style115.xml"/></Relationships>
</file>

<file path=xl/charts/_rels/chart116.xml.rels><?xml version="1.0" encoding="UTF-8" standalone="yes"?>
<Relationships xmlns="http://schemas.openxmlformats.org/package/2006/relationships"><Relationship Id="rId2" Type="http://schemas.microsoft.com/office/2011/relationships/chartColorStyle" Target="colors116.xml"/><Relationship Id="rId1" Type="http://schemas.microsoft.com/office/2011/relationships/chartStyle" Target="style116.xml"/></Relationships>
</file>

<file path=xl/charts/_rels/chart117.xml.rels><?xml version="1.0" encoding="UTF-8" standalone="yes"?>
<Relationships xmlns="http://schemas.openxmlformats.org/package/2006/relationships"><Relationship Id="rId2" Type="http://schemas.microsoft.com/office/2011/relationships/chartColorStyle" Target="colors117.xml"/><Relationship Id="rId1" Type="http://schemas.microsoft.com/office/2011/relationships/chartStyle" Target="style117.xml"/></Relationships>
</file>

<file path=xl/charts/_rels/chart118.xml.rels><?xml version="1.0" encoding="UTF-8" standalone="yes"?>
<Relationships xmlns="http://schemas.openxmlformats.org/package/2006/relationships"><Relationship Id="rId2" Type="http://schemas.microsoft.com/office/2011/relationships/chartColorStyle" Target="colors118.xml"/><Relationship Id="rId1" Type="http://schemas.microsoft.com/office/2011/relationships/chartStyle" Target="style118.xml"/></Relationships>
</file>

<file path=xl/charts/_rels/chart119.xml.rels><?xml version="1.0" encoding="UTF-8" standalone="yes"?>
<Relationships xmlns="http://schemas.openxmlformats.org/package/2006/relationships"><Relationship Id="rId2" Type="http://schemas.microsoft.com/office/2011/relationships/chartColorStyle" Target="colors119.xml"/><Relationship Id="rId1" Type="http://schemas.microsoft.com/office/2011/relationships/chartStyle" Target="style119.xml"/></Relationships>
</file>

<file path=xl/charts/_rels/chart120.xml.rels><?xml version="1.0" encoding="UTF-8" standalone="yes"?>
<Relationships xmlns="http://schemas.openxmlformats.org/package/2006/relationships"><Relationship Id="rId2" Type="http://schemas.microsoft.com/office/2011/relationships/chartColorStyle" Target="colors120.xml"/><Relationship Id="rId1" Type="http://schemas.microsoft.com/office/2011/relationships/chartStyle" Target="style120.xml"/></Relationships>
</file>

<file path=xl/charts/_rels/chart121.xml.rels><?xml version="1.0" encoding="UTF-8" standalone="yes"?>
<Relationships xmlns="http://schemas.openxmlformats.org/package/2006/relationships"><Relationship Id="rId2" Type="http://schemas.microsoft.com/office/2011/relationships/chartColorStyle" Target="colors121.xml"/><Relationship Id="rId1" Type="http://schemas.microsoft.com/office/2011/relationships/chartStyle" Target="style121.xml"/></Relationships>
</file>

<file path=xl/charts/_rels/chart122.xml.rels><?xml version="1.0" encoding="UTF-8" standalone="yes"?>
<Relationships xmlns="http://schemas.openxmlformats.org/package/2006/relationships"><Relationship Id="rId2" Type="http://schemas.microsoft.com/office/2011/relationships/chartColorStyle" Target="colors122.xml"/><Relationship Id="rId1" Type="http://schemas.microsoft.com/office/2011/relationships/chartStyle" Target="style122.xml"/></Relationships>
</file>

<file path=xl/charts/_rels/chart123.xml.rels><?xml version="1.0" encoding="UTF-8" standalone="yes"?>
<Relationships xmlns="http://schemas.openxmlformats.org/package/2006/relationships"><Relationship Id="rId2" Type="http://schemas.microsoft.com/office/2011/relationships/chartColorStyle" Target="colors123.xml"/><Relationship Id="rId1" Type="http://schemas.microsoft.com/office/2011/relationships/chartStyle" Target="style123.xml"/></Relationships>
</file>

<file path=xl/charts/_rels/chart124.xml.rels><?xml version="1.0" encoding="UTF-8" standalone="yes"?>
<Relationships xmlns="http://schemas.openxmlformats.org/package/2006/relationships"><Relationship Id="rId2" Type="http://schemas.microsoft.com/office/2011/relationships/chartColorStyle" Target="colors124.xml"/><Relationship Id="rId1" Type="http://schemas.microsoft.com/office/2011/relationships/chartStyle" Target="style124.xml"/></Relationships>
</file>

<file path=xl/charts/_rels/chart125.xml.rels><?xml version="1.0" encoding="UTF-8" standalone="yes"?>
<Relationships xmlns="http://schemas.openxmlformats.org/package/2006/relationships"><Relationship Id="rId2" Type="http://schemas.microsoft.com/office/2011/relationships/chartColorStyle" Target="colors125.xml"/><Relationship Id="rId1" Type="http://schemas.microsoft.com/office/2011/relationships/chartStyle" Target="style125.xml"/></Relationships>
</file>

<file path=xl/charts/_rels/chart126.xml.rels><?xml version="1.0" encoding="UTF-8" standalone="yes"?>
<Relationships xmlns="http://schemas.openxmlformats.org/package/2006/relationships"><Relationship Id="rId2" Type="http://schemas.microsoft.com/office/2011/relationships/chartColorStyle" Target="colors126.xml"/><Relationship Id="rId1" Type="http://schemas.microsoft.com/office/2011/relationships/chartStyle" Target="style126.xml"/></Relationships>
</file>

<file path=xl/charts/_rels/chart127.xml.rels><?xml version="1.0" encoding="UTF-8" standalone="yes"?>
<Relationships xmlns="http://schemas.openxmlformats.org/package/2006/relationships"><Relationship Id="rId2" Type="http://schemas.microsoft.com/office/2011/relationships/chartColorStyle" Target="colors127.xml"/><Relationship Id="rId1" Type="http://schemas.microsoft.com/office/2011/relationships/chartStyle" Target="style127.xml"/></Relationships>
</file>

<file path=xl/charts/_rels/chart128.xml.rels><?xml version="1.0" encoding="UTF-8" standalone="yes"?>
<Relationships xmlns="http://schemas.openxmlformats.org/package/2006/relationships"><Relationship Id="rId2" Type="http://schemas.microsoft.com/office/2011/relationships/chartColorStyle" Target="colors128.xml"/><Relationship Id="rId1" Type="http://schemas.microsoft.com/office/2011/relationships/chartStyle" Target="style128.xml"/></Relationships>
</file>

<file path=xl/charts/_rels/chart129.xml.rels><?xml version="1.0" encoding="UTF-8" standalone="yes"?>
<Relationships xmlns="http://schemas.openxmlformats.org/package/2006/relationships"><Relationship Id="rId2" Type="http://schemas.microsoft.com/office/2011/relationships/chartColorStyle" Target="colors129.xml"/><Relationship Id="rId1" Type="http://schemas.microsoft.com/office/2011/relationships/chartStyle" Target="style129.xml"/></Relationships>
</file>

<file path=xl/charts/_rels/chart130.xml.rels><?xml version="1.0" encoding="UTF-8" standalone="yes"?>
<Relationships xmlns="http://schemas.openxmlformats.org/package/2006/relationships"><Relationship Id="rId2" Type="http://schemas.microsoft.com/office/2011/relationships/chartColorStyle" Target="colors130.xml"/><Relationship Id="rId1" Type="http://schemas.microsoft.com/office/2011/relationships/chartStyle" Target="style130.xml"/></Relationships>
</file>

<file path=xl/charts/_rels/chart131.xml.rels><?xml version="1.0" encoding="UTF-8" standalone="yes"?>
<Relationships xmlns="http://schemas.openxmlformats.org/package/2006/relationships"><Relationship Id="rId2" Type="http://schemas.microsoft.com/office/2011/relationships/chartColorStyle" Target="colors131.xml"/><Relationship Id="rId1" Type="http://schemas.microsoft.com/office/2011/relationships/chartStyle" Target="style131.xml"/></Relationships>
</file>

<file path=xl/charts/_rels/chart132.xml.rels><?xml version="1.0" encoding="UTF-8" standalone="yes"?>
<Relationships xmlns="http://schemas.openxmlformats.org/package/2006/relationships"><Relationship Id="rId2" Type="http://schemas.microsoft.com/office/2011/relationships/chartColorStyle" Target="colors132.xml"/><Relationship Id="rId1" Type="http://schemas.microsoft.com/office/2011/relationships/chartStyle" Target="style132.xml"/></Relationships>
</file>

<file path=xl/charts/_rels/chart133.xml.rels><?xml version="1.0" encoding="UTF-8" standalone="yes"?>
<Relationships xmlns="http://schemas.openxmlformats.org/package/2006/relationships"><Relationship Id="rId2" Type="http://schemas.microsoft.com/office/2011/relationships/chartColorStyle" Target="colors133.xml"/><Relationship Id="rId1" Type="http://schemas.microsoft.com/office/2011/relationships/chartStyle" Target="style133.xml"/></Relationships>
</file>

<file path=xl/charts/_rels/chart134.xml.rels><?xml version="1.0" encoding="UTF-8" standalone="yes"?>
<Relationships xmlns="http://schemas.openxmlformats.org/package/2006/relationships"><Relationship Id="rId2" Type="http://schemas.microsoft.com/office/2011/relationships/chartColorStyle" Target="colors134.xml"/><Relationship Id="rId1" Type="http://schemas.microsoft.com/office/2011/relationships/chartStyle" Target="style134.xml"/></Relationships>
</file>

<file path=xl/charts/_rels/chart135.xml.rels><?xml version="1.0" encoding="UTF-8" standalone="yes"?>
<Relationships xmlns="http://schemas.openxmlformats.org/package/2006/relationships"><Relationship Id="rId2" Type="http://schemas.microsoft.com/office/2011/relationships/chartColorStyle" Target="colors135.xml"/><Relationship Id="rId1" Type="http://schemas.microsoft.com/office/2011/relationships/chartStyle" Target="style135.xml"/></Relationships>
</file>

<file path=xl/charts/_rels/chart136.xml.rels><?xml version="1.0" encoding="UTF-8" standalone="yes"?>
<Relationships xmlns="http://schemas.openxmlformats.org/package/2006/relationships"><Relationship Id="rId2" Type="http://schemas.microsoft.com/office/2011/relationships/chartColorStyle" Target="colors136.xml"/><Relationship Id="rId1" Type="http://schemas.microsoft.com/office/2011/relationships/chartStyle" Target="style136.xml"/></Relationships>
</file>

<file path=xl/charts/_rels/chart137.xml.rels><?xml version="1.0" encoding="UTF-8" standalone="yes"?>
<Relationships xmlns="http://schemas.openxmlformats.org/package/2006/relationships"><Relationship Id="rId2" Type="http://schemas.microsoft.com/office/2011/relationships/chartColorStyle" Target="colors137.xml"/><Relationship Id="rId1" Type="http://schemas.microsoft.com/office/2011/relationships/chartStyle" Target="style137.xml"/></Relationships>
</file>

<file path=xl/charts/_rels/chart138.xml.rels><?xml version="1.0" encoding="UTF-8" standalone="yes"?>
<Relationships xmlns="http://schemas.openxmlformats.org/package/2006/relationships"><Relationship Id="rId2" Type="http://schemas.microsoft.com/office/2011/relationships/chartColorStyle" Target="colors138.xml"/><Relationship Id="rId1" Type="http://schemas.microsoft.com/office/2011/relationships/chartStyle" Target="style138.xml"/></Relationships>
</file>

<file path=xl/charts/_rels/chart139.xml.rels><?xml version="1.0" encoding="UTF-8" standalone="yes"?>
<Relationships xmlns="http://schemas.openxmlformats.org/package/2006/relationships"><Relationship Id="rId2" Type="http://schemas.microsoft.com/office/2011/relationships/chartColorStyle" Target="colors139.xml"/><Relationship Id="rId1" Type="http://schemas.microsoft.com/office/2011/relationships/chartStyle" Target="style139.xml"/></Relationships>
</file>

<file path=xl/charts/_rels/chart140.xml.rels><?xml version="1.0" encoding="UTF-8" standalone="yes"?>
<Relationships xmlns="http://schemas.openxmlformats.org/package/2006/relationships"><Relationship Id="rId2" Type="http://schemas.microsoft.com/office/2011/relationships/chartColorStyle" Target="colors140.xml"/><Relationship Id="rId1" Type="http://schemas.microsoft.com/office/2011/relationships/chartStyle" Target="style140.xml"/></Relationships>
</file>

<file path=xl/charts/_rels/chart141.xml.rels><?xml version="1.0" encoding="UTF-8" standalone="yes"?>
<Relationships xmlns="http://schemas.openxmlformats.org/package/2006/relationships"><Relationship Id="rId2" Type="http://schemas.microsoft.com/office/2011/relationships/chartColorStyle" Target="colors141.xml"/><Relationship Id="rId1" Type="http://schemas.microsoft.com/office/2011/relationships/chartStyle" Target="style141.xml"/></Relationships>
</file>

<file path=xl/charts/_rels/chart142.xml.rels><?xml version="1.0" encoding="UTF-8" standalone="yes"?>
<Relationships xmlns="http://schemas.openxmlformats.org/package/2006/relationships"><Relationship Id="rId2" Type="http://schemas.microsoft.com/office/2011/relationships/chartColorStyle" Target="colors142.xml"/><Relationship Id="rId1" Type="http://schemas.microsoft.com/office/2011/relationships/chartStyle" Target="style142.xml"/></Relationships>
</file>

<file path=xl/charts/_rels/chart143.xml.rels><?xml version="1.0" encoding="UTF-8" standalone="yes"?>
<Relationships xmlns="http://schemas.openxmlformats.org/package/2006/relationships"><Relationship Id="rId2" Type="http://schemas.microsoft.com/office/2011/relationships/chartColorStyle" Target="colors143.xml"/><Relationship Id="rId1" Type="http://schemas.microsoft.com/office/2011/relationships/chartStyle" Target="style143.xml"/></Relationships>
</file>

<file path=xl/charts/_rels/chart144.xml.rels><?xml version="1.0" encoding="UTF-8" standalone="yes"?>
<Relationships xmlns="http://schemas.openxmlformats.org/package/2006/relationships"><Relationship Id="rId2" Type="http://schemas.microsoft.com/office/2011/relationships/chartColorStyle" Target="colors144.xml"/><Relationship Id="rId1" Type="http://schemas.microsoft.com/office/2011/relationships/chartStyle" Target="style144.xml"/></Relationships>
</file>

<file path=xl/charts/_rels/chart145.xml.rels><?xml version="1.0" encoding="UTF-8" standalone="yes"?>
<Relationships xmlns="http://schemas.openxmlformats.org/package/2006/relationships"><Relationship Id="rId2" Type="http://schemas.microsoft.com/office/2011/relationships/chartColorStyle" Target="colors145.xml"/><Relationship Id="rId1" Type="http://schemas.microsoft.com/office/2011/relationships/chartStyle" Target="style145.xml"/></Relationships>
</file>

<file path=xl/charts/_rels/chart146.xml.rels><?xml version="1.0" encoding="UTF-8" standalone="yes"?>
<Relationships xmlns="http://schemas.openxmlformats.org/package/2006/relationships"><Relationship Id="rId2" Type="http://schemas.microsoft.com/office/2011/relationships/chartColorStyle" Target="colors146.xml"/><Relationship Id="rId1" Type="http://schemas.microsoft.com/office/2011/relationships/chartStyle" Target="style146.xml"/></Relationships>
</file>

<file path=xl/charts/_rels/chart147.xml.rels><?xml version="1.0" encoding="UTF-8" standalone="yes"?>
<Relationships xmlns="http://schemas.openxmlformats.org/package/2006/relationships"><Relationship Id="rId2" Type="http://schemas.microsoft.com/office/2011/relationships/chartColorStyle" Target="colors147.xml"/><Relationship Id="rId1" Type="http://schemas.microsoft.com/office/2011/relationships/chartStyle" Target="style147.xml"/></Relationships>
</file>

<file path=xl/charts/_rels/chart148.xml.rels><?xml version="1.0" encoding="UTF-8" standalone="yes"?>
<Relationships xmlns="http://schemas.openxmlformats.org/package/2006/relationships"><Relationship Id="rId2" Type="http://schemas.microsoft.com/office/2011/relationships/chartColorStyle" Target="colors148.xml"/><Relationship Id="rId1" Type="http://schemas.microsoft.com/office/2011/relationships/chartStyle" Target="style148.xml"/></Relationships>
</file>

<file path=xl/charts/_rels/chart149.xml.rels><?xml version="1.0" encoding="UTF-8" standalone="yes"?>
<Relationships xmlns="http://schemas.openxmlformats.org/package/2006/relationships"><Relationship Id="rId2" Type="http://schemas.microsoft.com/office/2011/relationships/chartColorStyle" Target="colors149.xml"/><Relationship Id="rId1" Type="http://schemas.microsoft.com/office/2011/relationships/chartStyle" Target="style149.xml"/></Relationships>
</file>

<file path=xl/charts/_rels/chart150.xml.rels><?xml version="1.0" encoding="UTF-8" standalone="yes"?>
<Relationships xmlns="http://schemas.openxmlformats.org/package/2006/relationships"><Relationship Id="rId2" Type="http://schemas.microsoft.com/office/2011/relationships/chartColorStyle" Target="colors150.xml"/><Relationship Id="rId1" Type="http://schemas.microsoft.com/office/2011/relationships/chartStyle" Target="style150.xml"/></Relationships>
</file>

<file path=xl/charts/_rels/chart151.xml.rels><?xml version="1.0" encoding="UTF-8" standalone="yes"?>
<Relationships xmlns="http://schemas.openxmlformats.org/package/2006/relationships"><Relationship Id="rId2" Type="http://schemas.microsoft.com/office/2011/relationships/chartColorStyle" Target="colors151.xml"/><Relationship Id="rId1" Type="http://schemas.microsoft.com/office/2011/relationships/chartStyle" Target="style151.xml"/></Relationships>
</file>

<file path=xl/charts/_rels/chart152.xml.rels><?xml version="1.0" encoding="UTF-8" standalone="yes"?>
<Relationships xmlns="http://schemas.openxmlformats.org/package/2006/relationships"><Relationship Id="rId2" Type="http://schemas.microsoft.com/office/2011/relationships/chartColorStyle" Target="colors152.xml"/><Relationship Id="rId1" Type="http://schemas.microsoft.com/office/2011/relationships/chartStyle" Target="style152.xml"/></Relationships>
</file>

<file path=xl/charts/_rels/chart153.xml.rels><?xml version="1.0" encoding="UTF-8" standalone="yes"?>
<Relationships xmlns="http://schemas.openxmlformats.org/package/2006/relationships"><Relationship Id="rId2" Type="http://schemas.microsoft.com/office/2011/relationships/chartColorStyle" Target="colors153.xml"/><Relationship Id="rId1" Type="http://schemas.microsoft.com/office/2011/relationships/chartStyle" Target="style153.xml"/></Relationships>
</file>

<file path=xl/charts/_rels/chart154.xml.rels><?xml version="1.0" encoding="UTF-8" standalone="yes"?>
<Relationships xmlns="http://schemas.openxmlformats.org/package/2006/relationships"><Relationship Id="rId2" Type="http://schemas.microsoft.com/office/2011/relationships/chartColorStyle" Target="colors154.xml"/><Relationship Id="rId1" Type="http://schemas.microsoft.com/office/2011/relationships/chartStyle" Target="style154.xml"/></Relationships>
</file>

<file path=xl/charts/_rels/chart155.xml.rels><?xml version="1.0" encoding="UTF-8" standalone="yes"?>
<Relationships xmlns="http://schemas.openxmlformats.org/package/2006/relationships"><Relationship Id="rId2" Type="http://schemas.microsoft.com/office/2011/relationships/chartColorStyle" Target="colors155.xml"/><Relationship Id="rId1" Type="http://schemas.microsoft.com/office/2011/relationships/chartStyle" Target="style155.xml"/></Relationships>
</file>

<file path=xl/charts/_rels/chart156.xml.rels><?xml version="1.0" encoding="UTF-8" standalone="yes"?>
<Relationships xmlns="http://schemas.openxmlformats.org/package/2006/relationships"><Relationship Id="rId2" Type="http://schemas.microsoft.com/office/2011/relationships/chartColorStyle" Target="colors156.xml"/><Relationship Id="rId1" Type="http://schemas.microsoft.com/office/2011/relationships/chartStyle" Target="style156.xml"/></Relationships>
</file>

<file path=xl/charts/_rels/chart157.xml.rels><?xml version="1.0" encoding="UTF-8" standalone="yes"?>
<Relationships xmlns="http://schemas.openxmlformats.org/package/2006/relationships"><Relationship Id="rId2" Type="http://schemas.microsoft.com/office/2011/relationships/chartColorStyle" Target="colors157.xml"/><Relationship Id="rId1" Type="http://schemas.microsoft.com/office/2011/relationships/chartStyle" Target="style157.xml"/></Relationships>
</file>

<file path=xl/charts/_rels/chart158.xml.rels><?xml version="1.0" encoding="UTF-8" standalone="yes"?>
<Relationships xmlns="http://schemas.openxmlformats.org/package/2006/relationships"><Relationship Id="rId2" Type="http://schemas.microsoft.com/office/2011/relationships/chartColorStyle" Target="colors158.xml"/><Relationship Id="rId1" Type="http://schemas.microsoft.com/office/2011/relationships/chartStyle" Target="style158.xml"/></Relationships>
</file>

<file path=xl/charts/_rels/chart159.xml.rels><?xml version="1.0" encoding="UTF-8" standalone="yes"?>
<Relationships xmlns="http://schemas.openxmlformats.org/package/2006/relationships"><Relationship Id="rId2" Type="http://schemas.microsoft.com/office/2011/relationships/chartColorStyle" Target="colors159.xml"/><Relationship Id="rId1" Type="http://schemas.microsoft.com/office/2011/relationships/chartStyle" Target="style159.xml"/></Relationships>
</file>

<file path=xl/charts/_rels/chart160.xml.rels><?xml version="1.0" encoding="UTF-8" standalone="yes"?>
<Relationships xmlns="http://schemas.openxmlformats.org/package/2006/relationships"><Relationship Id="rId2" Type="http://schemas.microsoft.com/office/2011/relationships/chartColorStyle" Target="colors160.xml"/><Relationship Id="rId1" Type="http://schemas.microsoft.com/office/2011/relationships/chartStyle" Target="style160.xml"/></Relationships>
</file>

<file path=xl/charts/_rels/chart161.xml.rels><?xml version="1.0" encoding="UTF-8" standalone="yes"?>
<Relationships xmlns="http://schemas.openxmlformats.org/package/2006/relationships"><Relationship Id="rId2" Type="http://schemas.microsoft.com/office/2011/relationships/chartColorStyle" Target="colors161.xml"/><Relationship Id="rId1" Type="http://schemas.microsoft.com/office/2011/relationships/chartStyle" Target="style161.xml"/></Relationships>
</file>

<file path=xl/charts/_rels/chart162.xml.rels><?xml version="1.0" encoding="UTF-8" standalone="yes"?>
<Relationships xmlns="http://schemas.openxmlformats.org/package/2006/relationships"><Relationship Id="rId2" Type="http://schemas.microsoft.com/office/2011/relationships/chartColorStyle" Target="colors162.xml"/><Relationship Id="rId1" Type="http://schemas.microsoft.com/office/2011/relationships/chartStyle" Target="style162.xml"/></Relationships>
</file>

<file path=xl/charts/_rels/chart163.xml.rels><?xml version="1.0" encoding="UTF-8" standalone="yes"?>
<Relationships xmlns="http://schemas.openxmlformats.org/package/2006/relationships"><Relationship Id="rId2" Type="http://schemas.microsoft.com/office/2011/relationships/chartColorStyle" Target="colors163.xml"/><Relationship Id="rId1" Type="http://schemas.microsoft.com/office/2011/relationships/chartStyle" Target="style163.xml"/></Relationships>
</file>

<file path=xl/charts/_rels/chart164.xml.rels><?xml version="1.0" encoding="UTF-8" standalone="yes"?>
<Relationships xmlns="http://schemas.openxmlformats.org/package/2006/relationships"><Relationship Id="rId2" Type="http://schemas.microsoft.com/office/2011/relationships/chartColorStyle" Target="colors164.xml"/><Relationship Id="rId1" Type="http://schemas.microsoft.com/office/2011/relationships/chartStyle" Target="style164.xml"/></Relationships>
</file>

<file path=xl/charts/_rels/chart165.xml.rels><?xml version="1.0" encoding="UTF-8" standalone="yes"?>
<Relationships xmlns="http://schemas.openxmlformats.org/package/2006/relationships"><Relationship Id="rId2" Type="http://schemas.microsoft.com/office/2011/relationships/chartColorStyle" Target="colors165.xml"/><Relationship Id="rId1" Type="http://schemas.microsoft.com/office/2011/relationships/chartStyle" Target="style165.xml"/></Relationships>
</file>

<file path=xl/charts/_rels/chart166.xml.rels><?xml version="1.0" encoding="UTF-8" standalone="yes"?>
<Relationships xmlns="http://schemas.openxmlformats.org/package/2006/relationships"><Relationship Id="rId2" Type="http://schemas.microsoft.com/office/2011/relationships/chartColorStyle" Target="colors166.xml"/><Relationship Id="rId1" Type="http://schemas.microsoft.com/office/2011/relationships/chartStyle" Target="style166.xml"/></Relationships>
</file>

<file path=xl/charts/_rels/chart167.xml.rels><?xml version="1.0" encoding="UTF-8" standalone="yes"?>
<Relationships xmlns="http://schemas.openxmlformats.org/package/2006/relationships"><Relationship Id="rId2" Type="http://schemas.microsoft.com/office/2011/relationships/chartColorStyle" Target="colors167.xml"/><Relationship Id="rId1" Type="http://schemas.microsoft.com/office/2011/relationships/chartStyle" Target="style167.xml"/></Relationships>
</file>

<file path=xl/charts/_rels/chart168.xml.rels><?xml version="1.0" encoding="UTF-8" standalone="yes"?>
<Relationships xmlns="http://schemas.openxmlformats.org/package/2006/relationships"><Relationship Id="rId2" Type="http://schemas.microsoft.com/office/2011/relationships/chartColorStyle" Target="colors168.xml"/><Relationship Id="rId1" Type="http://schemas.microsoft.com/office/2011/relationships/chartStyle" Target="style168.xml"/></Relationships>
</file>

<file path=xl/charts/_rels/chart169.xml.rels><?xml version="1.0" encoding="UTF-8" standalone="yes"?>
<Relationships xmlns="http://schemas.openxmlformats.org/package/2006/relationships"><Relationship Id="rId2" Type="http://schemas.microsoft.com/office/2011/relationships/chartColorStyle" Target="colors169.xml"/><Relationship Id="rId1" Type="http://schemas.microsoft.com/office/2011/relationships/chartStyle" Target="style169.xml"/></Relationships>
</file>

<file path=xl/charts/_rels/chart170.xml.rels><?xml version="1.0" encoding="UTF-8" standalone="yes"?>
<Relationships xmlns="http://schemas.openxmlformats.org/package/2006/relationships"><Relationship Id="rId2" Type="http://schemas.microsoft.com/office/2011/relationships/chartColorStyle" Target="colors170.xml"/><Relationship Id="rId1" Type="http://schemas.microsoft.com/office/2011/relationships/chartStyle" Target="style170.xml"/></Relationships>
</file>

<file path=xl/charts/_rels/chart171.xml.rels><?xml version="1.0" encoding="UTF-8" standalone="yes"?>
<Relationships xmlns="http://schemas.openxmlformats.org/package/2006/relationships"><Relationship Id="rId2" Type="http://schemas.microsoft.com/office/2011/relationships/chartColorStyle" Target="colors171.xml"/><Relationship Id="rId1" Type="http://schemas.microsoft.com/office/2011/relationships/chartStyle" Target="style171.xml"/></Relationships>
</file>

<file path=xl/charts/_rels/chart172.xml.rels><?xml version="1.0" encoding="UTF-8" standalone="yes"?>
<Relationships xmlns="http://schemas.openxmlformats.org/package/2006/relationships"><Relationship Id="rId2" Type="http://schemas.microsoft.com/office/2011/relationships/chartColorStyle" Target="colors172.xml"/><Relationship Id="rId1" Type="http://schemas.microsoft.com/office/2011/relationships/chartStyle" Target="style172.xml"/></Relationships>
</file>

<file path=xl/charts/_rels/chart173.xml.rels><?xml version="1.0" encoding="UTF-8" standalone="yes"?>
<Relationships xmlns="http://schemas.openxmlformats.org/package/2006/relationships"><Relationship Id="rId2" Type="http://schemas.microsoft.com/office/2011/relationships/chartColorStyle" Target="colors173.xml"/><Relationship Id="rId1" Type="http://schemas.microsoft.com/office/2011/relationships/chartStyle" Target="style173.xml"/></Relationships>
</file>

<file path=xl/charts/_rels/chart174.xml.rels><?xml version="1.0" encoding="UTF-8" standalone="yes"?>
<Relationships xmlns="http://schemas.openxmlformats.org/package/2006/relationships"><Relationship Id="rId2" Type="http://schemas.microsoft.com/office/2011/relationships/chartColorStyle" Target="colors174.xml"/><Relationship Id="rId1" Type="http://schemas.microsoft.com/office/2011/relationships/chartStyle" Target="style174.xml"/></Relationships>
</file>

<file path=xl/charts/_rels/chart175.xml.rels><?xml version="1.0" encoding="UTF-8" standalone="yes"?>
<Relationships xmlns="http://schemas.openxmlformats.org/package/2006/relationships"><Relationship Id="rId2" Type="http://schemas.microsoft.com/office/2011/relationships/chartColorStyle" Target="colors175.xml"/><Relationship Id="rId1" Type="http://schemas.microsoft.com/office/2011/relationships/chartStyle" Target="style175.xml"/></Relationships>
</file>

<file path=xl/charts/_rels/chart176.xml.rels><?xml version="1.0" encoding="UTF-8" standalone="yes"?>
<Relationships xmlns="http://schemas.openxmlformats.org/package/2006/relationships"><Relationship Id="rId2" Type="http://schemas.microsoft.com/office/2011/relationships/chartColorStyle" Target="colors176.xml"/><Relationship Id="rId1" Type="http://schemas.microsoft.com/office/2011/relationships/chartStyle" Target="style176.xml"/></Relationships>
</file>

<file path=xl/charts/_rels/chart177.xml.rels><?xml version="1.0" encoding="UTF-8" standalone="yes"?>
<Relationships xmlns="http://schemas.openxmlformats.org/package/2006/relationships"><Relationship Id="rId2" Type="http://schemas.microsoft.com/office/2011/relationships/chartColorStyle" Target="colors177.xml"/><Relationship Id="rId1" Type="http://schemas.microsoft.com/office/2011/relationships/chartStyle" Target="style177.xml"/></Relationships>
</file>

<file path=xl/charts/_rels/chart178.xml.rels><?xml version="1.0" encoding="UTF-8" standalone="yes"?>
<Relationships xmlns="http://schemas.openxmlformats.org/package/2006/relationships"><Relationship Id="rId2" Type="http://schemas.microsoft.com/office/2011/relationships/chartColorStyle" Target="colors178.xml"/><Relationship Id="rId1" Type="http://schemas.microsoft.com/office/2011/relationships/chartStyle" Target="style178.xml"/></Relationships>
</file>

<file path=xl/charts/_rels/chart179.xml.rels><?xml version="1.0" encoding="UTF-8" standalone="yes"?>
<Relationships xmlns="http://schemas.openxmlformats.org/package/2006/relationships"><Relationship Id="rId2" Type="http://schemas.microsoft.com/office/2011/relationships/chartColorStyle" Target="colors179.xml"/><Relationship Id="rId1" Type="http://schemas.microsoft.com/office/2011/relationships/chartStyle" Target="style179.xml"/></Relationships>
</file>

<file path=xl/charts/_rels/chart180.xml.rels><?xml version="1.0" encoding="UTF-8" standalone="yes"?>
<Relationships xmlns="http://schemas.openxmlformats.org/package/2006/relationships"><Relationship Id="rId2" Type="http://schemas.microsoft.com/office/2011/relationships/chartColorStyle" Target="colors180.xml"/><Relationship Id="rId1" Type="http://schemas.microsoft.com/office/2011/relationships/chartStyle" Target="style180.xml"/></Relationships>
</file>

<file path=xl/charts/_rels/chart181.xml.rels><?xml version="1.0" encoding="UTF-8" standalone="yes"?>
<Relationships xmlns="http://schemas.openxmlformats.org/package/2006/relationships"><Relationship Id="rId2" Type="http://schemas.microsoft.com/office/2011/relationships/chartColorStyle" Target="colors181.xml"/><Relationship Id="rId1" Type="http://schemas.microsoft.com/office/2011/relationships/chartStyle" Target="style181.xml"/></Relationships>
</file>

<file path=xl/charts/_rels/chart182.xml.rels><?xml version="1.0" encoding="UTF-8" standalone="yes"?>
<Relationships xmlns="http://schemas.openxmlformats.org/package/2006/relationships"><Relationship Id="rId2" Type="http://schemas.microsoft.com/office/2011/relationships/chartColorStyle" Target="colors182.xml"/><Relationship Id="rId1" Type="http://schemas.microsoft.com/office/2011/relationships/chartStyle" Target="style182.xml"/></Relationships>
</file>

<file path=xl/charts/_rels/chart183.xml.rels><?xml version="1.0" encoding="UTF-8" standalone="yes"?>
<Relationships xmlns="http://schemas.openxmlformats.org/package/2006/relationships"><Relationship Id="rId2" Type="http://schemas.microsoft.com/office/2011/relationships/chartColorStyle" Target="colors183.xml"/><Relationship Id="rId1" Type="http://schemas.microsoft.com/office/2011/relationships/chartStyle" Target="style183.xml"/></Relationships>
</file>

<file path=xl/charts/_rels/chart184.xml.rels><?xml version="1.0" encoding="UTF-8" standalone="yes"?>
<Relationships xmlns="http://schemas.openxmlformats.org/package/2006/relationships"><Relationship Id="rId2" Type="http://schemas.microsoft.com/office/2011/relationships/chartColorStyle" Target="colors184.xml"/><Relationship Id="rId1" Type="http://schemas.microsoft.com/office/2011/relationships/chartStyle" Target="style184.xml"/></Relationships>
</file>

<file path=xl/charts/_rels/chart185.xml.rels><?xml version="1.0" encoding="UTF-8" standalone="yes"?>
<Relationships xmlns="http://schemas.openxmlformats.org/package/2006/relationships"><Relationship Id="rId2" Type="http://schemas.microsoft.com/office/2011/relationships/chartColorStyle" Target="colors185.xml"/><Relationship Id="rId1" Type="http://schemas.microsoft.com/office/2011/relationships/chartStyle" Target="style185.xml"/></Relationships>
</file>

<file path=xl/charts/_rels/chart186.xml.rels><?xml version="1.0" encoding="UTF-8" standalone="yes"?>
<Relationships xmlns="http://schemas.openxmlformats.org/package/2006/relationships"><Relationship Id="rId2" Type="http://schemas.microsoft.com/office/2011/relationships/chartColorStyle" Target="colors186.xml"/><Relationship Id="rId1" Type="http://schemas.microsoft.com/office/2011/relationships/chartStyle" Target="style186.xml"/></Relationships>
</file>

<file path=xl/charts/_rels/chart187.xml.rels><?xml version="1.0" encoding="UTF-8" standalone="yes"?>
<Relationships xmlns="http://schemas.openxmlformats.org/package/2006/relationships"><Relationship Id="rId2" Type="http://schemas.microsoft.com/office/2011/relationships/chartColorStyle" Target="colors187.xml"/><Relationship Id="rId1" Type="http://schemas.microsoft.com/office/2011/relationships/chartStyle" Target="style187.xml"/></Relationships>
</file>

<file path=xl/charts/_rels/chart188.xml.rels><?xml version="1.0" encoding="UTF-8" standalone="yes"?>
<Relationships xmlns="http://schemas.openxmlformats.org/package/2006/relationships"><Relationship Id="rId2" Type="http://schemas.microsoft.com/office/2011/relationships/chartColorStyle" Target="colors188.xml"/><Relationship Id="rId1" Type="http://schemas.microsoft.com/office/2011/relationships/chartStyle" Target="style188.xml"/></Relationships>
</file>

<file path=xl/charts/_rels/chart189.xml.rels><?xml version="1.0" encoding="UTF-8" standalone="yes"?>
<Relationships xmlns="http://schemas.openxmlformats.org/package/2006/relationships"><Relationship Id="rId2" Type="http://schemas.microsoft.com/office/2011/relationships/chartColorStyle" Target="colors189.xml"/><Relationship Id="rId1" Type="http://schemas.microsoft.com/office/2011/relationships/chartStyle" Target="style189.xml"/></Relationships>
</file>

<file path=xl/charts/_rels/chart190.xml.rels><?xml version="1.0" encoding="UTF-8" standalone="yes"?>
<Relationships xmlns="http://schemas.openxmlformats.org/package/2006/relationships"><Relationship Id="rId2" Type="http://schemas.microsoft.com/office/2011/relationships/chartColorStyle" Target="colors190.xml"/><Relationship Id="rId1" Type="http://schemas.microsoft.com/office/2011/relationships/chartStyle" Target="style190.xml"/></Relationships>
</file>

<file path=xl/charts/_rels/chart191.xml.rels><?xml version="1.0" encoding="UTF-8" standalone="yes"?>
<Relationships xmlns="http://schemas.openxmlformats.org/package/2006/relationships"><Relationship Id="rId2" Type="http://schemas.microsoft.com/office/2011/relationships/chartColorStyle" Target="colors191.xml"/><Relationship Id="rId1" Type="http://schemas.microsoft.com/office/2011/relationships/chartStyle" Target="style191.xml"/></Relationships>
</file>

<file path=xl/charts/_rels/chart192.xml.rels><?xml version="1.0" encoding="UTF-8" standalone="yes"?>
<Relationships xmlns="http://schemas.openxmlformats.org/package/2006/relationships"><Relationship Id="rId2" Type="http://schemas.microsoft.com/office/2011/relationships/chartColorStyle" Target="colors192.xml"/><Relationship Id="rId1" Type="http://schemas.microsoft.com/office/2011/relationships/chartStyle" Target="style192.xml"/></Relationships>
</file>

<file path=xl/charts/_rels/chart193.xml.rels><?xml version="1.0" encoding="UTF-8" standalone="yes"?>
<Relationships xmlns="http://schemas.openxmlformats.org/package/2006/relationships"><Relationship Id="rId2" Type="http://schemas.microsoft.com/office/2011/relationships/chartColorStyle" Target="colors193.xml"/><Relationship Id="rId1" Type="http://schemas.microsoft.com/office/2011/relationships/chartStyle" Target="style193.xml"/></Relationships>
</file>

<file path=xl/charts/_rels/chart194.xml.rels><?xml version="1.0" encoding="UTF-8" standalone="yes"?>
<Relationships xmlns="http://schemas.openxmlformats.org/package/2006/relationships"><Relationship Id="rId2" Type="http://schemas.microsoft.com/office/2011/relationships/chartColorStyle" Target="colors194.xml"/><Relationship Id="rId1" Type="http://schemas.microsoft.com/office/2011/relationships/chartStyle" Target="style194.xml"/></Relationships>
</file>

<file path=xl/charts/_rels/chart195.xml.rels><?xml version="1.0" encoding="UTF-8" standalone="yes"?>
<Relationships xmlns="http://schemas.openxmlformats.org/package/2006/relationships"><Relationship Id="rId2" Type="http://schemas.microsoft.com/office/2011/relationships/chartColorStyle" Target="colors195.xml"/><Relationship Id="rId1" Type="http://schemas.microsoft.com/office/2011/relationships/chartStyle" Target="style195.xml"/></Relationships>
</file>

<file path=xl/charts/_rels/chart196.xml.rels><?xml version="1.0" encoding="UTF-8" standalone="yes"?>
<Relationships xmlns="http://schemas.openxmlformats.org/package/2006/relationships"><Relationship Id="rId2" Type="http://schemas.microsoft.com/office/2011/relationships/chartColorStyle" Target="colors196.xml"/><Relationship Id="rId1" Type="http://schemas.microsoft.com/office/2011/relationships/chartStyle" Target="style196.xml"/></Relationships>
</file>

<file path=xl/charts/_rels/chart197.xml.rels><?xml version="1.0" encoding="UTF-8" standalone="yes"?>
<Relationships xmlns="http://schemas.openxmlformats.org/package/2006/relationships"><Relationship Id="rId2" Type="http://schemas.microsoft.com/office/2011/relationships/chartColorStyle" Target="colors197.xml"/><Relationship Id="rId1" Type="http://schemas.microsoft.com/office/2011/relationships/chartStyle" Target="style197.xml"/></Relationships>
</file>

<file path=xl/charts/_rels/chart198.xml.rels><?xml version="1.0" encoding="UTF-8" standalone="yes"?>
<Relationships xmlns="http://schemas.openxmlformats.org/package/2006/relationships"><Relationship Id="rId2" Type="http://schemas.microsoft.com/office/2011/relationships/chartColorStyle" Target="colors198.xml"/><Relationship Id="rId1" Type="http://schemas.microsoft.com/office/2011/relationships/chartStyle" Target="style198.xml"/></Relationships>
</file>

<file path=xl/charts/_rels/chart199.xml.rels><?xml version="1.0" encoding="UTF-8" standalone="yes"?>
<Relationships xmlns="http://schemas.openxmlformats.org/package/2006/relationships"><Relationship Id="rId2" Type="http://schemas.microsoft.com/office/2011/relationships/chartColorStyle" Target="colors199.xml"/><Relationship Id="rId1" Type="http://schemas.microsoft.com/office/2011/relationships/chartStyle" Target="style199.xml"/></Relationships>
</file>

<file path=xl/charts/_rels/chart200.xml.rels><?xml version="1.0" encoding="UTF-8" standalone="yes"?>
<Relationships xmlns="http://schemas.openxmlformats.org/package/2006/relationships"><Relationship Id="rId2" Type="http://schemas.microsoft.com/office/2011/relationships/chartColorStyle" Target="colors200.xml"/><Relationship Id="rId1" Type="http://schemas.microsoft.com/office/2011/relationships/chartStyle" Target="style200.xml"/></Relationships>
</file>

<file path=xl/charts/_rels/chart201.xml.rels><?xml version="1.0" encoding="UTF-8" standalone="yes"?>
<Relationships xmlns="http://schemas.openxmlformats.org/package/2006/relationships"><Relationship Id="rId2" Type="http://schemas.microsoft.com/office/2011/relationships/chartColorStyle" Target="colors201.xml"/><Relationship Id="rId1" Type="http://schemas.microsoft.com/office/2011/relationships/chartStyle" Target="style201.xml"/></Relationships>
</file>

<file path=xl/charts/_rels/chart202.xml.rels><?xml version="1.0" encoding="UTF-8" standalone="yes"?>
<Relationships xmlns="http://schemas.openxmlformats.org/package/2006/relationships"><Relationship Id="rId2" Type="http://schemas.microsoft.com/office/2011/relationships/chartColorStyle" Target="colors202.xml"/><Relationship Id="rId1" Type="http://schemas.microsoft.com/office/2011/relationships/chartStyle" Target="style202.xml"/></Relationships>
</file>

<file path=xl/charts/_rels/chart203.xml.rels><?xml version="1.0" encoding="UTF-8" standalone="yes"?>
<Relationships xmlns="http://schemas.openxmlformats.org/package/2006/relationships"><Relationship Id="rId2" Type="http://schemas.microsoft.com/office/2011/relationships/chartColorStyle" Target="colors203.xml"/><Relationship Id="rId1" Type="http://schemas.microsoft.com/office/2011/relationships/chartStyle" Target="style203.xml"/></Relationships>
</file>

<file path=xl/charts/_rels/chart204.xml.rels><?xml version="1.0" encoding="UTF-8" standalone="yes"?>
<Relationships xmlns="http://schemas.openxmlformats.org/package/2006/relationships"><Relationship Id="rId2" Type="http://schemas.microsoft.com/office/2011/relationships/chartColorStyle" Target="colors204.xml"/><Relationship Id="rId1" Type="http://schemas.microsoft.com/office/2011/relationships/chartStyle" Target="style204.xml"/></Relationships>
</file>

<file path=xl/charts/_rels/chart205.xml.rels><?xml version="1.0" encoding="UTF-8" standalone="yes"?>
<Relationships xmlns="http://schemas.openxmlformats.org/package/2006/relationships"><Relationship Id="rId2" Type="http://schemas.microsoft.com/office/2011/relationships/chartColorStyle" Target="colors205.xml"/><Relationship Id="rId1" Type="http://schemas.microsoft.com/office/2011/relationships/chartStyle" Target="style205.xml"/></Relationships>
</file>

<file path=xl/charts/_rels/chart206.xml.rels><?xml version="1.0" encoding="UTF-8" standalone="yes"?>
<Relationships xmlns="http://schemas.openxmlformats.org/package/2006/relationships"><Relationship Id="rId2" Type="http://schemas.microsoft.com/office/2011/relationships/chartColorStyle" Target="colors206.xml"/><Relationship Id="rId1" Type="http://schemas.microsoft.com/office/2011/relationships/chartStyle" Target="style206.xml"/></Relationships>
</file>

<file path=xl/charts/_rels/chart207.xml.rels><?xml version="1.0" encoding="UTF-8" standalone="yes"?>
<Relationships xmlns="http://schemas.openxmlformats.org/package/2006/relationships"><Relationship Id="rId2" Type="http://schemas.microsoft.com/office/2011/relationships/chartColorStyle" Target="colors207.xml"/><Relationship Id="rId1" Type="http://schemas.microsoft.com/office/2011/relationships/chartStyle" Target="style207.xml"/></Relationships>
</file>

<file path=xl/charts/_rels/chart208.xml.rels><?xml version="1.0" encoding="UTF-8" standalone="yes"?>
<Relationships xmlns="http://schemas.openxmlformats.org/package/2006/relationships"><Relationship Id="rId2" Type="http://schemas.microsoft.com/office/2011/relationships/chartColorStyle" Target="colors208.xml"/><Relationship Id="rId1" Type="http://schemas.microsoft.com/office/2011/relationships/chartStyle" Target="style208.xml"/></Relationships>
</file>

<file path=xl/charts/_rels/chart209.xml.rels><?xml version="1.0" encoding="UTF-8" standalone="yes"?>
<Relationships xmlns="http://schemas.openxmlformats.org/package/2006/relationships"><Relationship Id="rId2" Type="http://schemas.microsoft.com/office/2011/relationships/chartColorStyle" Target="colors209.xml"/><Relationship Id="rId1" Type="http://schemas.microsoft.com/office/2011/relationships/chartStyle" Target="style209.xml"/></Relationships>
</file>

<file path=xl/charts/_rels/chart210.xml.rels><?xml version="1.0" encoding="UTF-8" standalone="yes"?>
<Relationships xmlns="http://schemas.openxmlformats.org/package/2006/relationships"><Relationship Id="rId2" Type="http://schemas.microsoft.com/office/2011/relationships/chartColorStyle" Target="colors210.xml"/><Relationship Id="rId1" Type="http://schemas.microsoft.com/office/2011/relationships/chartStyle" Target="style210.xml"/></Relationships>
</file>

<file path=xl/charts/_rels/chart211.xml.rels><?xml version="1.0" encoding="UTF-8" standalone="yes"?>
<Relationships xmlns="http://schemas.openxmlformats.org/package/2006/relationships"><Relationship Id="rId2" Type="http://schemas.microsoft.com/office/2011/relationships/chartColorStyle" Target="colors211.xml"/><Relationship Id="rId1" Type="http://schemas.microsoft.com/office/2011/relationships/chartStyle" Target="style211.xml"/></Relationships>
</file>

<file path=xl/charts/_rels/chart212.xml.rels><?xml version="1.0" encoding="UTF-8" standalone="yes"?>
<Relationships xmlns="http://schemas.openxmlformats.org/package/2006/relationships"><Relationship Id="rId2" Type="http://schemas.microsoft.com/office/2011/relationships/chartColorStyle" Target="colors212.xml"/><Relationship Id="rId1" Type="http://schemas.microsoft.com/office/2011/relationships/chartStyle" Target="style212.xml"/></Relationships>
</file>

<file path=xl/charts/_rels/chart213.xml.rels><?xml version="1.0" encoding="UTF-8" standalone="yes"?>
<Relationships xmlns="http://schemas.openxmlformats.org/package/2006/relationships"><Relationship Id="rId2" Type="http://schemas.microsoft.com/office/2011/relationships/chartColorStyle" Target="colors213.xml"/><Relationship Id="rId1" Type="http://schemas.microsoft.com/office/2011/relationships/chartStyle" Target="style213.xml"/></Relationships>
</file>

<file path=xl/charts/_rels/chart214.xml.rels><?xml version="1.0" encoding="UTF-8" standalone="yes"?>
<Relationships xmlns="http://schemas.openxmlformats.org/package/2006/relationships"><Relationship Id="rId2" Type="http://schemas.microsoft.com/office/2011/relationships/chartColorStyle" Target="colors214.xml"/><Relationship Id="rId1" Type="http://schemas.microsoft.com/office/2011/relationships/chartStyle" Target="style214.xml"/></Relationships>
</file>

<file path=xl/charts/_rels/chart215.xml.rels><?xml version="1.0" encoding="UTF-8" standalone="yes"?>
<Relationships xmlns="http://schemas.openxmlformats.org/package/2006/relationships"><Relationship Id="rId2" Type="http://schemas.microsoft.com/office/2011/relationships/chartColorStyle" Target="colors215.xml"/><Relationship Id="rId1" Type="http://schemas.microsoft.com/office/2011/relationships/chartStyle" Target="style215.xml"/></Relationships>
</file>

<file path=xl/charts/_rels/chart216.xml.rels><?xml version="1.0" encoding="UTF-8" standalone="yes"?>
<Relationships xmlns="http://schemas.openxmlformats.org/package/2006/relationships"><Relationship Id="rId2" Type="http://schemas.microsoft.com/office/2011/relationships/chartColorStyle" Target="colors216.xml"/><Relationship Id="rId1" Type="http://schemas.microsoft.com/office/2011/relationships/chartStyle" Target="style216.xml"/></Relationships>
</file>

<file path=xl/charts/_rels/chart217.xml.rels><?xml version="1.0" encoding="UTF-8" standalone="yes"?>
<Relationships xmlns="http://schemas.openxmlformats.org/package/2006/relationships"><Relationship Id="rId2" Type="http://schemas.microsoft.com/office/2011/relationships/chartColorStyle" Target="colors217.xml"/><Relationship Id="rId1" Type="http://schemas.microsoft.com/office/2011/relationships/chartStyle" Target="style217.xml"/></Relationships>
</file>

<file path=xl/charts/_rels/chart218.xml.rels><?xml version="1.0" encoding="UTF-8" standalone="yes"?>
<Relationships xmlns="http://schemas.openxmlformats.org/package/2006/relationships"><Relationship Id="rId2" Type="http://schemas.microsoft.com/office/2011/relationships/chartColorStyle" Target="colors218.xml"/><Relationship Id="rId1" Type="http://schemas.microsoft.com/office/2011/relationships/chartStyle" Target="style218.xml"/></Relationships>
</file>

<file path=xl/charts/_rels/chart219.xml.rels><?xml version="1.0" encoding="UTF-8" standalone="yes"?>
<Relationships xmlns="http://schemas.openxmlformats.org/package/2006/relationships"><Relationship Id="rId2" Type="http://schemas.microsoft.com/office/2011/relationships/chartColorStyle" Target="colors219.xml"/><Relationship Id="rId1" Type="http://schemas.microsoft.com/office/2011/relationships/chartStyle" Target="style219.xml"/></Relationships>
</file>

<file path=xl/charts/_rels/chart220.xml.rels><?xml version="1.0" encoding="UTF-8" standalone="yes"?>
<Relationships xmlns="http://schemas.openxmlformats.org/package/2006/relationships"><Relationship Id="rId2" Type="http://schemas.microsoft.com/office/2011/relationships/chartColorStyle" Target="colors220.xml"/><Relationship Id="rId1" Type="http://schemas.microsoft.com/office/2011/relationships/chartStyle" Target="style220.xml"/></Relationships>
</file>

<file path=xl/charts/_rels/chart221.xml.rels><?xml version="1.0" encoding="UTF-8" standalone="yes"?>
<Relationships xmlns="http://schemas.openxmlformats.org/package/2006/relationships"><Relationship Id="rId2" Type="http://schemas.microsoft.com/office/2011/relationships/chartColorStyle" Target="colors221.xml"/><Relationship Id="rId1" Type="http://schemas.microsoft.com/office/2011/relationships/chartStyle" Target="style221.xml"/></Relationships>
</file>

<file path=xl/charts/_rels/chart222.xml.rels><?xml version="1.0" encoding="UTF-8" standalone="yes"?>
<Relationships xmlns="http://schemas.openxmlformats.org/package/2006/relationships"><Relationship Id="rId2" Type="http://schemas.microsoft.com/office/2011/relationships/chartColorStyle" Target="colors222.xml"/><Relationship Id="rId1" Type="http://schemas.microsoft.com/office/2011/relationships/chartStyle" Target="style222.xml"/></Relationships>
</file>

<file path=xl/charts/_rels/chart223.xml.rels><?xml version="1.0" encoding="UTF-8" standalone="yes"?>
<Relationships xmlns="http://schemas.openxmlformats.org/package/2006/relationships"><Relationship Id="rId2" Type="http://schemas.microsoft.com/office/2011/relationships/chartColorStyle" Target="colors223.xml"/><Relationship Id="rId1" Type="http://schemas.microsoft.com/office/2011/relationships/chartStyle" Target="style223.xml"/></Relationships>
</file>

<file path=xl/charts/_rels/chart224.xml.rels><?xml version="1.0" encoding="UTF-8" standalone="yes"?>
<Relationships xmlns="http://schemas.openxmlformats.org/package/2006/relationships"><Relationship Id="rId2" Type="http://schemas.microsoft.com/office/2011/relationships/chartColorStyle" Target="colors224.xml"/><Relationship Id="rId1" Type="http://schemas.microsoft.com/office/2011/relationships/chartStyle" Target="style224.xml"/></Relationships>
</file>

<file path=xl/charts/_rels/chart225.xml.rels><?xml version="1.0" encoding="UTF-8" standalone="yes"?>
<Relationships xmlns="http://schemas.openxmlformats.org/package/2006/relationships"><Relationship Id="rId2" Type="http://schemas.microsoft.com/office/2011/relationships/chartColorStyle" Target="colors225.xml"/><Relationship Id="rId1" Type="http://schemas.microsoft.com/office/2011/relationships/chartStyle" Target="style225.xml"/></Relationships>
</file>

<file path=xl/charts/_rels/chart226.xml.rels><?xml version="1.0" encoding="UTF-8" standalone="yes"?>
<Relationships xmlns="http://schemas.openxmlformats.org/package/2006/relationships"><Relationship Id="rId2" Type="http://schemas.microsoft.com/office/2011/relationships/chartColorStyle" Target="colors226.xml"/><Relationship Id="rId1" Type="http://schemas.microsoft.com/office/2011/relationships/chartStyle" Target="style226.xml"/></Relationships>
</file>

<file path=xl/charts/_rels/chart227.xml.rels><?xml version="1.0" encoding="UTF-8" standalone="yes"?>
<Relationships xmlns="http://schemas.openxmlformats.org/package/2006/relationships"><Relationship Id="rId2" Type="http://schemas.microsoft.com/office/2011/relationships/chartColorStyle" Target="colors227.xml"/><Relationship Id="rId1" Type="http://schemas.microsoft.com/office/2011/relationships/chartStyle" Target="style227.xml"/></Relationships>
</file>

<file path=xl/charts/_rels/chart228.xml.rels><?xml version="1.0" encoding="UTF-8" standalone="yes"?>
<Relationships xmlns="http://schemas.openxmlformats.org/package/2006/relationships"><Relationship Id="rId2" Type="http://schemas.microsoft.com/office/2011/relationships/chartColorStyle" Target="colors228.xml"/><Relationship Id="rId1" Type="http://schemas.microsoft.com/office/2011/relationships/chartStyle" Target="style228.xml"/></Relationships>
</file>

<file path=xl/charts/_rels/chart229.xml.rels><?xml version="1.0" encoding="UTF-8" standalone="yes"?>
<Relationships xmlns="http://schemas.openxmlformats.org/package/2006/relationships"><Relationship Id="rId2" Type="http://schemas.microsoft.com/office/2011/relationships/chartColorStyle" Target="colors229.xml"/><Relationship Id="rId1" Type="http://schemas.microsoft.com/office/2011/relationships/chartStyle" Target="style229.xml"/></Relationships>
</file>

<file path=xl/charts/_rels/chart230.xml.rels><?xml version="1.0" encoding="UTF-8" standalone="yes"?>
<Relationships xmlns="http://schemas.openxmlformats.org/package/2006/relationships"><Relationship Id="rId2" Type="http://schemas.microsoft.com/office/2011/relationships/chartColorStyle" Target="colors230.xml"/><Relationship Id="rId1" Type="http://schemas.microsoft.com/office/2011/relationships/chartStyle" Target="style230.xml"/></Relationships>
</file>

<file path=xl/charts/_rels/chart231.xml.rels><?xml version="1.0" encoding="UTF-8" standalone="yes"?>
<Relationships xmlns="http://schemas.openxmlformats.org/package/2006/relationships"><Relationship Id="rId2" Type="http://schemas.microsoft.com/office/2011/relationships/chartColorStyle" Target="colors231.xml"/><Relationship Id="rId1" Type="http://schemas.microsoft.com/office/2011/relationships/chartStyle" Target="style231.xml"/></Relationships>
</file>

<file path=xl/charts/_rels/chart232.xml.rels><?xml version="1.0" encoding="UTF-8" standalone="yes"?>
<Relationships xmlns="http://schemas.openxmlformats.org/package/2006/relationships"><Relationship Id="rId2" Type="http://schemas.microsoft.com/office/2011/relationships/chartColorStyle" Target="colors232.xml"/><Relationship Id="rId1" Type="http://schemas.microsoft.com/office/2011/relationships/chartStyle" Target="style232.xml"/></Relationships>
</file>

<file path=xl/charts/_rels/chart233.xml.rels><?xml version="1.0" encoding="UTF-8" standalone="yes"?>
<Relationships xmlns="http://schemas.openxmlformats.org/package/2006/relationships"><Relationship Id="rId2" Type="http://schemas.microsoft.com/office/2011/relationships/chartColorStyle" Target="colors233.xml"/><Relationship Id="rId1" Type="http://schemas.microsoft.com/office/2011/relationships/chartStyle" Target="style233.xml"/></Relationships>
</file>

<file path=xl/charts/_rels/chart234.xml.rels><?xml version="1.0" encoding="UTF-8" standalone="yes"?>
<Relationships xmlns="http://schemas.openxmlformats.org/package/2006/relationships"><Relationship Id="rId2" Type="http://schemas.microsoft.com/office/2011/relationships/chartColorStyle" Target="colors234.xml"/><Relationship Id="rId1" Type="http://schemas.microsoft.com/office/2011/relationships/chartStyle" Target="style234.xml"/></Relationships>
</file>

<file path=xl/charts/_rels/chart235.xml.rels><?xml version="1.0" encoding="UTF-8" standalone="yes"?>
<Relationships xmlns="http://schemas.openxmlformats.org/package/2006/relationships"><Relationship Id="rId2" Type="http://schemas.microsoft.com/office/2011/relationships/chartColorStyle" Target="colors235.xml"/><Relationship Id="rId1" Type="http://schemas.microsoft.com/office/2011/relationships/chartStyle" Target="style235.xml"/></Relationships>
</file>

<file path=xl/charts/_rels/chart236.xml.rels><?xml version="1.0" encoding="UTF-8" standalone="yes"?>
<Relationships xmlns="http://schemas.openxmlformats.org/package/2006/relationships"><Relationship Id="rId2" Type="http://schemas.microsoft.com/office/2011/relationships/chartColorStyle" Target="colors236.xml"/><Relationship Id="rId1" Type="http://schemas.microsoft.com/office/2011/relationships/chartStyle" Target="style236.xml"/></Relationships>
</file>

<file path=xl/charts/_rels/chart237.xml.rels><?xml version="1.0" encoding="UTF-8" standalone="yes"?>
<Relationships xmlns="http://schemas.openxmlformats.org/package/2006/relationships"><Relationship Id="rId2" Type="http://schemas.microsoft.com/office/2011/relationships/chartColorStyle" Target="colors237.xml"/><Relationship Id="rId1" Type="http://schemas.microsoft.com/office/2011/relationships/chartStyle" Target="style237.xml"/></Relationships>
</file>

<file path=xl/charts/_rels/chart238.xml.rels><?xml version="1.0" encoding="UTF-8" standalone="yes"?>
<Relationships xmlns="http://schemas.openxmlformats.org/package/2006/relationships"><Relationship Id="rId2" Type="http://schemas.microsoft.com/office/2011/relationships/chartColorStyle" Target="colors238.xml"/><Relationship Id="rId1" Type="http://schemas.microsoft.com/office/2011/relationships/chartStyle" Target="style238.xml"/></Relationships>
</file>

<file path=xl/charts/_rels/chart239.xml.rels><?xml version="1.0" encoding="UTF-8" standalone="yes"?>
<Relationships xmlns="http://schemas.openxmlformats.org/package/2006/relationships"><Relationship Id="rId2" Type="http://schemas.microsoft.com/office/2011/relationships/chartColorStyle" Target="colors239.xml"/><Relationship Id="rId1" Type="http://schemas.microsoft.com/office/2011/relationships/chartStyle" Target="style239.xml"/></Relationships>
</file>

<file path=xl/charts/_rels/chart240.xml.rels><?xml version="1.0" encoding="UTF-8" standalone="yes"?>
<Relationships xmlns="http://schemas.openxmlformats.org/package/2006/relationships"><Relationship Id="rId2" Type="http://schemas.microsoft.com/office/2011/relationships/chartColorStyle" Target="colors240.xml"/><Relationship Id="rId1" Type="http://schemas.microsoft.com/office/2011/relationships/chartStyle" Target="style240.xml"/></Relationships>
</file>

<file path=xl/charts/_rels/chart241.xml.rels><?xml version="1.0" encoding="UTF-8" standalone="yes"?>
<Relationships xmlns="http://schemas.openxmlformats.org/package/2006/relationships"><Relationship Id="rId2" Type="http://schemas.microsoft.com/office/2011/relationships/chartColorStyle" Target="colors241.xml"/><Relationship Id="rId1" Type="http://schemas.microsoft.com/office/2011/relationships/chartStyle" Target="style241.xml"/></Relationships>
</file>

<file path=xl/charts/_rels/chart242.xml.rels><?xml version="1.0" encoding="UTF-8" standalone="yes"?>
<Relationships xmlns="http://schemas.openxmlformats.org/package/2006/relationships"><Relationship Id="rId2" Type="http://schemas.microsoft.com/office/2011/relationships/chartColorStyle" Target="colors242.xml"/><Relationship Id="rId1" Type="http://schemas.microsoft.com/office/2011/relationships/chartStyle" Target="style242.xml"/></Relationships>
</file>

<file path=xl/charts/_rels/chart243.xml.rels><?xml version="1.0" encoding="UTF-8" standalone="yes"?>
<Relationships xmlns="http://schemas.openxmlformats.org/package/2006/relationships"><Relationship Id="rId2" Type="http://schemas.microsoft.com/office/2011/relationships/chartColorStyle" Target="colors243.xml"/><Relationship Id="rId1" Type="http://schemas.microsoft.com/office/2011/relationships/chartStyle" Target="style243.xml"/></Relationships>
</file>

<file path=xl/charts/_rels/chart244.xml.rels><?xml version="1.0" encoding="UTF-8" standalone="yes"?>
<Relationships xmlns="http://schemas.openxmlformats.org/package/2006/relationships"><Relationship Id="rId2" Type="http://schemas.microsoft.com/office/2011/relationships/chartColorStyle" Target="colors244.xml"/><Relationship Id="rId1" Type="http://schemas.microsoft.com/office/2011/relationships/chartStyle" Target="style244.xml"/></Relationships>
</file>

<file path=xl/charts/_rels/chart245.xml.rels><?xml version="1.0" encoding="UTF-8" standalone="yes"?>
<Relationships xmlns="http://schemas.openxmlformats.org/package/2006/relationships"><Relationship Id="rId2" Type="http://schemas.microsoft.com/office/2011/relationships/chartColorStyle" Target="colors245.xml"/><Relationship Id="rId1" Type="http://schemas.microsoft.com/office/2011/relationships/chartStyle" Target="style245.xml"/></Relationships>
</file>

<file path=xl/charts/_rels/chart246.xml.rels><?xml version="1.0" encoding="UTF-8" standalone="yes"?>
<Relationships xmlns="http://schemas.openxmlformats.org/package/2006/relationships"><Relationship Id="rId2" Type="http://schemas.microsoft.com/office/2011/relationships/chartColorStyle" Target="colors246.xml"/><Relationship Id="rId1" Type="http://schemas.microsoft.com/office/2011/relationships/chartStyle" Target="style246.xml"/></Relationships>
</file>

<file path=xl/charts/_rels/chart247.xml.rels><?xml version="1.0" encoding="UTF-8" standalone="yes"?>
<Relationships xmlns="http://schemas.openxmlformats.org/package/2006/relationships"><Relationship Id="rId2" Type="http://schemas.microsoft.com/office/2011/relationships/chartColorStyle" Target="colors247.xml"/><Relationship Id="rId1" Type="http://schemas.microsoft.com/office/2011/relationships/chartStyle" Target="style247.xml"/></Relationships>
</file>

<file path=xl/charts/_rels/chart248.xml.rels><?xml version="1.0" encoding="UTF-8" standalone="yes"?>
<Relationships xmlns="http://schemas.openxmlformats.org/package/2006/relationships"><Relationship Id="rId2" Type="http://schemas.microsoft.com/office/2011/relationships/chartColorStyle" Target="colors248.xml"/><Relationship Id="rId1" Type="http://schemas.microsoft.com/office/2011/relationships/chartStyle" Target="style248.xml"/></Relationships>
</file>

<file path=xl/charts/_rels/chart249.xml.rels><?xml version="1.0" encoding="UTF-8" standalone="yes"?>
<Relationships xmlns="http://schemas.openxmlformats.org/package/2006/relationships"><Relationship Id="rId2" Type="http://schemas.microsoft.com/office/2011/relationships/chartColorStyle" Target="colors249.xml"/><Relationship Id="rId1" Type="http://schemas.microsoft.com/office/2011/relationships/chartStyle" Target="style249.xml"/></Relationships>
</file>

<file path=xl/charts/_rels/chart250.xml.rels><?xml version="1.0" encoding="UTF-8" standalone="yes"?>
<Relationships xmlns="http://schemas.openxmlformats.org/package/2006/relationships"><Relationship Id="rId2" Type="http://schemas.microsoft.com/office/2011/relationships/chartColorStyle" Target="colors250.xml"/><Relationship Id="rId1" Type="http://schemas.microsoft.com/office/2011/relationships/chartStyle" Target="style250.xml"/></Relationships>
</file>

<file path=xl/charts/_rels/chart251.xml.rels><?xml version="1.0" encoding="UTF-8" standalone="yes"?>
<Relationships xmlns="http://schemas.openxmlformats.org/package/2006/relationships"><Relationship Id="rId2" Type="http://schemas.microsoft.com/office/2011/relationships/chartColorStyle" Target="colors251.xml"/><Relationship Id="rId1" Type="http://schemas.microsoft.com/office/2011/relationships/chartStyle" Target="style251.xml"/></Relationships>
</file>

<file path=xl/charts/_rels/chart252.xml.rels><?xml version="1.0" encoding="UTF-8" standalone="yes"?>
<Relationships xmlns="http://schemas.openxmlformats.org/package/2006/relationships"><Relationship Id="rId2" Type="http://schemas.microsoft.com/office/2011/relationships/chartColorStyle" Target="colors252.xml"/><Relationship Id="rId1" Type="http://schemas.microsoft.com/office/2011/relationships/chartStyle" Target="style252.xml"/></Relationships>
</file>

<file path=xl/charts/_rels/chart253.xml.rels><?xml version="1.0" encoding="UTF-8" standalone="yes"?>
<Relationships xmlns="http://schemas.openxmlformats.org/package/2006/relationships"><Relationship Id="rId2" Type="http://schemas.microsoft.com/office/2011/relationships/chartColorStyle" Target="colors253.xml"/><Relationship Id="rId1" Type="http://schemas.microsoft.com/office/2011/relationships/chartStyle" Target="style253.xml"/></Relationships>
</file>

<file path=xl/charts/_rels/chart254.xml.rels><?xml version="1.0" encoding="UTF-8" standalone="yes"?>
<Relationships xmlns="http://schemas.openxmlformats.org/package/2006/relationships"><Relationship Id="rId2" Type="http://schemas.microsoft.com/office/2011/relationships/chartColorStyle" Target="colors254.xml"/><Relationship Id="rId1" Type="http://schemas.microsoft.com/office/2011/relationships/chartStyle" Target="style254.xml"/></Relationships>
</file>

<file path=xl/charts/_rels/chart255.xml.rels><?xml version="1.0" encoding="UTF-8" standalone="yes"?>
<Relationships xmlns="http://schemas.openxmlformats.org/package/2006/relationships"><Relationship Id="rId2" Type="http://schemas.microsoft.com/office/2011/relationships/chartColorStyle" Target="colors255.xml"/><Relationship Id="rId1" Type="http://schemas.microsoft.com/office/2011/relationships/chartStyle" Target="style255.xml"/></Relationships>
</file>

<file path=xl/charts/_rels/chart256.xml.rels><?xml version="1.0" encoding="UTF-8" standalone="yes"?>
<Relationships xmlns="http://schemas.openxmlformats.org/package/2006/relationships"><Relationship Id="rId2" Type="http://schemas.microsoft.com/office/2011/relationships/chartColorStyle" Target="colors256.xml"/><Relationship Id="rId1" Type="http://schemas.microsoft.com/office/2011/relationships/chartStyle" Target="style256.xml"/></Relationships>
</file>

<file path=xl/charts/_rels/chart257.xml.rels><?xml version="1.0" encoding="UTF-8" standalone="yes"?>
<Relationships xmlns="http://schemas.openxmlformats.org/package/2006/relationships"><Relationship Id="rId2" Type="http://schemas.microsoft.com/office/2011/relationships/chartColorStyle" Target="colors257.xml"/><Relationship Id="rId1" Type="http://schemas.microsoft.com/office/2011/relationships/chartStyle" Target="style257.xml"/></Relationships>
</file>

<file path=xl/charts/_rels/chart258.xml.rels><?xml version="1.0" encoding="UTF-8" standalone="yes"?>
<Relationships xmlns="http://schemas.openxmlformats.org/package/2006/relationships"><Relationship Id="rId2" Type="http://schemas.microsoft.com/office/2011/relationships/chartColorStyle" Target="colors258.xml"/><Relationship Id="rId1" Type="http://schemas.microsoft.com/office/2011/relationships/chartStyle" Target="style258.xml"/></Relationships>
</file>

<file path=xl/charts/_rels/chart259.xml.rels><?xml version="1.0" encoding="UTF-8" standalone="yes"?>
<Relationships xmlns="http://schemas.openxmlformats.org/package/2006/relationships"><Relationship Id="rId2" Type="http://schemas.microsoft.com/office/2011/relationships/chartColorStyle" Target="colors259.xml"/><Relationship Id="rId1" Type="http://schemas.microsoft.com/office/2011/relationships/chartStyle" Target="style259.xml"/></Relationships>
</file>

<file path=xl/charts/_rels/chart260.xml.rels><?xml version="1.0" encoding="UTF-8" standalone="yes"?>
<Relationships xmlns="http://schemas.openxmlformats.org/package/2006/relationships"><Relationship Id="rId2" Type="http://schemas.microsoft.com/office/2011/relationships/chartColorStyle" Target="colors260.xml"/><Relationship Id="rId1" Type="http://schemas.microsoft.com/office/2011/relationships/chartStyle" Target="style260.xml"/></Relationships>
</file>

<file path=xl/charts/_rels/chart261.xml.rels><?xml version="1.0" encoding="UTF-8" standalone="yes"?>
<Relationships xmlns="http://schemas.openxmlformats.org/package/2006/relationships"><Relationship Id="rId2" Type="http://schemas.microsoft.com/office/2011/relationships/chartColorStyle" Target="colors261.xml"/><Relationship Id="rId1" Type="http://schemas.microsoft.com/office/2011/relationships/chartStyle" Target="style261.xml"/></Relationships>
</file>

<file path=xl/charts/_rels/chart262.xml.rels><?xml version="1.0" encoding="UTF-8" standalone="yes"?>
<Relationships xmlns="http://schemas.openxmlformats.org/package/2006/relationships"><Relationship Id="rId2" Type="http://schemas.microsoft.com/office/2011/relationships/chartColorStyle" Target="colors262.xml"/><Relationship Id="rId1" Type="http://schemas.microsoft.com/office/2011/relationships/chartStyle" Target="style262.xml"/></Relationships>
</file>

<file path=xl/charts/_rels/chart263.xml.rels><?xml version="1.0" encoding="UTF-8" standalone="yes"?>
<Relationships xmlns="http://schemas.openxmlformats.org/package/2006/relationships"><Relationship Id="rId2" Type="http://schemas.microsoft.com/office/2011/relationships/chartColorStyle" Target="colors263.xml"/><Relationship Id="rId1" Type="http://schemas.microsoft.com/office/2011/relationships/chartStyle" Target="style263.xml"/></Relationships>
</file>

<file path=xl/charts/_rels/chart264.xml.rels><?xml version="1.0" encoding="UTF-8" standalone="yes"?>
<Relationships xmlns="http://schemas.openxmlformats.org/package/2006/relationships"><Relationship Id="rId2" Type="http://schemas.microsoft.com/office/2011/relationships/chartColorStyle" Target="colors264.xml"/><Relationship Id="rId1" Type="http://schemas.microsoft.com/office/2011/relationships/chartStyle" Target="style264.xml"/></Relationships>
</file>

<file path=xl/charts/_rels/chart265.xml.rels><?xml version="1.0" encoding="UTF-8" standalone="yes"?>
<Relationships xmlns="http://schemas.openxmlformats.org/package/2006/relationships"><Relationship Id="rId2" Type="http://schemas.microsoft.com/office/2011/relationships/chartColorStyle" Target="colors265.xml"/><Relationship Id="rId1" Type="http://schemas.microsoft.com/office/2011/relationships/chartStyle" Target="style265.xml"/></Relationships>
</file>

<file path=xl/charts/_rels/chart266.xml.rels><?xml version="1.0" encoding="UTF-8" standalone="yes"?>
<Relationships xmlns="http://schemas.openxmlformats.org/package/2006/relationships"><Relationship Id="rId2" Type="http://schemas.microsoft.com/office/2011/relationships/chartColorStyle" Target="colors266.xml"/><Relationship Id="rId1" Type="http://schemas.microsoft.com/office/2011/relationships/chartStyle" Target="style266.xml"/></Relationships>
</file>

<file path=xl/charts/_rels/chart267.xml.rels><?xml version="1.0" encoding="UTF-8" standalone="yes"?>
<Relationships xmlns="http://schemas.openxmlformats.org/package/2006/relationships"><Relationship Id="rId2" Type="http://schemas.microsoft.com/office/2011/relationships/chartColorStyle" Target="colors267.xml"/><Relationship Id="rId1" Type="http://schemas.microsoft.com/office/2011/relationships/chartStyle" Target="style267.xml"/></Relationships>
</file>

<file path=xl/charts/_rels/chart268.xml.rels><?xml version="1.0" encoding="UTF-8" standalone="yes"?>
<Relationships xmlns="http://schemas.openxmlformats.org/package/2006/relationships"><Relationship Id="rId2" Type="http://schemas.microsoft.com/office/2011/relationships/chartColorStyle" Target="colors268.xml"/><Relationship Id="rId1" Type="http://schemas.microsoft.com/office/2011/relationships/chartStyle" Target="style268.xml"/></Relationships>
</file>

<file path=xl/charts/_rels/chart269.xml.rels><?xml version="1.0" encoding="UTF-8" standalone="yes"?>
<Relationships xmlns="http://schemas.openxmlformats.org/package/2006/relationships"><Relationship Id="rId2" Type="http://schemas.microsoft.com/office/2011/relationships/chartColorStyle" Target="colors269.xml"/><Relationship Id="rId1" Type="http://schemas.microsoft.com/office/2011/relationships/chartStyle" Target="style269.xml"/></Relationships>
</file>

<file path=xl/charts/_rels/chart270.xml.rels><?xml version="1.0" encoding="UTF-8" standalone="yes"?>
<Relationships xmlns="http://schemas.openxmlformats.org/package/2006/relationships"><Relationship Id="rId2" Type="http://schemas.microsoft.com/office/2011/relationships/chartColorStyle" Target="colors270.xml"/><Relationship Id="rId1" Type="http://schemas.microsoft.com/office/2011/relationships/chartStyle" Target="style270.xml"/></Relationships>
</file>

<file path=xl/charts/_rels/chart271.xml.rels><?xml version="1.0" encoding="UTF-8" standalone="yes"?>
<Relationships xmlns="http://schemas.openxmlformats.org/package/2006/relationships"><Relationship Id="rId2" Type="http://schemas.microsoft.com/office/2011/relationships/chartColorStyle" Target="colors271.xml"/><Relationship Id="rId1" Type="http://schemas.microsoft.com/office/2011/relationships/chartStyle" Target="style271.xml"/></Relationships>
</file>

<file path=xl/charts/_rels/chart272.xml.rels><?xml version="1.0" encoding="UTF-8" standalone="yes"?>
<Relationships xmlns="http://schemas.openxmlformats.org/package/2006/relationships"><Relationship Id="rId2" Type="http://schemas.microsoft.com/office/2011/relationships/chartColorStyle" Target="colors272.xml"/><Relationship Id="rId1" Type="http://schemas.microsoft.com/office/2011/relationships/chartStyle" Target="style272.xml"/></Relationships>
</file>

<file path=xl/charts/_rels/chart273.xml.rels><?xml version="1.0" encoding="UTF-8" standalone="yes"?>
<Relationships xmlns="http://schemas.openxmlformats.org/package/2006/relationships"><Relationship Id="rId2" Type="http://schemas.microsoft.com/office/2011/relationships/chartColorStyle" Target="colors273.xml"/><Relationship Id="rId1" Type="http://schemas.microsoft.com/office/2011/relationships/chartStyle" Target="style273.xml"/></Relationships>
</file>

<file path=xl/charts/_rels/chart274.xml.rels><?xml version="1.0" encoding="UTF-8" standalone="yes"?>
<Relationships xmlns="http://schemas.openxmlformats.org/package/2006/relationships"><Relationship Id="rId2" Type="http://schemas.microsoft.com/office/2011/relationships/chartColorStyle" Target="colors274.xml"/><Relationship Id="rId1" Type="http://schemas.microsoft.com/office/2011/relationships/chartStyle" Target="style274.xml"/></Relationships>
</file>

<file path=xl/charts/_rels/chart275.xml.rels><?xml version="1.0" encoding="UTF-8" standalone="yes"?>
<Relationships xmlns="http://schemas.openxmlformats.org/package/2006/relationships"><Relationship Id="rId2" Type="http://schemas.microsoft.com/office/2011/relationships/chartColorStyle" Target="colors275.xml"/><Relationship Id="rId1" Type="http://schemas.microsoft.com/office/2011/relationships/chartStyle" Target="style275.xml"/></Relationships>
</file>

<file path=xl/charts/_rels/chart276.xml.rels><?xml version="1.0" encoding="UTF-8" standalone="yes"?>
<Relationships xmlns="http://schemas.openxmlformats.org/package/2006/relationships"><Relationship Id="rId2" Type="http://schemas.microsoft.com/office/2011/relationships/chartColorStyle" Target="colors276.xml"/><Relationship Id="rId1" Type="http://schemas.microsoft.com/office/2011/relationships/chartStyle" Target="style276.xml"/></Relationships>
</file>

<file path=xl/charts/_rels/chart277.xml.rels><?xml version="1.0" encoding="UTF-8" standalone="yes"?>
<Relationships xmlns="http://schemas.openxmlformats.org/package/2006/relationships"><Relationship Id="rId2" Type="http://schemas.microsoft.com/office/2011/relationships/chartColorStyle" Target="colors277.xml"/><Relationship Id="rId1" Type="http://schemas.microsoft.com/office/2011/relationships/chartStyle" Target="style277.xml"/></Relationships>
</file>

<file path=xl/charts/_rels/chart278.xml.rels><?xml version="1.0" encoding="UTF-8" standalone="yes"?>
<Relationships xmlns="http://schemas.openxmlformats.org/package/2006/relationships"><Relationship Id="rId2" Type="http://schemas.microsoft.com/office/2011/relationships/chartColorStyle" Target="colors278.xml"/><Relationship Id="rId1" Type="http://schemas.microsoft.com/office/2011/relationships/chartStyle" Target="style278.xml"/></Relationships>
</file>

<file path=xl/charts/_rels/chart279.xml.rels><?xml version="1.0" encoding="UTF-8" standalone="yes"?>
<Relationships xmlns="http://schemas.openxmlformats.org/package/2006/relationships"><Relationship Id="rId2" Type="http://schemas.microsoft.com/office/2011/relationships/chartColorStyle" Target="colors279.xml"/><Relationship Id="rId1" Type="http://schemas.microsoft.com/office/2011/relationships/chartStyle" Target="style279.xml"/></Relationships>
</file>

<file path=xl/charts/_rels/chart280.xml.rels><?xml version="1.0" encoding="UTF-8" standalone="yes"?>
<Relationships xmlns="http://schemas.openxmlformats.org/package/2006/relationships"><Relationship Id="rId2" Type="http://schemas.microsoft.com/office/2011/relationships/chartColorStyle" Target="colors280.xml"/><Relationship Id="rId1" Type="http://schemas.microsoft.com/office/2011/relationships/chartStyle" Target="style280.xml"/></Relationships>
</file>

<file path=xl/charts/_rels/chart281.xml.rels><?xml version="1.0" encoding="UTF-8" standalone="yes"?>
<Relationships xmlns="http://schemas.openxmlformats.org/package/2006/relationships"><Relationship Id="rId2" Type="http://schemas.microsoft.com/office/2011/relationships/chartColorStyle" Target="colors281.xml"/><Relationship Id="rId1" Type="http://schemas.microsoft.com/office/2011/relationships/chartStyle" Target="style281.xml"/></Relationships>
</file>

<file path=xl/charts/_rels/chart282.xml.rels><?xml version="1.0" encoding="UTF-8" standalone="yes"?>
<Relationships xmlns="http://schemas.openxmlformats.org/package/2006/relationships"><Relationship Id="rId2" Type="http://schemas.microsoft.com/office/2011/relationships/chartColorStyle" Target="colors282.xml"/><Relationship Id="rId1" Type="http://schemas.microsoft.com/office/2011/relationships/chartStyle" Target="style282.xml"/></Relationships>
</file>

<file path=xl/charts/_rels/chart283.xml.rels><?xml version="1.0" encoding="UTF-8" standalone="yes"?>
<Relationships xmlns="http://schemas.openxmlformats.org/package/2006/relationships"><Relationship Id="rId2" Type="http://schemas.microsoft.com/office/2011/relationships/chartColorStyle" Target="colors283.xml"/><Relationship Id="rId1" Type="http://schemas.microsoft.com/office/2011/relationships/chartStyle" Target="style283.xml"/></Relationships>
</file>

<file path=xl/charts/_rels/chart284.xml.rels><?xml version="1.0" encoding="UTF-8" standalone="yes"?>
<Relationships xmlns="http://schemas.openxmlformats.org/package/2006/relationships"><Relationship Id="rId2" Type="http://schemas.microsoft.com/office/2011/relationships/chartColorStyle" Target="colors284.xml"/><Relationship Id="rId1" Type="http://schemas.microsoft.com/office/2011/relationships/chartStyle" Target="style284.xml"/></Relationships>
</file>

<file path=xl/charts/_rels/chart285.xml.rels><?xml version="1.0" encoding="UTF-8" standalone="yes"?>
<Relationships xmlns="http://schemas.openxmlformats.org/package/2006/relationships"><Relationship Id="rId2" Type="http://schemas.microsoft.com/office/2011/relationships/chartColorStyle" Target="colors285.xml"/><Relationship Id="rId1" Type="http://schemas.microsoft.com/office/2011/relationships/chartStyle" Target="style285.xml"/></Relationships>
</file>

<file path=xl/charts/_rels/chart286.xml.rels><?xml version="1.0" encoding="UTF-8" standalone="yes"?>
<Relationships xmlns="http://schemas.openxmlformats.org/package/2006/relationships"><Relationship Id="rId2" Type="http://schemas.microsoft.com/office/2011/relationships/chartColorStyle" Target="colors286.xml"/><Relationship Id="rId1" Type="http://schemas.microsoft.com/office/2011/relationships/chartStyle" Target="style286.xml"/></Relationships>
</file>

<file path=xl/charts/_rels/chart287.xml.rels><?xml version="1.0" encoding="UTF-8" standalone="yes"?>
<Relationships xmlns="http://schemas.openxmlformats.org/package/2006/relationships"><Relationship Id="rId2" Type="http://schemas.microsoft.com/office/2011/relationships/chartColorStyle" Target="colors287.xml"/><Relationship Id="rId1" Type="http://schemas.microsoft.com/office/2011/relationships/chartStyle" Target="style287.xml"/></Relationships>
</file>

<file path=xl/charts/_rels/chart288.xml.rels><?xml version="1.0" encoding="UTF-8" standalone="yes"?>
<Relationships xmlns="http://schemas.openxmlformats.org/package/2006/relationships"><Relationship Id="rId2" Type="http://schemas.microsoft.com/office/2011/relationships/chartColorStyle" Target="colors288.xml"/><Relationship Id="rId1" Type="http://schemas.microsoft.com/office/2011/relationships/chartStyle" Target="style288.xml"/></Relationships>
</file>

<file path=xl/charts/_rels/chart289.xml.rels><?xml version="1.0" encoding="UTF-8" standalone="yes"?>
<Relationships xmlns="http://schemas.openxmlformats.org/package/2006/relationships"><Relationship Id="rId2" Type="http://schemas.microsoft.com/office/2011/relationships/chartColorStyle" Target="colors289.xml"/><Relationship Id="rId1" Type="http://schemas.microsoft.com/office/2011/relationships/chartStyle" Target="style289.xml"/></Relationships>
</file>

<file path=xl/charts/_rels/chart290.xml.rels><?xml version="1.0" encoding="UTF-8" standalone="yes"?>
<Relationships xmlns="http://schemas.openxmlformats.org/package/2006/relationships"><Relationship Id="rId2" Type="http://schemas.microsoft.com/office/2011/relationships/chartColorStyle" Target="colors290.xml"/><Relationship Id="rId1" Type="http://schemas.microsoft.com/office/2011/relationships/chartStyle" Target="style290.xml"/></Relationships>
</file>

<file path=xl/charts/_rels/chart291.xml.rels><?xml version="1.0" encoding="UTF-8" standalone="yes"?>
<Relationships xmlns="http://schemas.openxmlformats.org/package/2006/relationships"><Relationship Id="rId2" Type="http://schemas.microsoft.com/office/2011/relationships/chartColorStyle" Target="colors291.xml"/><Relationship Id="rId1" Type="http://schemas.microsoft.com/office/2011/relationships/chartStyle" Target="style291.xml"/></Relationships>
</file>

<file path=xl/charts/_rels/chart292.xml.rels><?xml version="1.0" encoding="UTF-8" standalone="yes"?>
<Relationships xmlns="http://schemas.openxmlformats.org/package/2006/relationships"><Relationship Id="rId2" Type="http://schemas.microsoft.com/office/2011/relationships/chartColorStyle" Target="colors292.xml"/><Relationship Id="rId1" Type="http://schemas.microsoft.com/office/2011/relationships/chartStyle" Target="style292.xml"/></Relationships>
</file>

<file path=xl/charts/_rels/chart293.xml.rels><?xml version="1.0" encoding="UTF-8" standalone="yes"?>
<Relationships xmlns="http://schemas.openxmlformats.org/package/2006/relationships"><Relationship Id="rId2" Type="http://schemas.microsoft.com/office/2011/relationships/chartColorStyle" Target="colors293.xml"/><Relationship Id="rId1" Type="http://schemas.microsoft.com/office/2011/relationships/chartStyle" Target="style293.xml"/></Relationships>
</file>

<file path=xl/charts/_rels/chart294.xml.rels><?xml version="1.0" encoding="UTF-8" standalone="yes"?>
<Relationships xmlns="http://schemas.openxmlformats.org/package/2006/relationships"><Relationship Id="rId2" Type="http://schemas.microsoft.com/office/2011/relationships/chartColorStyle" Target="colors294.xml"/><Relationship Id="rId1" Type="http://schemas.microsoft.com/office/2011/relationships/chartStyle" Target="style294.xml"/></Relationships>
</file>

<file path=xl/charts/_rels/chart295.xml.rels><?xml version="1.0" encoding="UTF-8" standalone="yes"?>
<Relationships xmlns="http://schemas.openxmlformats.org/package/2006/relationships"><Relationship Id="rId2" Type="http://schemas.microsoft.com/office/2011/relationships/chartColorStyle" Target="colors295.xml"/><Relationship Id="rId1" Type="http://schemas.microsoft.com/office/2011/relationships/chartStyle" Target="style295.xml"/></Relationships>
</file>

<file path=xl/charts/_rels/chart296.xml.rels><?xml version="1.0" encoding="UTF-8" standalone="yes"?>
<Relationships xmlns="http://schemas.openxmlformats.org/package/2006/relationships"><Relationship Id="rId2" Type="http://schemas.microsoft.com/office/2011/relationships/chartColorStyle" Target="colors296.xml"/><Relationship Id="rId1" Type="http://schemas.microsoft.com/office/2011/relationships/chartStyle" Target="style296.xml"/></Relationships>
</file>

<file path=xl/charts/_rels/chart297.xml.rels><?xml version="1.0" encoding="UTF-8" standalone="yes"?>
<Relationships xmlns="http://schemas.openxmlformats.org/package/2006/relationships"><Relationship Id="rId2" Type="http://schemas.microsoft.com/office/2011/relationships/chartColorStyle" Target="colors297.xml"/><Relationship Id="rId1" Type="http://schemas.microsoft.com/office/2011/relationships/chartStyle" Target="style297.xml"/></Relationships>
</file>

<file path=xl/charts/_rels/chart298.xml.rels><?xml version="1.0" encoding="UTF-8" standalone="yes"?>
<Relationships xmlns="http://schemas.openxmlformats.org/package/2006/relationships"><Relationship Id="rId2" Type="http://schemas.microsoft.com/office/2011/relationships/chartColorStyle" Target="colors298.xml"/><Relationship Id="rId1" Type="http://schemas.microsoft.com/office/2011/relationships/chartStyle" Target="style298.xml"/></Relationships>
</file>

<file path=xl/charts/_rels/chart299.xml.rels><?xml version="1.0" encoding="UTF-8" standalone="yes"?>
<Relationships xmlns="http://schemas.openxmlformats.org/package/2006/relationships"><Relationship Id="rId2" Type="http://schemas.microsoft.com/office/2011/relationships/chartColorStyle" Target="colors299.xml"/><Relationship Id="rId1" Type="http://schemas.microsoft.com/office/2011/relationships/chartStyle" Target="style299.xml"/></Relationships>
</file>

<file path=xl/charts/_rels/chart300.xml.rels><?xml version="1.0" encoding="UTF-8" standalone="yes"?>
<Relationships xmlns="http://schemas.openxmlformats.org/package/2006/relationships"><Relationship Id="rId2" Type="http://schemas.microsoft.com/office/2011/relationships/chartColorStyle" Target="colors300.xml"/><Relationship Id="rId1" Type="http://schemas.microsoft.com/office/2011/relationships/chartStyle" Target="style300.xml"/></Relationships>
</file>

<file path=xl/charts/_rels/chart301.xml.rels><?xml version="1.0" encoding="UTF-8" standalone="yes"?>
<Relationships xmlns="http://schemas.openxmlformats.org/package/2006/relationships"><Relationship Id="rId2" Type="http://schemas.microsoft.com/office/2011/relationships/chartColorStyle" Target="colors301.xml"/><Relationship Id="rId1" Type="http://schemas.microsoft.com/office/2011/relationships/chartStyle" Target="style301.xml"/></Relationships>
</file>

<file path=xl/charts/_rels/chart302.xml.rels><?xml version="1.0" encoding="UTF-8" standalone="yes"?>
<Relationships xmlns="http://schemas.openxmlformats.org/package/2006/relationships"><Relationship Id="rId2" Type="http://schemas.microsoft.com/office/2011/relationships/chartColorStyle" Target="colors302.xml"/><Relationship Id="rId1" Type="http://schemas.microsoft.com/office/2011/relationships/chartStyle" Target="style302.xml"/></Relationships>
</file>

<file path=xl/charts/_rels/chart303.xml.rels><?xml version="1.0" encoding="UTF-8" standalone="yes"?>
<Relationships xmlns="http://schemas.openxmlformats.org/package/2006/relationships"><Relationship Id="rId2" Type="http://schemas.microsoft.com/office/2011/relationships/chartColorStyle" Target="colors303.xml"/><Relationship Id="rId1" Type="http://schemas.microsoft.com/office/2011/relationships/chartStyle" Target="style303.xml"/></Relationships>
</file>

<file path=xl/charts/_rels/chart304.xml.rels><?xml version="1.0" encoding="UTF-8" standalone="yes"?>
<Relationships xmlns="http://schemas.openxmlformats.org/package/2006/relationships"><Relationship Id="rId2" Type="http://schemas.microsoft.com/office/2011/relationships/chartColorStyle" Target="colors304.xml"/><Relationship Id="rId1" Type="http://schemas.microsoft.com/office/2011/relationships/chartStyle" Target="style304.xml"/></Relationships>
</file>

<file path=xl/charts/_rels/chart305.xml.rels><?xml version="1.0" encoding="UTF-8" standalone="yes"?>
<Relationships xmlns="http://schemas.openxmlformats.org/package/2006/relationships"><Relationship Id="rId2" Type="http://schemas.microsoft.com/office/2011/relationships/chartColorStyle" Target="colors305.xml"/><Relationship Id="rId1" Type="http://schemas.microsoft.com/office/2011/relationships/chartStyle" Target="style305.xml"/></Relationships>
</file>

<file path=xl/charts/_rels/chart306.xml.rels><?xml version="1.0" encoding="UTF-8" standalone="yes"?>
<Relationships xmlns="http://schemas.openxmlformats.org/package/2006/relationships"><Relationship Id="rId2" Type="http://schemas.microsoft.com/office/2011/relationships/chartColorStyle" Target="colors306.xml"/><Relationship Id="rId1" Type="http://schemas.microsoft.com/office/2011/relationships/chartStyle" Target="style306.xml"/></Relationships>
</file>

<file path=xl/charts/_rels/chart307.xml.rels><?xml version="1.0" encoding="UTF-8" standalone="yes"?>
<Relationships xmlns="http://schemas.openxmlformats.org/package/2006/relationships"><Relationship Id="rId2" Type="http://schemas.microsoft.com/office/2011/relationships/chartColorStyle" Target="colors307.xml"/><Relationship Id="rId1" Type="http://schemas.microsoft.com/office/2011/relationships/chartStyle" Target="style307.xml"/></Relationships>
</file>

<file path=xl/charts/_rels/chart308.xml.rels><?xml version="1.0" encoding="UTF-8" standalone="yes"?>
<Relationships xmlns="http://schemas.openxmlformats.org/package/2006/relationships"><Relationship Id="rId2" Type="http://schemas.microsoft.com/office/2011/relationships/chartColorStyle" Target="colors308.xml"/><Relationship Id="rId1" Type="http://schemas.microsoft.com/office/2011/relationships/chartStyle" Target="style308.xml"/></Relationships>
</file>

<file path=xl/charts/_rels/chart309.xml.rels><?xml version="1.0" encoding="UTF-8" standalone="yes"?>
<Relationships xmlns="http://schemas.openxmlformats.org/package/2006/relationships"><Relationship Id="rId2" Type="http://schemas.microsoft.com/office/2011/relationships/chartColorStyle" Target="colors309.xml"/><Relationship Id="rId1" Type="http://schemas.microsoft.com/office/2011/relationships/chartStyle" Target="style309.xml"/></Relationships>
</file>

<file path=xl/charts/_rels/chart310.xml.rels><?xml version="1.0" encoding="UTF-8" standalone="yes"?>
<Relationships xmlns="http://schemas.openxmlformats.org/package/2006/relationships"><Relationship Id="rId2" Type="http://schemas.microsoft.com/office/2011/relationships/chartColorStyle" Target="colors310.xml"/><Relationship Id="rId1" Type="http://schemas.microsoft.com/office/2011/relationships/chartStyle" Target="style310.xml"/></Relationships>
</file>

<file path=xl/charts/_rels/chart311.xml.rels><?xml version="1.0" encoding="UTF-8" standalone="yes"?>
<Relationships xmlns="http://schemas.openxmlformats.org/package/2006/relationships"><Relationship Id="rId2" Type="http://schemas.microsoft.com/office/2011/relationships/chartColorStyle" Target="colors311.xml"/><Relationship Id="rId1" Type="http://schemas.microsoft.com/office/2011/relationships/chartStyle" Target="style311.xml"/></Relationships>
</file>

<file path=xl/charts/_rels/chart312.xml.rels><?xml version="1.0" encoding="UTF-8" standalone="yes"?>
<Relationships xmlns="http://schemas.openxmlformats.org/package/2006/relationships"><Relationship Id="rId2" Type="http://schemas.microsoft.com/office/2011/relationships/chartColorStyle" Target="colors312.xml"/><Relationship Id="rId1" Type="http://schemas.microsoft.com/office/2011/relationships/chartStyle" Target="style312.xml"/></Relationships>
</file>

<file path=xl/charts/_rels/chart313.xml.rels><?xml version="1.0" encoding="UTF-8" standalone="yes"?>
<Relationships xmlns="http://schemas.openxmlformats.org/package/2006/relationships"><Relationship Id="rId2" Type="http://schemas.microsoft.com/office/2011/relationships/chartColorStyle" Target="colors313.xml"/><Relationship Id="rId1" Type="http://schemas.microsoft.com/office/2011/relationships/chartStyle" Target="style313.xml"/></Relationships>
</file>

<file path=xl/charts/_rels/chart314.xml.rels><?xml version="1.0" encoding="UTF-8" standalone="yes"?>
<Relationships xmlns="http://schemas.openxmlformats.org/package/2006/relationships"><Relationship Id="rId2" Type="http://schemas.microsoft.com/office/2011/relationships/chartColorStyle" Target="colors314.xml"/><Relationship Id="rId1" Type="http://schemas.microsoft.com/office/2011/relationships/chartStyle" Target="style314.xml"/></Relationships>
</file>

<file path=xl/charts/_rels/chart315.xml.rels><?xml version="1.0" encoding="UTF-8" standalone="yes"?>
<Relationships xmlns="http://schemas.openxmlformats.org/package/2006/relationships"><Relationship Id="rId2" Type="http://schemas.microsoft.com/office/2011/relationships/chartColorStyle" Target="colors315.xml"/><Relationship Id="rId1" Type="http://schemas.microsoft.com/office/2011/relationships/chartStyle" Target="style315.xml"/></Relationships>
</file>

<file path=xl/charts/_rels/chart316.xml.rels><?xml version="1.0" encoding="UTF-8" standalone="yes"?>
<Relationships xmlns="http://schemas.openxmlformats.org/package/2006/relationships"><Relationship Id="rId2" Type="http://schemas.microsoft.com/office/2011/relationships/chartColorStyle" Target="colors316.xml"/><Relationship Id="rId1" Type="http://schemas.microsoft.com/office/2011/relationships/chartStyle" Target="style316.xml"/></Relationships>
</file>

<file path=xl/charts/_rels/chart317.xml.rels><?xml version="1.0" encoding="UTF-8" standalone="yes"?>
<Relationships xmlns="http://schemas.openxmlformats.org/package/2006/relationships"><Relationship Id="rId2" Type="http://schemas.microsoft.com/office/2011/relationships/chartColorStyle" Target="colors317.xml"/><Relationship Id="rId1" Type="http://schemas.microsoft.com/office/2011/relationships/chartStyle" Target="style317.xml"/></Relationships>
</file>

<file path=xl/charts/_rels/chart318.xml.rels><?xml version="1.0" encoding="UTF-8" standalone="yes"?>
<Relationships xmlns="http://schemas.openxmlformats.org/package/2006/relationships"><Relationship Id="rId2" Type="http://schemas.microsoft.com/office/2011/relationships/chartColorStyle" Target="colors318.xml"/><Relationship Id="rId1" Type="http://schemas.microsoft.com/office/2011/relationships/chartStyle" Target="style318.xml"/></Relationships>
</file>

<file path=xl/charts/_rels/chart319.xml.rels><?xml version="1.0" encoding="UTF-8" standalone="yes"?>
<Relationships xmlns="http://schemas.openxmlformats.org/package/2006/relationships"><Relationship Id="rId2" Type="http://schemas.microsoft.com/office/2011/relationships/chartColorStyle" Target="colors319.xml"/><Relationship Id="rId1" Type="http://schemas.microsoft.com/office/2011/relationships/chartStyle" Target="style319.xml"/></Relationships>
</file>

<file path=xl/charts/_rels/chart320.xml.rels><?xml version="1.0" encoding="UTF-8" standalone="yes"?>
<Relationships xmlns="http://schemas.openxmlformats.org/package/2006/relationships"><Relationship Id="rId2" Type="http://schemas.microsoft.com/office/2011/relationships/chartColorStyle" Target="colors320.xml"/><Relationship Id="rId1" Type="http://schemas.microsoft.com/office/2011/relationships/chartStyle" Target="style320.xml"/></Relationships>
</file>

<file path=xl/charts/_rels/chart321.xml.rels><?xml version="1.0" encoding="UTF-8" standalone="yes"?>
<Relationships xmlns="http://schemas.openxmlformats.org/package/2006/relationships"><Relationship Id="rId2" Type="http://schemas.microsoft.com/office/2011/relationships/chartColorStyle" Target="colors321.xml"/><Relationship Id="rId1" Type="http://schemas.microsoft.com/office/2011/relationships/chartStyle" Target="style321.xml"/></Relationships>
</file>

<file path=xl/charts/_rels/chart322.xml.rels><?xml version="1.0" encoding="UTF-8" standalone="yes"?>
<Relationships xmlns="http://schemas.openxmlformats.org/package/2006/relationships"><Relationship Id="rId2" Type="http://schemas.microsoft.com/office/2011/relationships/chartColorStyle" Target="colors322.xml"/><Relationship Id="rId1" Type="http://schemas.microsoft.com/office/2011/relationships/chartStyle" Target="style322.xml"/></Relationships>
</file>

<file path=xl/charts/_rels/chart323.xml.rels><?xml version="1.0" encoding="UTF-8" standalone="yes"?>
<Relationships xmlns="http://schemas.openxmlformats.org/package/2006/relationships"><Relationship Id="rId2" Type="http://schemas.microsoft.com/office/2011/relationships/chartColorStyle" Target="colors323.xml"/><Relationship Id="rId1" Type="http://schemas.microsoft.com/office/2011/relationships/chartStyle" Target="style323.xml"/></Relationships>
</file>

<file path=xl/charts/_rels/chart324.xml.rels><?xml version="1.0" encoding="UTF-8" standalone="yes"?>
<Relationships xmlns="http://schemas.openxmlformats.org/package/2006/relationships"><Relationship Id="rId2" Type="http://schemas.microsoft.com/office/2011/relationships/chartColorStyle" Target="colors324.xml"/><Relationship Id="rId1" Type="http://schemas.microsoft.com/office/2011/relationships/chartStyle" Target="style324.xml"/></Relationships>
</file>

<file path=xl/charts/_rels/chart325.xml.rels><?xml version="1.0" encoding="UTF-8" standalone="yes"?>
<Relationships xmlns="http://schemas.openxmlformats.org/package/2006/relationships"><Relationship Id="rId2" Type="http://schemas.microsoft.com/office/2011/relationships/chartColorStyle" Target="colors325.xml"/><Relationship Id="rId1" Type="http://schemas.microsoft.com/office/2011/relationships/chartStyle" Target="style325.xml"/></Relationships>
</file>

<file path=xl/charts/_rels/chart326.xml.rels><?xml version="1.0" encoding="UTF-8" standalone="yes"?>
<Relationships xmlns="http://schemas.openxmlformats.org/package/2006/relationships"><Relationship Id="rId2" Type="http://schemas.microsoft.com/office/2011/relationships/chartColorStyle" Target="colors326.xml"/><Relationship Id="rId1" Type="http://schemas.microsoft.com/office/2011/relationships/chartStyle" Target="style326.xml"/></Relationships>
</file>

<file path=xl/charts/_rels/chart327.xml.rels><?xml version="1.0" encoding="UTF-8" standalone="yes"?>
<Relationships xmlns="http://schemas.openxmlformats.org/package/2006/relationships"><Relationship Id="rId2" Type="http://schemas.microsoft.com/office/2011/relationships/chartColorStyle" Target="colors327.xml"/><Relationship Id="rId1" Type="http://schemas.microsoft.com/office/2011/relationships/chartStyle" Target="style327.xml"/></Relationships>
</file>

<file path=xl/charts/_rels/chart328.xml.rels><?xml version="1.0" encoding="UTF-8" standalone="yes"?>
<Relationships xmlns="http://schemas.openxmlformats.org/package/2006/relationships"><Relationship Id="rId2" Type="http://schemas.microsoft.com/office/2011/relationships/chartColorStyle" Target="colors328.xml"/><Relationship Id="rId1" Type="http://schemas.microsoft.com/office/2011/relationships/chartStyle" Target="style328.xml"/></Relationships>
</file>

<file path=xl/charts/_rels/chart329.xml.rels><?xml version="1.0" encoding="UTF-8" standalone="yes"?>
<Relationships xmlns="http://schemas.openxmlformats.org/package/2006/relationships"><Relationship Id="rId2" Type="http://schemas.microsoft.com/office/2011/relationships/chartColorStyle" Target="colors329.xml"/><Relationship Id="rId1" Type="http://schemas.microsoft.com/office/2011/relationships/chartStyle" Target="style329.xml"/></Relationships>
</file>

<file path=xl/charts/_rels/chart330.xml.rels><?xml version="1.0" encoding="UTF-8" standalone="yes"?>
<Relationships xmlns="http://schemas.openxmlformats.org/package/2006/relationships"><Relationship Id="rId2" Type="http://schemas.microsoft.com/office/2011/relationships/chartColorStyle" Target="colors330.xml"/><Relationship Id="rId1" Type="http://schemas.microsoft.com/office/2011/relationships/chartStyle" Target="style330.xml"/></Relationships>
</file>

<file path=xl/charts/_rels/chart331.xml.rels><?xml version="1.0" encoding="UTF-8" standalone="yes"?>
<Relationships xmlns="http://schemas.openxmlformats.org/package/2006/relationships"><Relationship Id="rId2" Type="http://schemas.microsoft.com/office/2011/relationships/chartColorStyle" Target="colors331.xml"/><Relationship Id="rId1" Type="http://schemas.microsoft.com/office/2011/relationships/chartStyle" Target="style331.xml"/></Relationships>
</file>

<file path=xl/charts/_rels/chart332.xml.rels><?xml version="1.0" encoding="UTF-8" standalone="yes"?>
<Relationships xmlns="http://schemas.openxmlformats.org/package/2006/relationships"><Relationship Id="rId2" Type="http://schemas.microsoft.com/office/2011/relationships/chartColorStyle" Target="colors332.xml"/><Relationship Id="rId1" Type="http://schemas.microsoft.com/office/2011/relationships/chartStyle" Target="style332.xml"/></Relationships>
</file>

<file path=xl/charts/_rels/chart333.xml.rels><?xml version="1.0" encoding="UTF-8" standalone="yes"?>
<Relationships xmlns="http://schemas.openxmlformats.org/package/2006/relationships"><Relationship Id="rId2" Type="http://schemas.microsoft.com/office/2011/relationships/chartColorStyle" Target="colors333.xml"/><Relationship Id="rId1" Type="http://schemas.microsoft.com/office/2011/relationships/chartStyle" Target="style333.xml"/></Relationships>
</file>

<file path=xl/charts/_rels/chart334.xml.rels><?xml version="1.0" encoding="UTF-8" standalone="yes"?>
<Relationships xmlns="http://schemas.openxmlformats.org/package/2006/relationships"><Relationship Id="rId2" Type="http://schemas.microsoft.com/office/2011/relationships/chartColorStyle" Target="colors334.xml"/><Relationship Id="rId1" Type="http://schemas.microsoft.com/office/2011/relationships/chartStyle" Target="style334.xml"/></Relationships>
</file>

<file path=xl/charts/_rels/chart335.xml.rels><?xml version="1.0" encoding="UTF-8" standalone="yes"?>
<Relationships xmlns="http://schemas.openxmlformats.org/package/2006/relationships"><Relationship Id="rId2" Type="http://schemas.microsoft.com/office/2011/relationships/chartColorStyle" Target="colors335.xml"/><Relationship Id="rId1" Type="http://schemas.microsoft.com/office/2011/relationships/chartStyle" Target="style335.xml"/></Relationships>
</file>

<file path=xl/charts/_rels/chart336.xml.rels><?xml version="1.0" encoding="UTF-8" standalone="yes"?>
<Relationships xmlns="http://schemas.openxmlformats.org/package/2006/relationships"><Relationship Id="rId2" Type="http://schemas.microsoft.com/office/2011/relationships/chartColorStyle" Target="colors336.xml"/><Relationship Id="rId1" Type="http://schemas.microsoft.com/office/2011/relationships/chartStyle" Target="style336.xml"/></Relationships>
</file>

<file path=xl/charts/_rels/chart337.xml.rels><?xml version="1.0" encoding="UTF-8" standalone="yes"?>
<Relationships xmlns="http://schemas.openxmlformats.org/package/2006/relationships"><Relationship Id="rId2" Type="http://schemas.microsoft.com/office/2011/relationships/chartColorStyle" Target="colors337.xml"/><Relationship Id="rId1" Type="http://schemas.microsoft.com/office/2011/relationships/chartStyle" Target="style337.xml"/></Relationships>
</file>

<file path=xl/charts/_rels/chart338.xml.rels><?xml version="1.0" encoding="UTF-8" standalone="yes"?>
<Relationships xmlns="http://schemas.openxmlformats.org/package/2006/relationships"><Relationship Id="rId2" Type="http://schemas.microsoft.com/office/2011/relationships/chartColorStyle" Target="colors338.xml"/><Relationship Id="rId1" Type="http://schemas.microsoft.com/office/2011/relationships/chartStyle" Target="style338.xml"/></Relationships>
</file>

<file path=xl/charts/_rels/chart339.xml.rels><?xml version="1.0" encoding="UTF-8" standalone="yes"?>
<Relationships xmlns="http://schemas.openxmlformats.org/package/2006/relationships"><Relationship Id="rId2" Type="http://schemas.microsoft.com/office/2011/relationships/chartColorStyle" Target="colors339.xml"/><Relationship Id="rId1" Type="http://schemas.microsoft.com/office/2011/relationships/chartStyle" Target="style339.xml"/></Relationships>
</file>

<file path=xl/charts/_rels/chart340.xml.rels><?xml version="1.0" encoding="UTF-8" standalone="yes"?>
<Relationships xmlns="http://schemas.openxmlformats.org/package/2006/relationships"><Relationship Id="rId2" Type="http://schemas.microsoft.com/office/2011/relationships/chartColorStyle" Target="colors340.xml"/><Relationship Id="rId1" Type="http://schemas.microsoft.com/office/2011/relationships/chartStyle" Target="style340.xml"/></Relationships>
</file>

<file path=xl/charts/_rels/chart341.xml.rels><?xml version="1.0" encoding="UTF-8" standalone="yes"?>
<Relationships xmlns="http://schemas.openxmlformats.org/package/2006/relationships"><Relationship Id="rId2" Type="http://schemas.microsoft.com/office/2011/relationships/chartColorStyle" Target="colors341.xml"/><Relationship Id="rId1" Type="http://schemas.microsoft.com/office/2011/relationships/chartStyle" Target="style341.xml"/></Relationships>
</file>

<file path=xl/charts/_rels/chart342.xml.rels><?xml version="1.0" encoding="UTF-8" standalone="yes"?>
<Relationships xmlns="http://schemas.openxmlformats.org/package/2006/relationships"><Relationship Id="rId2" Type="http://schemas.microsoft.com/office/2011/relationships/chartColorStyle" Target="colors342.xml"/><Relationship Id="rId1" Type="http://schemas.microsoft.com/office/2011/relationships/chartStyle" Target="style342.xml"/></Relationships>
</file>

<file path=xl/charts/_rels/chart343.xml.rels><?xml version="1.0" encoding="UTF-8" standalone="yes"?>
<Relationships xmlns="http://schemas.openxmlformats.org/package/2006/relationships"><Relationship Id="rId2" Type="http://schemas.microsoft.com/office/2011/relationships/chartColorStyle" Target="colors343.xml"/><Relationship Id="rId1" Type="http://schemas.microsoft.com/office/2011/relationships/chartStyle" Target="style343.xml"/></Relationships>
</file>

<file path=xl/charts/_rels/chart344.xml.rels><?xml version="1.0" encoding="UTF-8" standalone="yes"?>
<Relationships xmlns="http://schemas.openxmlformats.org/package/2006/relationships"><Relationship Id="rId2" Type="http://schemas.microsoft.com/office/2011/relationships/chartColorStyle" Target="colors344.xml"/><Relationship Id="rId1" Type="http://schemas.microsoft.com/office/2011/relationships/chartStyle" Target="style344.xml"/></Relationships>
</file>

<file path=xl/charts/_rels/chart345.xml.rels><?xml version="1.0" encoding="UTF-8" standalone="yes"?>
<Relationships xmlns="http://schemas.openxmlformats.org/package/2006/relationships"><Relationship Id="rId2" Type="http://schemas.microsoft.com/office/2011/relationships/chartColorStyle" Target="colors345.xml"/><Relationship Id="rId1" Type="http://schemas.microsoft.com/office/2011/relationships/chartStyle" Target="style345.xml"/></Relationships>
</file>

<file path=xl/charts/_rels/chart346.xml.rels><?xml version="1.0" encoding="UTF-8" standalone="yes"?>
<Relationships xmlns="http://schemas.openxmlformats.org/package/2006/relationships"><Relationship Id="rId2" Type="http://schemas.microsoft.com/office/2011/relationships/chartColorStyle" Target="colors346.xml"/><Relationship Id="rId1" Type="http://schemas.microsoft.com/office/2011/relationships/chartStyle" Target="style346.xml"/></Relationships>
</file>

<file path=xl/charts/_rels/chart347.xml.rels><?xml version="1.0" encoding="UTF-8" standalone="yes"?>
<Relationships xmlns="http://schemas.openxmlformats.org/package/2006/relationships"><Relationship Id="rId2" Type="http://schemas.microsoft.com/office/2011/relationships/chartColorStyle" Target="colors347.xml"/><Relationship Id="rId1" Type="http://schemas.microsoft.com/office/2011/relationships/chartStyle" Target="style347.xml"/></Relationships>
</file>

<file path=xl/charts/_rels/chart348.xml.rels><?xml version="1.0" encoding="UTF-8" standalone="yes"?>
<Relationships xmlns="http://schemas.openxmlformats.org/package/2006/relationships"><Relationship Id="rId2" Type="http://schemas.microsoft.com/office/2011/relationships/chartColorStyle" Target="colors348.xml"/><Relationship Id="rId1" Type="http://schemas.microsoft.com/office/2011/relationships/chartStyle" Target="style348.xml"/></Relationships>
</file>

<file path=xl/charts/_rels/chart349.xml.rels><?xml version="1.0" encoding="UTF-8" standalone="yes"?>
<Relationships xmlns="http://schemas.openxmlformats.org/package/2006/relationships"><Relationship Id="rId2" Type="http://schemas.microsoft.com/office/2011/relationships/chartColorStyle" Target="colors349.xml"/><Relationship Id="rId1" Type="http://schemas.microsoft.com/office/2011/relationships/chartStyle" Target="style349.xml"/></Relationships>
</file>

<file path=xl/charts/_rels/chart350.xml.rels><?xml version="1.0" encoding="UTF-8" standalone="yes"?>
<Relationships xmlns="http://schemas.openxmlformats.org/package/2006/relationships"><Relationship Id="rId2" Type="http://schemas.microsoft.com/office/2011/relationships/chartColorStyle" Target="colors350.xml"/><Relationship Id="rId1" Type="http://schemas.microsoft.com/office/2011/relationships/chartStyle" Target="style350.xml"/></Relationships>
</file>

<file path=xl/charts/_rels/chart351.xml.rels><?xml version="1.0" encoding="UTF-8" standalone="yes"?>
<Relationships xmlns="http://schemas.openxmlformats.org/package/2006/relationships"><Relationship Id="rId2" Type="http://schemas.microsoft.com/office/2011/relationships/chartColorStyle" Target="colors351.xml"/><Relationship Id="rId1" Type="http://schemas.microsoft.com/office/2011/relationships/chartStyle" Target="style351.xml"/></Relationships>
</file>

<file path=xl/charts/_rels/chart352.xml.rels><?xml version="1.0" encoding="UTF-8" standalone="yes"?>
<Relationships xmlns="http://schemas.openxmlformats.org/package/2006/relationships"><Relationship Id="rId2" Type="http://schemas.microsoft.com/office/2011/relationships/chartColorStyle" Target="colors352.xml"/><Relationship Id="rId1" Type="http://schemas.microsoft.com/office/2011/relationships/chartStyle" Target="style352.xml"/></Relationships>
</file>

<file path=xl/charts/_rels/chart353.xml.rels><?xml version="1.0" encoding="UTF-8" standalone="yes"?>
<Relationships xmlns="http://schemas.openxmlformats.org/package/2006/relationships"><Relationship Id="rId2" Type="http://schemas.microsoft.com/office/2011/relationships/chartColorStyle" Target="colors353.xml"/><Relationship Id="rId1" Type="http://schemas.microsoft.com/office/2011/relationships/chartStyle" Target="style353.xml"/></Relationships>
</file>

<file path=xl/charts/_rels/chart354.xml.rels><?xml version="1.0" encoding="UTF-8" standalone="yes"?>
<Relationships xmlns="http://schemas.openxmlformats.org/package/2006/relationships"><Relationship Id="rId2" Type="http://schemas.microsoft.com/office/2011/relationships/chartColorStyle" Target="colors354.xml"/><Relationship Id="rId1" Type="http://schemas.microsoft.com/office/2011/relationships/chartStyle" Target="style354.xml"/></Relationships>
</file>

<file path=xl/charts/_rels/chart355.xml.rels><?xml version="1.0" encoding="UTF-8" standalone="yes"?>
<Relationships xmlns="http://schemas.openxmlformats.org/package/2006/relationships"><Relationship Id="rId2" Type="http://schemas.microsoft.com/office/2011/relationships/chartColorStyle" Target="colors355.xml"/><Relationship Id="rId1" Type="http://schemas.microsoft.com/office/2011/relationships/chartStyle" Target="style355.xml"/></Relationships>
</file>

<file path=xl/charts/_rels/chart356.xml.rels><?xml version="1.0" encoding="UTF-8" standalone="yes"?>
<Relationships xmlns="http://schemas.openxmlformats.org/package/2006/relationships"><Relationship Id="rId2" Type="http://schemas.microsoft.com/office/2011/relationships/chartColorStyle" Target="colors356.xml"/><Relationship Id="rId1" Type="http://schemas.microsoft.com/office/2011/relationships/chartStyle" Target="style356.xml"/></Relationships>
</file>

<file path=xl/charts/_rels/chart357.xml.rels><?xml version="1.0" encoding="UTF-8" standalone="yes"?>
<Relationships xmlns="http://schemas.openxmlformats.org/package/2006/relationships"><Relationship Id="rId2" Type="http://schemas.microsoft.com/office/2011/relationships/chartColorStyle" Target="colors357.xml"/><Relationship Id="rId1" Type="http://schemas.microsoft.com/office/2011/relationships/chartStyle" Target="style357.xml"/></Relationships>
</file>

<file path=xl/charts/_rels/chart358.xml.rels><?xml version="1.0" encoding="UTF-8" standalone="yes"?>
<Relationships xmlns="http://schemas.openxmlformats.org/package/2006/relationships"><Relationship Id="rId2" Type="http://schemas.microsoft.com/office/2011/relationships/chartColorStyle" Target="colors358.xml"/><Relationship Id="rId1" Type="http://schemas.microsoft.com/office/2011/relationships/chartStyle" Target="style358.xml"/></Relationships>
</file>

<file path=xl/charts/_rels/chart359.xml.rels><?xml version="1.0" encoding="UTF-8" standalone="yes"?>
<Relationships xmlns="http://schemas.openxmlformats.org/package/2006/relationships"><Relationship Id="rId2" Type="http://schemas.microsoft.com/office/2011/relationships/chartColorStyle" Target="colors359.xml"/><Relationship Id="rId1" Type="http://schemas.microsoft.com/office/2011/relationships/chartStyle" Target="style359.xml"/></Relationships>
</file>

<file path=xl/charts/_rels/chart360.xml.rels><?xml version="1.0" encoding="UTF-8" standalone="yes"?>
<Relationships xmlns="http://schemas.openxmlformats.org/package/2006/relationships"><Relationship Id="rId2" Type="http://schemas.microsoft.com/office/2011/relationships/chartColorStyle" Target="colors360.xml"/><Relationship Id="rId1" Type="http://schemas.microsoft.com/office/2011/relationships/chartStyle" Target="style360.xml"/></Relationships>
</file>

<file path=xl/charts/_rels/chart361.xml.rels><?xml version="1.0" encoding="UTF-8" standalone="yes"?>
<Relationships xmlns="http://schemas.openxmlformats.org/package/2006/relationships"><Relationship Id="rId2" Type="http://schemas.microsoft.com/office/2011/relationships/chartColorStyle" Target="colors361.xml"/><Relationship Id="rId1" Type="http://schemas.microsoft.com/office/2011/relationships/chartStyle" Target="style361.xml"/></Relationships>
</file>

<file path=xl/charts/_rels/chart362.xml.rels><?xml version="1.0" encoding="UTF-8" standalone="yes"?>
<Relationships xmlns="http://schemas.openxmlformats.org/package/2006/relationships"><Relationship Id="rId2" Type="http://schemas.microsoft.com/office/2011/relationships/chartColorStyle" Target="colors362.xml"/><Relationship Id="rId1" Type="http://schemas.microsoft.com/office/2011/relationships/chartStyle" Target="style362.xml"/></Relationships>
</file>

<file path=xl/charts/_rels/chart363.xml.rels><?xml version="1.0" encoding="UTF-8" standalone="yes"?>
<Relationships xmlns="http://schemas.openxmlformats.org/package/2006/relationships"><Relationship Id="rId2" Type="http://schemas.microsoft.com/office/2011/relationships/chartColorStyle" Target="colors363.xml"/><Relationship Id="rId1" Type="http://schemas.microsoft.com/office/2011/relationships/chartStyle" Target="style363.xml"/></Relationships>
</file>

<file path=xl/charts/_rels/chart364.xml.rels><?xml version="1.0" encoding="UTF-8" standalone="yes"?>
<Relationships xmlns="http://schemas.openxmlformats.org/package/2006/relationships"><Relationship Id="rId2" Type="http://schemas.microsoft.com/office/2011/relationships/chartColorStyle" Target="colors364.xml"/><Relationship Id="rId1" Type="http://schemas.microsoft.com/office/2011/relationships/chartStyle" Target="style364.xml"/></Relationships>
</file>

<file path=xl/charts/_rels/chart365.xml.rels><?xml version="1.0" encoding="UTF-8" standalone="yes"?>
<Relationships xmlns="http://schemas.openxmlformats.org/package/2006/relationships"><Relationship Id="rId2" Type="http://schemas.microsoft.com/office/2011/relationships/chartColorStyle" Target="colors365.xml"/><Relationship Id="rId1" Type="http://schemas.microsoft.com/office/2011/relationships/chartStyle" Target="style365.xml"/></Relationships>
</file>

<file path=xl/charts/_rels/chart366.xml.rels><?xml version="1.0" encoding="UTF-8" standalone="yes"?>
<Relationships xmlns="http://schemas.openxmlformats.org/package/2006/relationships"><Relationship Id="rId2" Type="http://schemas.microsoft.com/office/2011/relationships/chartColorStyle" Target="colors366.xml"/><Relationship Id="rId1" Type="http://schemas.microsoft.com/office/2011/relationships/chartStyle" Target="style366.xml"/></Relationships>
</file>

<file path=xl/charts/_rels/chart367.xml.rels><?xml version="1.0" encoding="UTF-8" standalone="yes"?>
<Relationships xmlns="http://schemas.openxmlformats.org/package/2006/relationships"><Relationship Id="rId2" Type="http://schemas.microsoft.com/office/2011/relationships/chartColorStyle" Target="colors367.xml"/><Relationship Id="rId1" Type="http://schemas.microsoft.com/office/2011/relationships/chartStyle" Target="style367.xml"/></Relationships>
</file>

<file path=xl/charts/_rels/chart368.xml.rels><?xml version="1.0" encoding="UTF-8" standalone="yes"?>
<Relationships xmlns="http://schemas.openxmlformats.org/package/2006/relationships"><Relationship Id="rId2" Type="http://schemas.microsoft.com/office/2011/relationships/chartColorStyle" Target="colors368.xml"/><Relationship Id="rId1" Type="http://schemas.microsoft.com/office/2011/relationships/chartStyle" Target="style368.xml"/></Relationships>
</file>

<file path=xl/charts/_rels/chart369.xml.rels><?xml version="1.0" encoding="UTF-8" standalone="yes"?>
<Relationships xmlns="http://schemas.openxmlformats.org/package/2006/relationships"><Relationship Id="rId2" Type="http://schemas.microsoft.com/office/2011/relationships/chartColorStyle" Target="colors369.xml"/><Relationship Id="rId1" Type="http://schemas.microsoft.com/office/2011/relationships/chartStyle" Target="style369.xml"/></Relationships>
</file>

<file path=xl/charts/_rels/chart370.xml.rels><?xml version="1.0" encoding="UTF-8" standalone="yes"?>
<Relationships xmlns="http://schemas.openxmlformats.org/package/2006/relationships"><Relationship Id="rId2" Type="http://schemas.microsoft.com/office/2011/relationships/chartColorStyle" Target="colors370.xml"/><Relationship Id="rId1" Type="http://schemas.microsoft.com/office/2011/relationships/chartStyle" Target="style370.xml"/></Relationships>
</file>

<file path=xl/charts/_rels/chart371.xml.rels><?xml version="1.0" encoding="UTF-8" standalone="yes"?>
<Relationships xmlns="http://schemas.openxmlformats.org/package/2006/relationships"><Relationship Id="rId2" Type="http://schemas.microsoft.com/office/2011/relationships/chartColorStyle" Target="colors371.xml"/><Relationship Id="rId1" Type="http://schemas.microsoft.com/office/2011/relationships/chartStyle" Target="style371.xml"/></Relationships>
</file>

<file path=xl/charts/_rels/chart372.xml.rels><?xml version="1.0" encoding="UTF-8" standalone="yes"?>
<Relationships xmlns="http://schemas.openxmlformats.org/package/2006/relationships"><Relationship Id="rId2" Type="http://schemas.microsoft.com/office/2011/relationships/chartColorStyle" Target="colors372.xml"/><Relationship Id="rId1" Type="http://schemas.microsoft.com/office/2011/relationships/chartStyle" Target="style372.xml"/></Relationships>
</file>

<file path=xl/charts/_rels/chart373.xml.rels><?xml version="1.0" encoding="UTF-8" standalone="yes"?>
<Relationships xmlns="http://schemas.openxmlformats.org/package/2006/relationships"><Relationship Id="rId2" Type="http://schemas.microsoft.com/office/2011/relationships/chartColorStyle" Target="colors373.xml"/><Relationship Id="rId1" Type="http://schemas.microsoft.com/office/2011/relationships/chartStyle" Target="style373.xml"/></Relationships>
</file>

<file path=xl/charts/_rels/chart374.xml.rels><?xml version="1.0" encoding="UTF-8" standalone="yes"?>
<Relationships xmlns="http://schemas.openxmlformats.org/package/2006/relationships"><Relationship Id="rId2" Type="http://schemas.microsoft.com/office/2011/relationships/chartColorStyle" Target="colors374.xml"/><Relationship Id="rId1" Type="http://schemas.microsoft.com/office/2011/relationships/chartStyle" Target="style374.xml"/></Relationships>
</file>

<file path=xl/charts/_rels/chart375.xml.rels><?xml version="1.0" encoding="UTF-8" standalone="yes"?>
<Relationships xmlns="http://schemas.openxmlformats.org/package/2006/relationships"><Relationship Id="rId2" Type="http://schemas.microsoft.com/office/2011/relationships/chartColorStyle" Target="colors375.xml"/><Relationship Id="rId1" Type="http://schemas.microsoft.com/office/2011/relationships/chartStyle" Target="style375.xml"/></Relationships>
</file>

<file path=xl/charts/_rels/chart376.xml.rels><?xml version="1.0" encoding="UTF-8" standalone="yes"?>
<Relationships xmlns="http://schemas.openxmlformats.org/package/2006/relationships"><Relationship Id="rId2" Type="http://schemas.microsoft.com/office/2011/relationships/chartColorStyle" Target="colors376.xml"/><Relationship Id="rId1" Type="http://schemas.microsoft.com/office/2011/relationships/chartStyle" Target="style376.xml"/></Relationships>
</file>

<file path=xl/charts/_rels/chart377.xml.rels><?xml version="1.0" encoding="UTF-8" standalone="yes"?>
<Relationships xmlns="http://schemas.openxmlformats.org/package/2006/relationships"><Relationship Id="rId2" Type="http://schemas.microsoft.com/office/2011/relationships/chartColorStyle" Target="colors377.xml"/><Relationship Id="rId1" Type="http://schemas.microsoft.com/office/2011/relationships/chartStyle" Target="style377.xml"/></Relationships>
</file>

<file path=xl/charts/_rels/chart378.xml.rels><?xml version="1.0" encoding="UTF-8" standalone="yes"?>
<Relationships xmlns="http://schemas.openxmlformats.org/package/2006/relationships"><Relationship Id="rId2" Type="http://schemas.microsoft.com/office/2011/relationships/chartColorStyle" Target="colors378.xml"/><Relationship Id="rId1" Type="http://schemas.microsoft.com/office/2011/relationships/chartStyle" Target="style378.xml"/></Relationships>
</file>

<file path=xl/charts/_rels/chart379.xml.rels><?xml version="1.0" encoding="UTF-8" standalone="yes"?>
<Relationships xmlns="http://schemas.openxmlformats.org/package/2006/relationships"><Relationship Id="rId2" Type="http://schemas.microsoft.com/office/2011/relationships/chartColorStyle" Target="colors379.xml"/><Relationship Id="rId1" Type="http://schemas.microsoft.com/office/2011/relationships/chartStyle" Target="style379.xml"/></Relationships>
</file>

<file path=xl/charts/_rels/chart380.xml.rels><?xml version="1.0" encoding="UTF-8" standalone="yes"?>
<Relationships xmlns="http://schemas.openxmlformats.org/package/2006/relationships"><Relationship Id="rId2" Type="http://schemas.microsoft.com/office/2011/relationships/chartColorStyle" Target="colors380.xml"/><Relationship Id="rId1" Type="http://schemas.microsoft.com/office/2011/relationships/chartStyle" Target="style380.xml"/></Relationships>
</file>

<file path=xl/charts/_rels/chart381.xml.rels><?xml version="1.0" encoding="UTF-8" standalone="yes"?>
<Relationships xmlns="http://schemas.openxmlformats.org/package/2006/relationships"><Relationship Id="rId2" Type="http://schemas.microsoft.com/office/2011/relationships/chartColorStyle" Target="colors381.xml"/><Relationship Id="rId1" Type="http://schemas.microsoft.com/office/2011/relationships/chartStyle" Target="style381.xml"/></Relationships>
</file>

<file path=xl/charts/_rels/chart382.xml.rels><?xml version="1.0" encoding="UTF-8" standalone="yes"?>
<Relationships xmlns="http://schemas.openxmlformats.org/package/2006/relationships"><Relationship Id="rId2" Type="http://schemas.microsoft.com/office/2011/relationships/chartColorStyle" Target="colors382.xml"/><Relationship Id="rId1" Type="http://schemas.microsoft.com/office/2011/relationships/chartStyle" Target="style382.xml"/></Relationships>
</file>

<file path=xl/charts/_rels/chart383.xml.rels><?xml version="1.0" encoding="UTF-8" standalone="yes"?>
<Relationships xmlns="http://schemas.openxmlformats.org/package/2006/relationships"><Relationship Id="rId2" Type="http://schemas.microsoft.com/office/2011/relationships/chartColorStyle" Target="colors383.xml"/><Relationship Id="rId1" Type="http://schemas.microsoft.com/office/2011/relationships/chartStyle" Target="style383.xml"/></Relationships>
</file>

<file path=xl/charts/_rels/chart384.xml.rels><?xml version="1.0" encoding="UTF-8" standalone="yes"?>
<Relationships xmlns="http://schemas.openxmlformats.org/package/2006/relationships"><Relationship Id="rId2" Type="http://schemas.microsoft.com/office/2011/relationships/chartColorStyle" Target="colors384.xml"/><Relationship Id="rId1" Type="http://schemas.microsoft.com/office/2011/relationships/chartStyle" Target="style384.xml"/></Relationships>
</file>

<file path=xl/charts/_rels/chart385.xml.rels><?xml version="1.0" encoding="UTF-8" standalone="yes"?>
<Relationships xmlns="http://schemas.openxmlformats.org/package/2006/relationships"><Relationship Id="rId2" Type="http://schemas.microsoft.com/office/2011/relationships/chartColorStyle" Target="colors385.xml"/><Relationship Id="rId1" Type="http://schemas.microsoft.com/office/2011/relationships/chartStyle" Target="style385.xml"/></Relationships>
</file>

<file path=xl/charts/_rels/chart386.xml.rels><?xml version="1.0" encoding="UTF-8" standalone="yes"?>
<Relationships xmlns="http://schemas.openxmlformats.org/package/2006/relationships"><Relationship Id="rId2" Type="http://schemas.microsoft.com/office/2011/relationships/chartColorStyle" Target="colors386.xml"/><Relationship Id="rId1" Type="http://schemas.microsoft.com/office/2011/relationships/chartStyle" Target="style386.xml"/></Relationships>
</file>

<file path=xl/charts/_rels/chart387.xml.rels><?xml version="1.0" encoding="UTF-8" standalone="yes"?>
<Relationships xmlns="http://schemas.openxmlformats.org/package/2006/relationships"><Relationship Id="rId2" Type="http://schemas.microsoft.com/office/2011/relationships/chartColorStyle" Target="colors387.xml"/><Relationship Id="rId1" Type="http://schemas.microsoft.com/office/2011/relationships/chartStyle" Target="style387.xml"/></Relationships>
</file>

<file path=xl/charts/_rels/chart388.xml.rels><?xml version="1.0" encoding="UTF-8" standalone="yes"?>
<Relationships xmlns="http://schemas.openxmlformats.org/package/2006/relationships"><Relationship Id="rId2" Type="http://schemas.microsoft.com/office/2011/relationships/chartColorStyle" Target="colors388.xml"/><Relationship Id="rId1" Type="http://schemas.microsoft.com/office/2011/relationships/chartStyle" Target="style388.xml"/></Relationships>
</file>

<file path=xl/charts/_rels/chart389.xml.rels><?xml version="1.0" encoding="UTF-8" standalone="yes"?>
<Relationships xmlns="http://schemas.openxmlformats.org/package/2006/relationships"><Relationship Id="rId2" Type="http://schemas.microsoft.com/office/2011/relationships/chartColorStyle" Target="colors389.xml"/><Relationship Id="rId1" Type="http://schemas.microsoft.com/office/2011/relationships/chartStyle" Target="style389.xml"/></Relationships>
</file>

<file path=xl/charts/_rels/chart390.xml.rels><?xml version="1.0" encoding="UTF-8" standalone="yes"?>
<Relationships xmlns="http://schemas.openxmlformats.org/package/2006/relationships"><Relationship Id="rId2" Type="http://schemas.microsoft.com/office/2011/relationships/chartColorStyle" Target="colors390.xml"/><Relationship Id="rId1" Type="http://schemas.microsoft.com/office/2011/relationships/chartStyle" Target="style390.xml"/></Relationships>
</file>

<file path=xl/charts/_rels/chart391.xml.rels><?xml version="1.0" encoding="UTF-8" standalone="yes"?>
<Relationships xmlns="http://schemas.openxmlformats.org/package/2006/relationships"><Relationship Id="rId2" Type="http://schemas.microsoft.com/office/2011/relationships/chartColorStyle" Target="colors391.xml"/><Relationship Id="rId1" Type="http://schemas.microsoft.com/office/2011/relationships/chartStyle" Target="style391.xml"/></Relationships>
</file>

<file path=xl/charts/_rels/chart392.xml.rels><?xml version="1.0" encoding="UTF-8" standalone="yes"?>
<Relationships xmlns="http://schemas.openxmlformats.org/package/2006/relationships"><Relationship Id="rId2" Type="http://schemas.microsoft.com/office/2011/relationships/chartColorStyle" Target="colors392.xml"/><Relationship Id="rId1" Type="http://schemas.microsoft.com/office/2011/relationships/chartStyle" Target="style392.xml"/></Relationships>
</file>

<file path=xl/charts/_rels/chart393.xml.rels><?xml version="1.0" encoding="UTF-8" standalone="yes"?>
<Relationships xmlns="http://schemas.openxmlformats.org/package/2006/relationships"><Relationship Id="rId2" Type="http://schemas.microsoft.com/office/2011/relationships/chartColorStyle" Target="colors393.xml"/><Relationship Id="rId1" Type="http://schemas.microsoft.com/office/2011/relationships/chartStyle" Target="style393.xml"/></Relationships>
</file>

<file path=xl/charts/_rels/chart394.xml.rels><?xml version="1.0" encoding="UTF-8" standalone="yes"?>
<Relationships xmlns="http://schemas.openxmlformats.org/package/2006/relationships"><Relationship Id="rId2" Type="http://schemas.microsoft.com/office/2011/relationships/chartColorStyle" Target="colors394.xml"/><Relationship Id="rId1" Type="http://schemas.microsoft.com/office/2011/relationships/chartStyle" Target="style394.xml"/></Relationships>
</file>

<file path=xl/charts/_rels/chart395.xml.rels><?xml version="1.0" encoding="UTF-8" standalone="yes"?>
<Relationships xmlns="http://schemas.openxmlformats.org/package/2006/relationships"><Relationship Id="rId2" Type="http://schemas.microsoft.com/office/2011/relationships/chartColorStyle" Target="colors395.xml"/><Relationship Id="rId1" Type="http://schemas.microsoft.com/office/2011/relationships/chartStyle" Target="style395.xml"/></Relationships>
</file>

<file path=xl/charts/_rels/chart396.xml.rels><?xml version="1.0" encoding="UTF-8" standalone="yes"?>
<Relationships xmlns="http://schemas.openxmlformats.org/package/2006/relationships"><Relationship Id="rId2" Type="http://schemas.microsoft.com/office/2011/relationships/chartColorStyle" Target="colors396.xml"/><Relationship Id="rId1" Type="http://schemas.microsoft.com/office/2011/relationships/chartStyle" Target="style396.xml"/></Relationships>
</file>

<file path=xl/charts/_rels/chart397.xml.rels><?xml version="1.0" encoding="UTF-8" standalone="yes"?>
<Relationships xmlns="http://schemas.openxmlformats.org/package/2006/relationships"><Relationship Id="rId2" Type="http://schemas.microsoft.com/office/2011/relationships/chartColorStyle" Target="colors397.xml"/><Relationship Id="rId1" Type="http://schemas.microsoft.com/office/2011/relationships/chartStyle" Target="style397.xml"/></Relationships>
</file>

<file path=xl/charts/_rels/chart398.xml.rels><?xml version="1.0" encoding="UTF-8" standalone="yes"?>
<Relationships xmlns="http://schemas.openxmlformats.org/package/2006/relationships"><Relationship Id="rId2" Type="http://schemas.microsoft.com/office/2011/relationships/chartColorStyle" Target="colors398.xml"/><Relationship Id="rId1" Type="http://schemas.microsoft.com/office/2011/relationships/chartStyle" Target="style398.xml"/></Relationships>
</file>

<file path=xl/charts/_rels/chart399.xml.rels><?xml version="1.0" encoding="UTF-8" standalone="yes"?>
<Relationships xmlns="http://schemas.openxmlformats.org/package/2006/relationships"><Relationship Id="rId2" Type="http://schemas.microsoft.com/office/2011/relationships/chartColorStyle" Target="colors399.xml"/><Relationship Id="rId1" Type="http://schemas.microsoft.com/office/2011/relationships/chartStyle" Target="style399.xml"/></Relationships>
</file>

<file path=xl/charts/_rels/chart400.xml.rels><?xml version="1.0" encoding="UTF-8" standalone="yes"?>
<Relationships xmlns="http://schemas.openxmlformats.org/package/2006/relationships"><Relationship Id="rId2" Type="http://schemas.microsoft.com/office/2011/relationships/chartColorStyle" Target="colors400.xml"/><Relationship Id="rId1" Type="http://schemas.microsoft.com/office/2011/relationships/chartStyle" Target="style400.xml"/></Relationships>
</file>

<file path=xl/charts/_rels/chart401.xml.rels><?xml version="1.0" encoding="UTF-8" standalone="yes"?>
<Relationships xmlns="http://schemas.openxmlformats.org/package/2006/relationships"><Relationship Id="rId2" Type="http://schemas.microsoft.com/office/2011/relationships/chartColorStyle" Target="colors401.xml"/><Relationship Id="rId1" Type="http://schemas.microsoft.com/office/2011/relationships/chartStyle" Target="style401.xml"/></Relationships>
</file>

<file path=xl/charts/_rels/chart402.xml.rels><?xml version="1.0" encoding="UTF-8" standalone="yes"?>
<Relationships xmlns="http://schemas.openxmlformats.org/package/2006/relationships"><Relationship Id="rId2" Type="http://schemas.microsoft.com/office/2011/relationships/chartColorStyle" Target="colors402.xml"/><Relationship Id="rId1" Type="http://schemas.microsoft.com/office/2011/relationships/chartStyle" Target="style402.xml"/></Relationships>
</file>

<file path=xl/charts/_rels/chart403.xml.rels><?xml version="1.0" encoding="UTF-8" standalone="yes"?>
<Relationships xmlns="http://schemas.openxmlformats.org/package/2006/relationships"><Relationship Id="rId2" Type="http://schemas.microsoft.com/office/2011/relationships/chartColorStyle" Target="colors403.xml"/><Relationship Id="rId1" Type="http://schemas.microsoft.com/office/2011/relationships/chartStyle" Target="style403.xml"/></Relationships>
</file>

<file path=xl/charts/_rels/chart404.xml.rels><?xml version="1.0" encoding="UTF-8" standalone="yes"?>
<Relationships xmlns="http://schemas.openxmlformats.org/package/2006/relationships"><Relationship Id="rId2" Type="http://schemas.microsoft.com/office/2011/relationships/chartColorStyle" Target="colors404.xml"/><Relationship Id="rId1" Type="http://schemas.microsoft.com/office/2011/relationships/chartStyle" Target="style404.xml"/></Relationships>
</file>

<file path=xl/charts/_rels/chart405.xml.rels><?xml version="1.0" encoding="UTF-8" standalone="yes"?>
<Relationships xmlns="http://schemas.openxmlformats.org/package/2006/relationships"><Relationship Id="rId2" Type="http://schemas.microsoft.com/office/2011/relationships/chartColorStyle" Target="colors405.xml"/><Relationship Id="rId1" Type="http://schemas.microsoft.com/office/2011/relationships/chartStyle" Target="style405.xml"/></Relationships>
</file>

<file path=xl/charts/_rels/chart406.xml.rels><?xml version="1.0" encoding="UTF-8" standalone="yes"?>
<Relationships xmlns="http://schemas.openxmlformats.org/package/2006/relationships"><Relationship Id="rId2" Type="http://schemas.microsoft.com/office/2011/relationships/chartColorStyle" Target="colors406.xml"/><Relationship Id="rId1" Type="http://schemas.microsoft.com/office/2011/relationships/chartStyle" Target="style406.xml"/></Relationships>
</file>

<file path=xl/charts/_rels/chart407.xml.rels><?xml version="1.0" encoding="UTF-8" standalone="yes"?>
<Relationships xmlns="http://schemas.openxmlformats.org/package/2006/relationships"><Relationship Id="rId2" Type="http://schemas.microsoft.com/office/2011/relationships/chartColorStyle" Target="colors407.xml"/><Relationship Id="rId1" Type="http://schemas.microsoft.com/office/2011/relationships/chartStyle" Target="style407.xml"/></Relationships>
</file>

<file path=xl/charts/_rels/chart408.xml.rels><?xml version="1.0" encoding="UTF-8" standalone="yes"?>
<Relationships xmlns="http://schemas.openxmlformats.org/package/2006/relationships"><Relationship Id="rId2" Type="http://schemas.microsoft.com/office/2011/relationships/chartColorStyle" Target="colors408.xml"/><Relationship Id="rId1" Type="http://schemas.microsoft.com/office/2011/relationships/chartStyle" Target="style408.xml"/></Relationships>
</file>

<file path=xl/charts/_rels/chart409.xml.rels><?xml version="1.0" encoding="UTF-8" standalone="yes"?>
<Relationships xmlns="http://schemas.openxmlformats.org/package/2006/relationships"><Relationship Id="rId2" Type="http://schemas.microsoft.com/office/2011/relationships/chartColorStyle" Target="colors409.xml"/><Relationship Id="rId1" Type="http://schemas.microsoft.com/office/2011/relationships/chartStyle" Target="style409.xml"/></Relationships>
</file>

<file path=xl/charts/_rels/chart410.xml.rels><?xml version="1.0" encoding="UTF-8" standalone="yes"?>
<Relationships xmlns="http://schemas.openxmlformats.org/package/2006/relationships"><Relationship Id="rId2" Type="http://schemas.microsoft.com/office/2011/relationships/chartColorStyle" Target="colors410.xml"/><Relationship Id="rId1" Type="http://schemas.microsoft.com/office/2011/relationships/chartStyle" Target="style410.xml"/></Relationships>
</file>

<file path=xl/charts/_rels/chart411.xml.rels><?xml version="1.0" encoding="UTF-8" standalone="yes"?>
<Relationships xmlns="http://schemas.openxmlformats.org/package/2006/relationships"><Relationship Id="rId2" Type="http://schemas.microsoft.com/office/2011/relationships/chartColorStyle" Target="colors411.xml"/><Relationship Id="rId1" Type="http://schemas.microsoft.com/office/2011/relationships/chartStyle" Target="style411.xml"/></Relationships>
</file>

<file path=xl/charts/_rels/chart412.xml.rels><?xml version="1.0" encoding="UTF-8" standalone="yes"?>
<Relationships xmlns="http://schemas.openxmlformats.org/package/2006/relationships"><Relationship Id="rId2" Type="http://schemas.microsoft.com/office/2011/relationships/chartColorStyle" Target="colors412.xml"/><Relationship Id="rId1" Type="http://schemas.microsoft.com/office/2011/relationships/chartStyle" Target="style412.xml"/></Relationships>
</file>

<file path=xl/charts/_rels/chart413.xml.rels><?xml version="1.0" encoding="UTF-8" standalone="yes"?>
<Relationships xmlns="http://schemas.openxmlformats.org/package/2006/relationships"><Relationship Id="rId2" Type="http://schemas.microsoft.com/office/2011/relationships/chartColorStyle" Target="colors413.xml"/><Relationship Id="rId1" Type="http://schemas.microsoft.com/office/2011/relationships/chartStyle" Target="style413.xml"/></Relationships>
</file>

<file path=xl/charts/_rels/chart414.xml.rels><?xml version="1.0" encoding="UTF-8" standalone="yes"?>
<Relationships xmlns="http://schemas.openxmlformats.org/package/2006/relationships"><Relationship Id="rId2" Type="http://schemas.microsoft.com/office/2011/relationships/chartColorStyle" Target="colors414.xml"/><Relationship Id="rId1" Type="http://schemas.microsoft.com/office/2011/relationships/chartStyle" Target="style414.xml"/></Relationships>
</file>

<file path=xl/charts/_rels/chart415.xml.rels><?xml version="1.0" encoding="UTF-8" standalone="yes"?>
<Relationships xmlns="http://schemas.openxmlformats.org/package/2006/relationships"><Relationship Id="rId2" Type="http://schemas.microsoft.com/office/2011/relationships/chartColorStyle" Target="colors415.xml"/><Relationship Id="rId1" Type="http://schemas.microsoft.com/office/2011/relationships/chartStyle" Target="style415.xml"/></Relationships>
</file>

<file path=xl/charts/_rels/chart416.xml.rels><?xml version="1.0" encoding="UTF-8" standalone="yes"?>
<Relationships xmlns="http://schemas.openxmlformats.org/package/2006/relationships"><Relationship Id="rId2" Type="http://schemas.microsoft.com/office/2011/relationships/chartColorStyle" Target="colors416.xml"/><Relationship Id="rId1" Type="http://schemas.microsoft.com/office/2011/relationships/chartStyle" Target="style416.xml"/></Relationships>
</file>

<file path=xl/charts/_rels/chart417.xml.rels><?xml version="1.0" encoding="UTF-8" standalone="yes"?>
<Relationships xmlns="http://schemas.openxmlformats.org/package/2006/relationships"><Relationship Id="rId2" Type="http://schemas.microsoft.com/office/2011/relationships/chartColorStyle" Target="colors417.xml"/><Relationship Id="rId1" Type="http://schemas.microsoft.com/office/2011/relationships/chartStyle" Target="style417.xml"/></Relationships>
</file>

<file path=xl/charts/_rels/chart418.xml.rels><?xml version="1.0" encoding="UTF-8" standalone="yes"?>
<Relationships xmlns="http://schemas.openxmlformats.org/package/2006/relationships"><Relationship Id="rId2" Type="http://schemas.microsoft.com/office/2011/relationships/chartColorStyle" Target="colors418.xml"/><Relationship Id="rId1" Type="http://schemas.microsoft.com/office/2011/relationships/chartStyle" Target="style418.xml"/></Relationships>
</file>

<file path=xl/charts/_rels/chart419.xml.rels><?xml version="1.0" encoding="UTF-8" standalone="yes"?>
<Relationships xmlns="http://schemas.openxmlformats.org/package/2006/relationships"><Relationship Id="rId2" Type="http://schemas.microsoft.com/office/2011/relationships/chartColorStyle" Target="colors419.xml"/><Relationship Id="rId1" Type="http://schemas.microsoft.com/office/2011/relationships/chartStyle" Target="style419.xml"/></Relationships>
</file>

<file path=xl/charts/_rels/chart420.xml.rels><?xml version="1.0" encoding="UTF-8" standalone="yes"?>
<Relationships xmlns="http://schemas.openxmlformats.org/package/2006/relationships"><Relationship Id="rId2" Type="http://schemas.microsoft.com/office/2011/relationships/chartColorStyle" Target="colors420.xml"/><Relationship Id="rId1" Type="http://schemas.microsoft.com/office/2011/relationships/chartStyle" Target="style420.xml"/></Relationships>
</file>

<file path=xl/charts/_rels/chart421.xml.rels><?xml version="1.0" encoding="UTF-8" standalone="yes"?>
<Relationships xmlns="http://schemas.openxmlformats.org/package/2006/relationships"><Relationship Id="rId2" Type="http://schemas.microsoft.com/office/2011/relationships/chartColorStyle" Target="colors421.xml"/><Relationship Id="rId1" Type="http://schemas.microsoft.com/office/2011/relationships/chartStyle" Target="style421.xml"/></Relationships>
</file>

<file path=xl/charts/_rels/chart422.xml.rels><?xml version="1.0" encoding="UTF-8" standalone="yes"?>
<Relationships xmlns="http://schemas.openxmlformats.org/package/2006/relationships"><Relationship Id="rId2" Type="http://schemas.microsoft.com/office/2011/relationships/chartColorStyle" Target="colors422.xml"/><Relationship Id="rId1" Type="http://schemas.microsoft.com/office/2011/relationships/chartStyle" Target="style422.xml"/></Relationships>
</file>

<file path=xl/charts/_rels/chart423.xml.rels><?xml version="1.0" encoding="UTF-8" standalone="yes"?>
<Relationships xmlns="http://schemas.openxmlformats.org/package/2006/relationships"><Relationship Id="rId2" Type="http://schemas.microsoft.com/office/2011/relationships/chartColorStyle" Target="colors423.xml"/><Relationship Id="rId1" Type="http://schemas.microsoft.com/office/2011/relationships/chartStyle" Target="style423.xml"/></Relationships>
</file>

<file path=xl/charts/_rels/chart424.xml.rels><?xml version="1.0" encoding="UTF-8" standalone="yes"?>
<Relationships xmlns="http://schemas.openxmlformats.org/package/2006/relationships"><Relationship Id="rId2" Type="http://schemas.microsoft.com/office/2011/relationships/chartColorStyle" Target="colors424.xml"/><Relationship Id="rId1" Type="http://schemas.microsoft.com/office/2011/relationships/chartStyle" Target="style42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Amamapare!$H$2:$H$13</c:f>
              <c:numCache>
                <c:formatCode>General</c:formatCode>
                <c:ptCount val="12"/>
                <c:pt idx="0">
                  <c:v>67</c:v>
                </c:pt>
                <c:pt idx="1">
                  <c:v>61</c:v>
                </c:pt>
                <c:pt idx="2">
                  <c:v>114</c:v>
                </c:pt>
                <c:pt idx="3">
                  <c:v>84</c:v>
                </c:pt>
                <c:pt idx="4">
                  <c:v>110</c:v>
                </c:pt>
                <c:pt idx="5">
                  <c:v>79</c:v>
                </c:pt>
                <c:pt idx="6">
                  <c:v>54</c:v>
                </c:pt>
                <c:pt idx="7">
                  <c:v>81</c:v>
                </c:pt>
                <c:pt idx="8">
                  <c:v>93</c:v>
                </c:pt>
                <c:pt idx="9">
                  <c:v>66</c:v>
                </c:pt>
                <c:pt idx="10">
                  <c:v>38</c:v>
                </c:pt>
                <c:pt idx="11">
                  <c:v>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DC21-409A-A963-1F4157B6BA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44444444444446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C21-409A-A963-1F4157B6BAF5}"/>
                </c:ext>
              </c:extLst>
            </c:dLbl>
            <c:dLbl>
              <c:idx val="1"/>
              <c:layout>
                <c:manualLayout>
                  <c:x val="-4.7222222222222249E-2"/>
                  <c:y val="-6.01851851851851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C21-409A-A963-1F4157B6BAF5}"/>
                </c:ext>
              </c:extLst>
            </c:dLbl>
            <c:dLbl>
              <c:idx val="2"/>
              <c:layout>
                <c:manualLayout>
                  <c:x val="-4.1666666666666664E-2"/>
                  <c:y val="-4.16666666666666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DC21-409A-A963-1F4157B6BAF5}"/>
                </c:ext>
              </c:extLst>
            </c:dLbl>
            <c:dLbl>
              <c:idx val="3"/>
              <c:layout>
                <c:manualLayout>
                  <c:x val="-4.1666666666666664E-2"/>
                  <c:y val="-4.62962962962963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C21-409A-A963-1F4157B6BAF5}"/>
                </c:ext>
              </c:extLst>
            </c:dLbl>
            <c:dLbl>
              <c:idx val="4"/>
              <c:layout>
                <c:manualLayout>
                  <c:x val="-4.722222222222227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DC21-409A-A963-1F4157B6BAF5}"/>
                </c:ext>
              </c:extLst>
            </c:dLbl>
            <c:dLbl>
              <c:idx val="5"/>
              <c:layout>
                <c:manualLayout>
                  <c:x val="-4.4444444444444543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C21-409A-A963-1F4157B6BAF5}"/>
                </c:ext>
              </c:extLst>
            </c:dLbl>
            <c:dLbl>
              <c:idx val="6"/>
              <c:layout>
                <c:manualLayout>
                  <c:x val="-4.444444444444444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DC21-409A-A963-1F4157B6BAF5}"/>
                </c:ext>
              </c:extLst>
            </c:dLbl>
            <c:dLbl>
              <c:idx val="7"/>
              <c:layout>
                <c:manualLayout>
                  <c:x val="-4.1666666666666664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DC21-409A-A963-1F4157B6BAF5}"/>
                </c:ext>
              </c:extLst>
            </c:dLbl>
            <c:dLbl>
              <c:idx val="8"/>
              <c:layout>
                <c:manualLayout>
                  <c:x val="-4.7222222222222221E-2"/>
                  <c:y val="-5.09259259259259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DC21-409A-A963-1F4157B6BAF5}"/>
                </c:ext>
              </c:extLst>
            </c:dLbl>
            <c:dLbl>
              <c:idx val="9"/>
              <c:layout>
                <c:manualLayout>
                  <c:x val="-4.7222222222222221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DC21-409A-A963-1F4157B6BAF5}"/>
                </c:ext>
              </c:extLst>
            </c:dLbl>
            <c:dLbl>
              <c:idx val="10"/>
              <c:layout>
                <c:manualLayout>
                  <c:x val="-4.166666666666676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DC21-409A-A963-1F4157B6BAF5}"/>
                </c:ext>
              </c:extLst>
            </c:dLbl>
            <c:dLbl>
              <c:idx val="11"/>
              <c:layout>
                <c:manualLayout>
                  <c:x val="-3.6111111111111108E-2"/>
                  <c:y val="-4.16666666666667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C21-409A-A963-1F4157B6BAF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Amamapare!$E$2:$E$13</c:f>
              <c:numCache>
                <c:formatCode>General</c:formatCode>
                <c:ptCount val="12"/>
                <c:pt idx="0">
                  <c:v>14</c:v>
                </c:pt>
                <c:pt idx="1">
                  <c:v>13</c:v>
                </c:pt>
                <c:pt idx="2">
                  <c:v>17</c:v>
                </c:pt>
                <c:pt idx="3">
                  <c:v>26</c:v>
                </c:pt>
                <c:pt idx="4">
                  <c:v>18</c:v>
                </c:pt>
                <c:pt idx="5">
                  <c:v>19</c:v>
                </c:pt>
                <c:pt idx="6">
                  <c:v>16</c:v>
                </c:pt>
                <c:pt idx="7">
                  <c:v>23</c:v>
                </c:pt>
                <c:pt idx="8">
                  <c:v>34</c:v>
                </c:pt>
                <c:pt idx="9">
                  <c:v>22</c:v>
                </c:pt>
                <c:pt idx="10">
                  <c:v>26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DC21-409A-A963-1F4157B6BAF5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47E-2"/>
                  <c:y val="-3.70370370370371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DC21-409A-A963-1F4157B6BAF5}"/>
                </c:ext>
              </c:extLst>
            </c:dLbl>
            <c:dLbl>
              <c:idx val="1"/>
              <c:layout>
                <c:manualLayout>
                  <c:x val="-3.8888888888888917E-2"/>
                  <c:y val="-4.166666666666675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DC21-409A-A963-1F4157B6BAF5}"/>
                </c:ext>
              </c:extLst>
            </c:dLbl>
            <c:dLbl>
              <c:idx val="2"/>
              <c:layout>
                <c:manualLayout>
                  <c:x val="-3.888888888888889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DC21-409A-A963-1F4157B6BAF5}"/>
                </c:ext>
              </c:extLst>
            </c:dLbl>
            <c:dLbl>
              <c:idx val="3"/>
              <c:layout>
                <c:manualLayout>
                  <c:x val="-3.888888888888889E-2"/>
                  <c:y val="-4.629629629629638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DC21-409A-A963-1F4157B6BAF5}"/>
                </c:ext>
              </c:extLst>
            </c:dLbl>
            <c:dLbl>
              <c:idx val="4"/>
              <c:layout>
                <c:manualLayout>
                  <c:x val="-3.6111111111111163E-2"/>
                  <c:y val="-5.092592592592601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DC21-409A-A963-1F4157B6BAF5}"/>
                </c:ext>
              </c:extLst>
            </c:dLbl>
            <c:dLbl>
              <c:idx val="5"/>
              <c:layout>
                <c:manualLayout>
                  <c:x val="-3.611111111111110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DC21-409A-A963-1F4157B6BAF5}"/>
                </c:ext>
              </c:extLst>
            </c:dLbl>
            <c:dLbl>
              <c:idx val="6"/>
              <c:layout>
                <c:manualLayout>
                  <c:x val="-3.611111111111110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DC21-409A-A963-1F4157B6BAF5}"/>
                </c:ext>
              </c:extLst>
            </c:dLbl>
            <c:dLbl>
              <c:idx val="7"/>
              <c:layout>
                <c:manualLayout>
                  <c:x val="-3.3333333333333333E-2"/>
                  <c:y val="-3.70370370370371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DC21-409A-A963-1F4157B6BAF5}"/>
                </c:ext>
              </c:extLst>
            </c:dLbl>
            <c:dLbl>
              <c:idx val="8"/>
              <c:layout>
                <c:manualLayout>
                  <c:x val="-3.888888888888889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DC21-409A-A963-1F4157B6BAF5}"/>
                </c:ext>
              </c:extLst>
            </c:dLbl>
            <c:dLbl>
              <c:idx val="9"/>
              <c:layout>
                <c:manualLayout>
                  <c:x val="-3.3333333333333333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DC21-409A-A963-1F4157B6BAF5}"/>
                </c:ext>
              </c:extLst>
            </c:dLbl>
            <c:dLbl>
              <c:idx val="10"/>
              <c:layout>
                <c:manualLayout>
                  <c:x val="-3.6111111111111108E-2"/>
                  <c:y val="-4.629629629629638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DC21-409A-A963-1F4157B6BAF5}"/>
                </c:ext>
              </c:extLst>
            </c:dLbl>
            <c:dLbl>
              <c:idx val="11"/>
              <c:layout>
                <c:manualLayout>
                  <c:x val="-3.6111111111111212E-2"/>
                  <c:y val="-4.166666666666675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DC21-409A-A963-1F4157B6BAF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Amamapare!$F$2:$F$13</c:f>
              <c:numCache>
                <c:formatCode>General</c:formatCode>
                <c:ptCount val="12"/>
                <c:pt idx="0">
                  <c:v>81</c:v>
                </c:pt>
                <c:pt idx="1">
                  <c:v>74</c:v>
                </c:pt>
                <c:pt idx="2">
                  <c:v>131</c:v>
                </c:pt>
                <c:pt idx="3">
                  <c:v>110</c:v>
                </c:pt>
                <c:pt idx="4">
                  <c:v>128</c:v>
                </c:pt>
                <c:pt idx="5">
                  <c:v>98</c:v>
                </c:pt>
                <c:pt idx="6">
                  <c:v>70</c:v>
                </c:pt>
                <c:pt idx="7">
                  <c:v>104</c:v>
                </c:pt>
                <c:pt idx="8">
                  <c:v>127</c:v>
                </c:pt>
                <c:pt idx="9">
                  <c:v>88</c:v>
                </c:pt>
                <c:pt idx="10">
                  <c:v>64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DC21-409A-A963-1F4157B6BA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0727755905511813"/>
          <c:y val="0.84428597961911878"/>
          <c:w val="0.68294553805774283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Amamapare!$I$2:$I$13</c:f>
              <c:numCache>
                <c:formatCode>General</c:formatCode>
                <c:ptCount val="12"/>
                <c:pt idx="0">
                  <c:v>120</c:v>
                </c:pt>
                <c:pt idx="1">
                  <c:v>81</c:v>
                </c:pt>
                <c:pt idx="2">
                  <c:v>146</c:v>
                </c:pt>
                <c:pt idx="3">
                  <c:v>153</c:v>
                </c:pt>
                <c:pt idx="4">
                  <c:v>164</c:v>
                </c:pt>
                <c:pt idx="5">
                  <c:v>118</c:v>
                </c:pt>
                <c:pt idx="6">
                  <c:v>89</c:v>
                </c:pt>
                <c:pt idx="7">
                  <c:v>138</c:v>
                </c:pt>
                <c:pt idx="8">
                  <c:v>146</c:v>
                </c:pt>
                <c:pt idx="9">
                  <c:v>97</c:v>
                </c:pt>
                <c:pt idx="10">
                  <c:v>68</c:v>
                </c:pt>
                <c:pt idx="11">
                  <c:v>161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6735-4C7E-AEBF-04C8D168E8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44444444444446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6735-4C7E-AEBF-04C8D168E8E9}"/>
                </c:ext>
              </c:extLst>
            </c:dLbl>
            <c:dLbl>
              <c:idx val="1"/>
              <c:layout>
                <c:manualLayout>
                  <c:x val="-4.7222222222222249E-2"/>
                  <c:y val="-6.01851851851851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735-4C7E-AEBF-04C8D168E8E9}"/>
                </c:ext>
              </c:extLst>
            </c:dLbl>
            <c:dLbl>
              <c:idx val="2"/>
              <c:layout>
                <c:manualLayout>
                  <c:x val="-4.1666666666666664E-2"/>
                  <c:y val="-4.16666666666666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6735-4C7E-AEBF-04C8D168E8E9}"/>
                </c:ext>
              </c:extLst>
            </c:dLbl>
            <c:dLbl>
              <c:idx val="3"/>
              <c:layout>
                <c:manualLayout>
                  <c:x val="-4.1666666666666664E-2"/>
                  <c:y val="-4.62962962962963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735-4C7E-AEBF-04C8D168E8E9}"/>
                </c:ext>
              </c:extLst>
            </c:dLbl>
            <c:dLbl>
              <c:idx val="4"/>
              <c:layout>
                <c:manualLayout>
                  <c:x val="-4.722222222222227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6735-4C7E-AEBF-04C8D168E8E9}"/>
                </c:ext>
              </c:extLst>
            </c:dLbl>
            <c:dLbl>
              <c:idx val="5"/>
              <c:layout>
                <c:manualLayout>
                  <c:x val="-4.4444444444444543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735-4C7E-AEBF-04C8D168E8E9}"/>
                </c:ext>
              </c:extLst>
            </c:dLbl>
            <c:dLbl>
              <c:idx val="6"/>
              <c:layout>
                <c:manualLayout>
                  <c:x val="-4.444444444444444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6735-4C7E-AEBF-04C8D168E8E9}"/>
                </c:ext>
              </c:extLst>
            </c:dLbl>
            <c:dLbl>
              <c:idx val="7"/>
              <c:layout>
                <c:manualLayout>
                  <c:x val="-4.1666666666666664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6735-4C7E-AEBF-04C8D168E8E9}"/>
                </c:ext>
              </c:extLst>
            </c:dLbl>
            <c:dLbl>
              <c:idx val="8"/>
              <c:layout>
                <c:manualLayout>
                  <c:x val="-4.7222222222222221E-2"/>
                  <c:y val="-5.09259259259259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6735-4C7E-AEBF-04C8D168E8E9}"/>
                </c:ext>
              </c:extLst>
            </c:dLbl>
            <c:dLbl>
              <c:idx val="9"/>
              <c:layout>
                <c:manualLayout>
                  <c:x val="-4.7222222222222221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6735-4C7E-AEBF-04C8D168E8E9}"/>
                </c:ext>
              </c:extLst>
            </c:dLbl>
            <c:dLbl>
              <c:idx val="10"/>
              <c:layout>
                <c:manualLayout>
                  <c:x val="-4.166666666666676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6735-4C7E-AEBF-04C8D168E8E9}"/>
                </c:ext>
              </c:extLst>
            </c:dLbl>
            <c:dLbl>
              <c:idx val="11"/>
              <c:layout>
                <c:manualLayout>
                  <c:x val="-3.6111111111111108E-2"/>
                  <c:y val="-4.16666666666667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6735-4C7E-AEBF-04C8D168E8E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Amamapare!$E$2:$E$13</c:f>
              <c:numCache>
                <c:formatCode>General</c:formatCode>
                <c:ptCount val="12"/>
                <c:pt idx="0">
                  <c:v>14</c:v>
                </c:pt>
                <c:pt idx="1">
                  <c:v>13</c:v>
                </c:pt>
                <c:pt idx="2">
                  <c:v>17</c:v>
                </c:pt>
                <c:pt idx="3">
                  <c:v>26</c:v>
                </c:pt>
                <c:pt idx="4">
                  <c:v>18</c:v>
                </c:pt>
                <c:pt idx="5">
                  <c:v>19</c:v>
                </c:pt>
                <c:pt idx="6">
                  <c:v>16</c:v>
                </c:pt>
                <c:pt idx="7">
                  <c:v>23</c:v>
                </c:pt>
                <c:pt idx="8">
                  <c:v>34</c:v>
                </c:pt>
                <c:pt idx="9">
                  <c:v>22</c:v>
                </c:pt>
                <c:pt idx="10">
                  <c:v>26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6735-4C7E-AEBF-04C8D168E8E9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5555555555555552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6735-4C7E-AEBF-04C8D168E8E9}"/>
                </c:ext>
              </c:extLst>
            </c:dLbl>
            <c:dLbl>
              <c:idx val="1"/>
              <c:layout>
                <c:manualLayout>
                  <c:x val="-4.1666666666666664E-2"/>
                  <c:y val="-5.408215442862748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6735-4C7E-AEBF-04C8D168E8E9}"/>
                </c:ext>
              </c:extLst>
            </c:dLbl>
            <c:dLbl>
              <c:idx val="2"/>
              <c:layout>
                <c:manualLayout>
                  <c:x val="-4.7222222222222221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6735-4C7E-AEBF-04C8D168E8E9}"/>
                </c:ext>
              </c:extLst>
            </c:dLbl>
            <c:dLbl>
              <c:idx val="3"/>
              <c:layout>
                <c:manualLayout>
                  <c:x val="-4.4444444444444495E-2"/>
                  <c:y val="-2.496099435167421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6735-4C7E-AEBF-04C8D168E8E9}"/>
                </c:ext>
              </c:extLst>
            </c:dLbl>
            <c:dLbl>
              <c:idx val="4"/>
              <c:layout>
                <c:manualLayout>
                  <c:x val="-4.1666666666666616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6735-4C7E-AEBF-04C8D168E8E9}"/>
                </c:ext>
              </c:extLst>
            </c:dLbl>
            <c:dLbl>
              <c:idx val="5"/>
              <c:layout>
                <c:manualLayout>
                  <c:x val="-2.5000000000000001E-2"/>
                  <c:y val="-2.08008286263952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6735-4C7E-AEBF-04C8D168E8E9}"/>
                </c:ext>
              </c:extLst>
            </c:dLbl>
            <c:dLbl>
              <c:idx val="6"/>
              <c:layout>
                <c:manualLayout>
                  <c:x val="-3.6111111111111212E-2"/>
                  <c:y val="-3.74414915275113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6735-4C7E-AEBF-04C8D168E8E9}"/>
                </c:ext>
              </c:extLst>
            </c:dLbl>
            <c:dLbl>
              <c:idx val="7"/>
              <c:layout>
                <c:manualLayout>
                  <c:x val="-0.05"/>
                  <c:y val="-2.91211600769532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6735-4C7E-AEBF-04C8D168E8E9}"/>
                </c:ext>
              </c:extLst>
            </c:dLbl>
            <c:dLbl>
              <c:idx val="8"/>
              <c:layout>
                <c:manualLayout>
                  <c:x val="-4.1666666666666664E-2"/>
                  <c:y val="-2.496099435167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6735-4C7E-AEBF-04C8D168E8E9}"/>
                </c:ext>
              </c:extLst>
            </c:dLbl>
            <c:dLbl>
              <c:idx val="9"/>
              <c:layout>
                <c:manualLayout>
                  <c:x val="-2.500000000000000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6735-4C7E-AEBF-04C8D168E8E9}"/>
                </c:ext>
              </c:extLst>
            </c:dLbl>
            <c:dLbl>
              <c:idx val="10"/>
              <c:layout>
                <c:manualLayout>
                  <c:x val="-3.888888888888889E-2"/>
                  <c:y val="-3.744149152751134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6735-4C7E-AEBF-04C8D168E8E9}"/>
                </c:ext>
              </c:extLst>
            </c:dLbl>
            <c:dLbl>
              <c:idx val="11"/>
              <c:layout>
                <c:manualLayout>
                  <c:x val="0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6735-4C7E-AEBF-04C8D168E8E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Amamapare!$G$2:$G$13</c:f>
              <c:numCache>
                <c:formatCode>General</c:formatCode>
                <c:ptCount val="12"/>
                <c:pt idx="0">
                  <c:v>134</c:v>
                </c:pt>
                <c:pt idx="1">
                  <c:v>94</c:v>
                </c:pt>
                <c:pt idx="2">
                  <c:v>163</c:v>
                </c:pt>
                <c:pt idx="3">
                  <c:v>179</c:v>
                </c:pt>
                <c:pt idx="4">
                  <c:v>182</c:v>
                </c:pt>
                <c:pt idx="5">
                  <c:v>137</c:v>
                </c:pt>
                <c:pt idx="6">
                  <c:v>105</c:v>
                </c:pt>
                <c:pt idx="7">
                  <c:v>161</c:v>
                </c:pt>
                <c:pt idx="8">
                  <c:v>180</c:v>
                </c:pt>
                <c:pt idx="9">
                  <c:v>119</c:v>
                </c:pt>
                <c:pt idx="10">
                  <c:v>94</c:v>
                </c:pt>
                <c:pt idx="11">
                  <c:v>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6735-4C7E-AEBF-04C8D168E8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1561089238845146"/>
          <c:y val="0.83596564816856078"/>
          <c:w val="0.70516776027996497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Amamapare!$H$18:$H$29</c:f>
              <c:numCache>
                <c:formatCode>General</c:formatCode>
                <c:ptCount val="12"/>
                <c:pt idx="0">
                  <c:v>78</c:v>
                </c:pt>
                <c:pt idx="1">
                  <c:v>72</c:v>
                </c:pt>
                <c:pt idx="2">
                  <c:v>126</c:v>
                </c:pt>
                <c:pt idx="3">
                  <c:v>96</c:v>
                </c:pt>
                <c:pt idx="4">
                  <c:v>120</c:v>
                </c:pt>
                <c:pt idx="5">
                  <c:v>87</c:v>
                </c:pt>
                <c:pt idx="6">
                  <c:v>63</c:v>
                </c:pt>
                <c:pt idx="7">
                  <c:v>91</c:v>
                </c:pt>
                <c:pt idx="8">
                  <c:v>103</c:v>
                </c:pt>
                <c:pt idx="9">
                  <c:v>76</c:v>
                </c:pt>
                <c:pt idx="10">
                  <c:v>52</c:v>
                </c:pt>
                <c:pt idx="11">
                  <c:v>127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FF5B-483F-B203-676906C55A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2.08008286263951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F5B-483F-B203-676906C55A6E}"/>
                </c:ext>
              </c:extLst>
            </c:dLbl>
            <c:dLbl>
              <c:idx val="1"/>
              <c:layout>
                <c:manualLayout>
                  <c:x val="-3.0555555555555555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F5B-483F-B203-676906C55A6E}"/>
                </c:ext>
              </c:extLst>
            </c:dLbl>
            <c:dLbl>
              <c:idx val="2"/>
              <c:layout>
                <c:manualLayout>
                  <c:x val="-3.3333333333333333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F5B-483F-B203-676906C55A6E}"/>
                </c:ext>
              </c:extLst>
            </c:dLbl>
            <c:dLbl>
              <c:idx val="3"/>
              <c:layout>
                <c:manualLayout>
                  <c:x val="-3.888888888888889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F5B-483F-B203-676906C55A6E}"/>
                </c:ext>
              </c:extLst>
            </c:dLbl>
            <c:dLbl>
              <c:idx val="4"/>
              <c:layout>
                <c:manualLayout>
                  <c:x val="-3.0555555555555555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F5B-483F-B203-676906C55A6E}"/>
                </c:ext>
              </c:extLst>
            </c:dLbl>
            <c:dLbl>
              <c:idx val="5"/>
              <c:layout>
                <c:manualLayout>
                  <c:x val="-3.6111111111111108E-2"/>
                  <c:y val="-2.912116007695316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F5B-483F-B203-676906C55A6E}"/>
                </c:ext>
              </c:extLst>
            </c:dLbl>
            <c:dLbl>
              <c:idx val="6"/>
              <c:layout>
                <c:manualLayout>
                  <c:x val="-3.3333333333333437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FF5B-483F-B203-676906C55A6E}"/>
                </c:ext>
              </c:extLst>
            </c:dLbl>
            <c:dLbl>
              <c:idx val="7"/>
              <c:layout>
                <c:manualLayout>
                  <c:x val="-4.4444444444444446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FF5B-483F-B203-676906C55A6E}"/>
                </c:ext>
              </c:extLst>
            </c:dLbl>
            <c:dLbl>
              <c:idx val="8"/>
              <c:layout>
                <c:manualLayout>
                  <c:x val="-4.1666666666666664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FF5B-483F-B203-676906C55A6E}"/>
                </c:ext>
              </c:extLst>
            </c:dLbl>
            <c:dLbl>
              <c:idx val="9"/>
              <c:layout>
                <c:manualLayout>
                  <c:x val="-3.888888888888889E-2"/>
                  <c:y val="-3.3281325802232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FF5B-483F-B203-676906C55A6E}"/>
                </c:ext>
              </c:extLst>
            </c:dLbl>
            <c:dLbl>
              <c:idx val="10"/>
              <c:layout>
                <c:manualLayout>
                  <c:x val="-3.6111111111111212E-2"/>
                  <c:y val="-3.3281325802232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FF5B-483F-B203-676906C55A6E}"/>
                </c:ext>
              </c:extLst>
            </c:dLbl>
            <c:dLbl>
              <c:idx val="11"/>
              <c:layout>
                <c:manualLayout>
                  <c:x val="-1.9444444444444445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FF5B-483F-B203-676906C55A6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Amamapare!$C$2:$C$13</c:f>
              <c:numCache>
                <c:formatCode>General</c:formatCode>
                <c:ptCount val="12"/>
                <c:pt idx="0">
                  <c:v>3</c:v>
                </c:pt>
                <c:pt idx="1">
                  <c:v>2</c:v>
                </c:pt>
                <c:pt idx="2">
                  <c:v>5</c:v>
                </c:pt>
                <c:pt idx="3">
                  <c:v>14</c:v>
                </c:pt>
                <c:pt idx="4">
                  <c:v>8</c:v>
                </c:pt>
                <c:pt idx="5">
                  <c:v>11</c:v>
                </c:pt>
                <c:pt idx="6">
                  <c:v>7</c:v>
                </c:pt>
                <c:pt idx="7">
                  <c:v>13</c:v>
                </c:pt>
                <c:pt idx="8">
                  <c:v>24</c:v>
                </c:pt>
                <c:pt idx="9">
                  <c:v>12</c:v>
                </c:pt>
                <c:pt idx="10">
                  <c:v>12</c:v>
                </c:pt>
                <c:pt idx="11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F5B-483F-B203-676906C55A6E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2.49609943516742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F5B-483F-B203-676906C55A6E}"/>
                </c:ext>
              </c:extLst>
            </c:dLbl>
            <c:dLbl>
              <c:idx val="1"/>
              <c:layout>
                <c:manualLayout>
                  <c:x val="-4.4444444444444446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FF5B-483F-B203-676906C55A6E}"/>
                </c:ext>
              </c:extLst>
            </c:dLbl>
            <c:dLbl>
              <c:idx val="2"/>
              <c:layout>
                <c:manualLayout>
                  <c:x val="-4.4444444444444446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FF5B-483F-B203-676906C55A6E}"/>
                </c:ext>
              </c:extLst>
            </c:dLbl>
            <c:dLbl>
              <c:idx val="3"/>
              <c:layout>
                <c:manualLayout>
                  <c:x val="-3.888888888888889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FF5B-483F-B203-676906C55A6E}"/>
                </c:ext>
              </c:extLst>
            </c:dLbl>
            <c:dLbl>
              <c:idx val="4"/>
              <c:layout>
                <c:manualLayout>
                  <c:x val="-4.444444444444439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FF5B-483F-B203-676906C55A6E}"/>
                </c:ext>
              </c:extLst>
            </c:dLbl>
            <c:dLbl>
              <c:idx val="5"/>
              <c:layout>
                <c:manualLayout>
                  <c:x val="-2.777777777777788E-2"/>
                  <c:y val="-2.08008286263952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FF5B-483F-B203-676906C55A6E}"/>
                </c:ext>
              </c:extLst>
            </c:dLbl>
            <c:dLbl>
              <c:idx val="6"/>
              <c:layout>
                <c:manualLayout>
                  <c:x val="-3.8888888888888994E-2"/>
                  <c:y val="-4.160165725279034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FF5B-483F-B203-676906C55A6E}"/>
                </c:ext>
              </c:extLst>
            </c:dLbl>
            <c:dLbl>
              <c:idx val="7"/>
              <c:layout>
                <c:manualLayout>
                  <c:x val="-4.4444444444444446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FF5B-483F-B203-676906C55A6E}"/>
                </c:ext>
              </c:extLst>
            </c:dLbl>
            <c:dLbl>
              <c:idx val="8"/>
              <c:layout>
                <c:manualLayout>
                  <c:x val="-3.888888888888889E-2"/>
                  <c:y val="-2.91211600769532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FF5B-483F-B203-676906C55A6E}"/>
                </c:ext>
              </c:extLst>
            </c:dLbl>
            <c:dLbl>
              <c:idx val="9"/>
              <c:layout>
                <c:manualLayout>
                  <c:x val="-2.500000000000000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FF5B-483F-B203-676906C55A6E}"/>
                </c:ext>
              </c:extLst>
            </c:dLbl>
            <c:dLbl>
              <c:idx val="10"/>
              <c:layout>
                <c:manualLayout>
                  <c:x val="-4.4444444444444446E-2"/>
                  <c:y val="-4.576182297806945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FF5B-483F-B203-676906C55A6E}"/>
                </c:ext>
              </c:extLst>
            </c:dLbl>
            <c:dLbl>
              <c:idx val="11"/>
              <c:layout>
                <c:manualLayout>
                  <c:x val="-1.3888888888888888E-2"/>
                  <c:y val="-2.080082862639516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FF5B-483F-B203-676906C55A6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Amamapare!$F$18:$F$29</c:f>
              <c:numCache>
                <c:formatCode>General</c:formatCode>
                <c:ptCount val="12"/>
                <c:pt idx="0">
                  <c:v>81</c:v>
                </c:pt>
                <c:pt idx="1">
                  <c:v>74</c:v>
                </c:pt>
                <c:pt idx="2">
                  <c:v>131</c:v>
                </c:pt>
                <c:pt idx="3">
                  <c:v>110</c:v>
                </c:pt>
                <c:pt idx="4">
                  <c:v>128</c:v>
                </c:pt>
                <c:pt idx="5">
                  <c:v>98</c:v>
                </c:pt>
                <c:pt idx="6">
                  <c:v>70</c:v>
                </c:pt>
                <c:pt idx="7">
                  <c:v>104</c:v>
                </c:pt>
                <c:pt idx="8">
                  <c:v>127</c:v>
                </c:pt>
                <c:pt idx="9">
                  <c:v>88</c:v>
                </c:pt>
                <c:pt idx="10">
                  <c:v>64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FF5B-483F-B203-676906C55A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8505533683289588"/>
          <c:y val="0.84428597961911878"/>
          <c:w val="0.6857233158355206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Amamapare!$I$18:$I$29</c:f>
              <c:numCache>
                <c:formatCode>General</c:formatCode>
                <c:ptCount val="12"/>
                <c:pt idx="0">
                  <c:v>131</c:v>
                </c:pt>
                <c:pt idx="1">
                  <c:v>92</c:v>
                </c:pt>
                <c:pt idx="2">
                  <c:v>158</c:v>
                </c:pt>
                <c:pt idx="3">
                  <c:v>165</c:v>
                </c:pt>
                <c:pt idx="4">
                  <c:v>174</c:v>
                </c:pt>
                <c:pt idx="5">
                  <c:v>126</c:v>
                </c:pt>
                <c:pt idx="6">
                  <c:v>98</c:v>
                </c:pt>
                <c:pt idx="7">
                  <c:v>148</c:v>
                </c:pt>
                <c:pt idx="8">
                  <c:v>156</c:v>
                </c:pt>
                <c:pt idx="9">
                  <c:v>107</c:v>
                </c:pt>
                <c:pt idx="10">
                  <c:v>82</c:v>
                </c:pt>
                <c:pt idx="11">
                  <c:v>171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E629-4645-9F19-58F6FAA662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3.328132580223219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629-4645-9F19-58F6FAA66285}"/>
                </c:ext>
              </c:extLst>
            </c:dLbl>
            <c:dLbl>
              <c:idx val="1"/>
              <c:layout>
                <c:manualLayout>
                  <c:x val="-3.3333333333333333E-2"/>
                  <c:y val="-2.912116007695316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629-4645-9F19-58F6FAA66285}"/>
                </c:ext>
              </c:extLst>
            </c:dLbl>
            <c:dLbl>
              <c:idx val="2"/>
              <c:layout>
                <c:manualLayout>
                  <c:x val="-3.3333333333333333E-2"/>
                  <c:y val="-3.74414915275113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E629-4645-9F19-58F6FAA66285}"/>
                </c:ext>
              </c:extLst>
            </c:dLbl>
            <c:dLbl>
              <c:idx val="3"/>
              <c:layout>
                <c:manualLayout>
                  <c:x val="-3.3333333333333381E-2"/>
                  <c:y val="-2.912116007695316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629-4645-9F19-58F6FAA66285}"/>
                </c:ext>
              </c:extLst>
            </c:dLbl>
            <c:dLbl>
              <c:idx val="4"/>
              <c:layout>
                <c:manualLayout>
                  <c:x val="-3.3333333333333333E-2"/>
                  <c:y val="-2.91211600769533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629-4645-9F19-58F6FAA66285}"/>
                </c:ext>
              </c:extLst>
            </c:dLbl>
            <c:dLbl>
              <c:idx val="5"/>
              <c:layout>
                <c:manualLayout>
                  <c:x val="-3.6111111111111108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629-4645-9F19-58F6FAA66285}"/>
                </c:ext>
              </c:extLst>
            </c:dLbl>
            <c:dLbl>
              <c:idx val="6"/>
              <c:layout>
                <c:manualLayout>
                  <c:x val="-3.3333333333333437E-2"/>
                  <c:y val="-2.91211600769533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E629-4645-9F19-58F6FAA66285}"/>
                </c:ext>
              </c:extLst>
            </c:dLbl>
            <c:dLbl>
              <c:idx val="7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E629-4645-9F19-58F6FAA66285}"/>
                </c:ext>
              </c:extLst>
            </c:dLbl>
            <c:dLbl>
              <c:idx val="8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E629-4645-9F19-58F6FAA66285}"/>
                </c:ext>
              </c:extLst>
            </c:dLbl>
            <c:dLbl>
              <c:idx val="9"/>
              <c:layout>
                <c:manualLayout>
                  <c:x val="-3.6111111111111108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629-4645-9F19-58F6FAA66285}"/>
                </c:ext>
              </c:extLst>
            </c:dLbl>
            <c:dLbl>
              <c:idx val="10"/>
              <c:layout>
                <c:manualLayout>
                  <c:x val="-3.888888888888889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E629-4645-9F19-58F6FAA66285}"/>
                </c:ext>
              </c:extLst>
            </c:dLbl>
            <c:dLbl>
              <c:idx val="11"/>
              <c:layout>
                <c:manualLayout>
                  <c:x val="-2.2222222222222223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629-4645-9F19-58F6FAA6628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Amamapare!$C$2:$C$13</c:f>
              <c:numCache>
                <c:formatCode>General</c:formatCode>
                <c:ptCount val="12"/>
                <c:pt idx="0">
                  <c:v>3</c:v>
                </c:pt>
                <c:pt idx="1">
                  <c:v>2</c:v>
                </c:pt>
                <c:pt idx="2">
                  <c:v>5</c:v>
                </c:pt>
                <c:pt idx="3">
                  <c:v>14</c:v>
                </c:pt>
                <c:pt idx="4">
                  <c:v>8</c:v>
                </c:pt>
                <c:pt idx="5">
                  <c:v>11</c:v>
                </c:pt>
                <c:pt idx="6">
                  <c:v>7</c:v>
                </c:pt>
                <c:pt idx="7">
                  <c:v>13</c:v>
                </c:pt>
                <c:pt idx="8">
                  <c:v>24</c:v>
                </c:pt>
                <c:pt idx="9">
                  <c:v>12</c:v>
                </c:pt>
                <c:pt idx="10">
                  <c:v>12</c:v>
                </c:pt>
                <c:pt idx="11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E629-4645-9F19-58F6FAA66285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E629-4645-9F19-58F6FAA66285}"/>
                </c:ext>
              </c:extLst>
            </c:dLbl>
            <c:dLbl>
              <c:idx val="1"/>
              <c:layout>
                <c:manualLayout>
                  <c:x val="-4.1666666666666664E-2"/>
                  <c:y val="-3.328132580223230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E629-4645-9F19-58F6FAA66285}"/>
                </c:ext>
              </c:extLst>
            </c:dLbl>
            <c:dLbl>
              <c:idx val="2"/>
              <c:layout>
                <c:manualLayout>
                  <c:x val="-0.05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E629-4645-9F19-58F6FAA66285}"/>
                </c:ext>
              </c:extLst>
            </c:dLbl>
            <c:dLbl>
              <c:idx val="3"/>
              <c:layout>
                <c:manualLayout>
                  <c:x val="-3.888888888888889E-2"/>
                  <c:y val="-2.912116007695324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E629-4645-9F19-58F6FAA66285}"/>
                </c:ext>
              </c:extLst>
            </c:dLbl>
            <c:dLbl>
              <c:idx val="4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E629-4645-9F19-58F6FAA66285}"/>
                </c:ext>
              </c:extLst>
            </c:dLbl>
            <c:dLbl>
              <c:idx val="5"/>
              <c:layout>
                <c:manualLayout>
                  <c:x val="-3.3333333333333333E-2"/>
                  <c:y val="-2.912116007695327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E629-4645-9F19-58F6FAA66285}"/>
                </c:ext>
              </c:extLst>
            </c:dLbl>
            <c:dLbl>
              <c:idx val="6"/>
              <c:layout>
                <c:manualLayout>
                  <c:x val="-4.7222222222222221E-2"/>
                  <c:y val="-3.74414915275113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E629-4645-9F19-58F6FAA66285}"/>
                </c:ext>
              </c:extLst>
            </c:dLbl>
            <c:dLbl>
              <c:idx val="7"/>
              <c:layout>
                <c:manualLayout>
                  <c:x val="-4.7222222222222221E-2"/>
                  <c:y val="-2.49609943516742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E629-4645-9F19-58F6FAA66285}"/>
                </c:ext>
              </c:extLst>
            </c:dLbl>
            <c:dLbl>
              <c:idx val="8"/>
              <c:layout>
                <c:manualLayout>
                  <c:x val="-3.888888888888889E-2"/>
                  <c:y val="-2.496099435167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E629-4645-9F19-58F6FAA66285}"/>
                </c:ext>
              </c:extLst>
            </c:dLbl>
            <c:dLbl>
              <c:idx val="9"/>
              <c:layout>
                <c:manualLayout>
                  <c:x val="-2.5000000000000001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E629-4645-9F19-58F6FAA66285}"/>
                </c:ext>
              </c:extLst>
            </c:dLbl>
            <c:dLbl>
              <c:idx val="10"/>
              <c:layout>
                <c:manualLayout>
                  <c:x val="-3.6111111111111212E-2"/>
                  <c:y val="-3.744149152751134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E629-4645-9F19-58F6FAA66285}"/>
                </c:ext>
              </c:extLst>
            </c:dLbl>
            <c:dLbl>
              <c:idx val="11"/>
              <c:layout>
                <c:manualLayout>
                  <c:x val="-2.7777777777777779E-3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E629-4645-9F19-58F6FAA6628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Amamapare!$G$35:$G$46</c:f>
              <c:numCache>
                <c:formatCode>General</c:formatCode>
                <c:ptCount val="12"/>
                <c:pt idx="0">
                  <c:v>134</c:v>
                </c:pt>
                <c:pt idx="1">
                  <c:v>94</c:v>
                </c:pt>
                <c:pt idx="2">
                  <c:v>163</c:v>
                </c:pt>
                <c:pt idx="3">
                  <c:v>179</c:v>
                </c:pt>
                <c:pt idx="4">
                  <c:v>182</c:v>
                </c:pt>
                <c:pt idx="5">
                  <c:v>137</c:v>
                </c:pt>
                <c:pt idx="6">
                  <c:v>105</c:v>
                </c:pt>
                <c:pt idx="7">
                  <c:v>161</c:v>
                </c:pt>
                <c:pt idx="8">
                  <c:v>180</c:v>
                </c:pt>
                <c:pt idx="9">
                  <c:v>119</c:v>
                </c:pt>
                <c:pt idx="10">
                  <c:v>94</c:v>
                </c:pt>
                <c:pt idx="11">
                  <c:v>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E629-4645-9F19-58F6FAA662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2672200349956262"/>
          <c:y val="0.84012581389383978"/>
          <c:w val="0.66905664916885388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Amamapare!$H$35:$H$46</c:f>
              <c:numCache>
                <c:formatCode>General</c:formatCode>
                <c:ptCount val="12"/>
                <c:pt idx="0">
                  <c:v>70</c:v>
                </c:pt>
                <c:pt idx="1">
                  <c:v>63</c:v>
                </c:pt>
                <c:pt idx="2">
                  <c:v>119</c:v>
                </c:pt>
                <c:pt idx="3">
                  <c:v>98</c:v>
                </c:pt>
                <c:pt idx="4">
                  <c:v>118</c:v>
                </c:pt>
                <c:pt idx="5">
                  <c:v>90</c:v>
                </c:pt>
                <c:pt idx="6">
                  <c:v>61</c:v>
                </c:pt>
                <c:pt idx="7">
                  <c:v>94</c:v>
                </c:pt>
                <c:pt idx="8">
                  <c:v>117</c:v>
                </c:pt>
                <c:pt idx="9">
                  <c:v>78</c:v>
                </c:pt>
                <c:pt idx="10">
                  <c:v>50</c:v>
                </c:pt>
                <c:pt idx="11">
                  <c:v>134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9DDE-4DC7-9A35-717D1D75C1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111111111111108E-2"/>
                  <c:y val="-3.328132580223219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DDE-4DC7-9A35-717D1D75C16F}"/>
                </c:ext>
              </c:extLst>
            </c:dLbl>
            <c:dLbl>
              <c:idx val="1"/>
              <c:layout>
                <c:manualLayout>
                  <c:x val="-3.6111111111111108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DDE-4DC7-9A35-717D1D75C16F}"/>
                </c:ext>
              </c:extLst>
            </c:dLbl>
            <c:dLbl>
              <c:idx val="2"/>
              <c:layout>
                <c:manualLayout>
                  <c:x val="-3.6111111111111108E-2"/>
                  <c:y val="-3.74414915275113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DDE-4DC7-9A35-717D1D75C16F}"/>
                </c:ext>
              </c:extLst>
            </c:dLbl>
            <c:dLbl>
              <c:idx val="3"/>
              <c:layout>
                <c:manualLayout>
                  <c:x val="-3.3333333333333381E-2"/>
                  <c:y val="-3.3281325802232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DDE-4DC7-9A35-717D1D75C16F}"/>
                </c:ext>
              </c:extLst>
            </c:dLbl>
            <c:dLbl>
              <c:idx val="4"/>
              <c:layout>
                <c:manualLayout>
                  <c:x val="-4.1666666666666616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9DDE-4DC7-9A35-717D1D75C16F}"/>
                </c:ext>
              </c:extLst>
            </c:dLbl>
            <c:dLbl>
              <c:idx val="5"/>
              <c:layout>
                <c:manualLayout>
                  <c:x val="-3.6111111111111108E-2"/>
                  <c:y val="-3.328132580223242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9DDE-4DC7-9A35-717D1D75C16F}"/>
                </c:ext>
              </c:extLst>
            </c:dLbl>
            <c:dLbl>
              <c:idx val="6"/>
              <c:layout>
                <c:manualLayout>
                  <c:x val="-3.3333333333333437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9DDE-4DC7-9A35-717D1D75C16F}"/>
                </c:ext>
              </c:extLst>
            </c:dLbl>
            <c:dLbl>
              <c:idx val="7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9DDE-4DC7-9A35-717D1D75C16F}"/>
                </c:ext>
              </c:extLst>
            </c:dLbl>
            <c:dLbl>
              <c:idx val="8"/>
              <c:layout>
                <c:manualLayout>
                  <c:x val="-3.6111111111111108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9DDE-4DC7-9A35-717D1D75C16F}"/>
                </c:ext>
              </c:extLst>
            </c:dLbl>
            <c:dLbl>
              <c:idx val="9"/>
              <c:layout>
                <c:manualLayout>
                  <c:x val="-3.888888888888889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9DDE-4DC7-9A35-717D1D75C16F}"/>
                </c:ext>
              </c:extLst>
            </c:dLbl>
            <c:dLbl>
              <c:idx val="10"/>
              <c:layout>
                <c:manualLayout>
                  <c:x val="-3.6111111111111212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9DDE-4DC7-9A35-717D1D75C16F}"/>
                </c:ext>
              </c:extLst>
            </c:dLbl>
            <c:dLbl>
              <c:idx val="11"/>
              <c:layout>
                <c:manualLayout>
                  <c:x val="-2.2222222222222223E-2"/>
                  <c:y val="-2.080082862639524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DDE-4DC7-9A35-717D1D75C16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Amamapare!$D$2:$D$13</c:f>
              <c:numCache>
                <c:formatCode>General</c:formatCode>
                <c:ptCount val="12"/>
                <c:pt idx="0">
                  <c:v>11</c:v>
                </c:pt>
                <c:pt idx="1">
                  <c:v>11</c:v>
                </c:pt>
                <c:pt idx="2">
                  <c:v>12</c:v>
                </c:pt>
                <c:pt idx="3">
                  <c:v>12</c:v>
                </c:pt>
                <c:pt idx="4">
                  <c:v>10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14</c:v>
                </c:pt>
                <c:pt idx="11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9DDE-4DC7-9A35-717D1D75C16F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Amamapare!$F$35:$F$46</c:f>
              <c:numCache>
                <c:formatCode>General</c:formatCode>
                <c:ptCount val="12"/>
                <c:pt idx="0">
                  <c:v>81</c:v>
                </c:pt>
                <c:pt idx="1">
                  <c:v>74</c:v>
                </c:pt>
                <c:pt idx="2">
                  <c:v>131</c:v>
                </c:pt>
                <c:pt idx="3">
                  <c:v>110</c:v>
                </c:pt>
                <c:pt idx="4">
                  <c:v>128</c:v>
                </c:pt>
                <c:pt idx="5">
                  <c:v>98</c:v>
                </c:pt>
                <c:pt idx="6">
                  <c:v>70</c:v>
                </c:pt>
                <c:pt idx="7">
                  <c:v>104</c:v>
                </c:pt>
                <c:pt idx="8">
                  <c:v>127</c:v>
                </c:pt>
                <c:pt idx="9">
                  <c:v>88</c:v>
                </c:pt>
                <c:pt idx="10">
                  <c:v>64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9DDE-4DC7-9A35-717D1D75C1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0727755905511813"/>
          <c:y val="0.84428597961911878"/>
          <c:w val="0.65238998250218727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Amamapare!$I$35:$I$46</c:f>
              <c:numCache>
                <c:formatCode>General</c:formatCode>
                <c:ptCount val="12"/>
                <c:pt idx="0">
                  <c:v>123</c:v>
                </c:pt>
                <c:pt idx="1">
                  <c:v>83</c:v>
                </c:pt>
                <c:pt idx="2">
                  <c:v>151</c:v>
                </c:pt>
                <c:pt idx="3">
                  <c:v>167</c:v>
                </c:pt>
                <c:pt idx="4">
                  <c:v>172</c:v>
                </c:pt>
                <c:pt idx="5">
                  <c:v>129</c:v>
                </c:pt>
                <c:pt idx="6">
                  <c:v>96</c:v>
                </c:pt>
                <c:pt idx="7">
                  <c:v>151</c:v>
                </c:pt>
                <c:pt idx="8">
                  <c:v>170</c:v>
                </c:pt>
                <c:pt idx="9">
                  <c:v>109</c:v>
                </c:pt>
                <c:pt idx="10">
                  <c:v>80</c:v>
                </c:pt>
                <c:pt idx="11">
                  <c:v>178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C8A8-4E8A-97DF-6A2D5B5E7A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111111111111108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C8A8-4E8A-97DF-6A2D5B5E7AE7}"/>
                </c:ext>
              </c:extLst>
            </c:dLbl>
            <c:dLbl>
              <c:idx val="1"/>
              <c:layout>
                <c:manualLayout>
                  <c:x val="-3.6111111111111108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8A8-4E8A-97DF-6A2D5B5E7AE7}"/>
                </c:ext>
              </c:extLst>
            </c:dLbl>
            <c:dLbl>
              <c:idx val="2"/>
              <c:layout>
                <c:manualLayout>
                  <c:x val="-3.6111111111111108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8A8-4E8A-97DF-6A2D5B5E7AE7}"/>
                </c:ext>
              </c:extLst>
            </c:dLbl>
            <c:dLbl>
              <c:idx val="3"/>
              <c:layout>
                <c:manualLayout>
                  <c:x val="-3.6111111111111163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8A8-4E8A-97DF-6A2D5B5E7AE7}"/>
                </c:ext>
              </c:extLst>
            </c:dLbl>
            <c:dLbl>
              <c:idx val="4"/>
              <c:layout>
                <c:manualLayout>
                  <c:x val="-3.6111111111111108E-2"/>
                  <c:y val="-3.74414915275113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C8A8-4E8A-97DF-6A2D5B5E7AE7}"/>
                </c:ext>
              </c:extLst>
            </c:dLbl>
            <c:dLbl>
              <c:idx val="5"/>
              <c:layout>
                <c:manualLayout>
                  <c:x val="-3.0555555555555659E-2"/>
                  <c:y val="-2.91211600769533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8A8-4E8A-97DF-6A2D5B5E7AE7}"/>
                </c:ext>
              </c:extLst>
            </c:dLbl>
            <c:dLbl>
              <c:idx val="6"/>
              <c:layout>
                <c:manualLayout>
                  <c:x val="-3.3333333333333437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C8A8-4E8A-97DF-6A2D5B5E7AE7}"/>
                </c:ext>
              </c:extLst>
            </c:dLbl>
            <c:dLbl>
              <c:idx val="7"/>
              <c:layout>
                <c:manualLayout>
                  <c:x val="-3.3333333333333333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C8A8-4E8A-97DF-6A2D5B5E7AE7}"/>
                </c:ext>
              </c:extLst>
            </c:dLbl>
            <c:dLbl>
              <c:idx val="8"/>
              <c:layout>
                <c:manualLayout>
                  <c:x val="-3.6111111111111108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C8A8-4E8A-97DF-6A2D5B5E7AE7}"/>
                </c:ext>
              </c:extLst>
            </c:dLbl>
            <c:dLbl>
              <c:idx val="9"/>
              <c:layout>
                <c:manualLayout>
                  <c:x val="-3.888888888888889E-2"/>
                  <c:y val="-3.328132580223242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8A8-4E8A-97DF-6A2D5B5E7AE7}"/>
                </c:ext>
              </c:extLst>
            </c:dLbl>
            <c:dLbl>
              <c:idx val="10"/>
              <c:layout>
                <c:manualLayout>
                  <c:x val="-3.6111111111111212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C8A8-4E8A-97DF-6A2D5B5E7AE7}"/>
                </c:ext>
              </c:extLst>
            </c:dLbl>
            <c:dLbl>
              <c:idx val="11"/>
              <c:layout>
                <c:manualLayout>
                  <c:x val="-1.9444444444444445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8A8-4E8A-97DF-6A2D5B5E7AE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Amamapare!$D$2:$D$13</c:f>
              <c:numCache>
                <c:formatCode>General</c:formatCode>
                <c:ptCount val="12"/>
                <c:pt idx="0">
                  <c:v>11</c:v>
                </c:pt>
                <c:pt idx="1">
                  <c:v>11</c:v>
                </c:pt>
                <c:pt idx="2">
                  <c:v>12</c:v>
                </c:pt>
                <c:pt idx="3">
                  <c:v>12</c:v>
                </c:pt>
                <c:pt idx="4">
                  <c:v>10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14</c:v>
                </c:pt>
                <c:pt idx="11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C8A8-4E8A-97DF-6A2D5B5E7AE7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5555555555555552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C8A8-4E8A-97DF-6A2D5B5E7AE7}"/>
                </c:ext>
              </c:extLst>
            </c:dLbl>
            <c:dLbl>
              <c:idx val="1"/>
              <c:layout>
                <c:manualLayout>
                  <c:x val="-4.1666666666666664E-2"/>
                  <c:y val="-5.408215442862748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C8A8-4E8A-97DF-6A2D5B5E7AE7}"/>
                </c:ext>
              </c:extLst>
            </c:dLbl>
            <c:dLbl>
              <c:idx val="2"/>
              <c:layout>
                <c:manualLayout>
                  <c:x val="-4.7222222222222221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C8A8-4E8A-97DF-6A2D5B5E7AE7}"/>
                </c:ext>
              </c:extLst>
            </c:dLbl>
            <c:dLbl>
              <c:idx val="3"/>
              <c:layout>
                <c:manualLayout>
                  <c:x val="-4.4444444444444495E-2"/>
                  <c:y val="-2.496099435167421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C8A8-4E8A-97DF-6A2D5B5E7AE7}"/>
                </c:ext>
              </c:extLst>
            </c:dLbl>
            <c:dLbl>
              <c:idx val="4"/>
              <c:layout>
                <c:manualLayout>
                  <c:x val="-4.1666666666666616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C8A8-4E8A-97DF-6A2D5B5E7AE7}"/>
                </c:ext>
              </c:extLst>
            </c:dLbl>
            <c:dLbl>
              <c:idx val="5"/>
              <c:layout>
                <c:manualLayout>
                  <c:x val="-2.5000000000000001E-2"/>
                  <c:y val="-2.08008286263952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C8A8-4E8A-97DF-6A2D5B5E7AE7}"/>
                </c:ext>
              </c:extLst>
            </c:dLbl>
            <c:dLbl>
              <c:idx val="6"/>
              <c:layout>
                <c:manualLayout>
                  <c:x val="-4.7222222222222221E-2"/>
                  <c:y val="-4.160165725279037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C8A8-4E8A-97DF-6A2D5B5E7AE7}"/>
                </c:ext>
              </c:extLst>
            </c:dLbl>
            <c:dLbl>
              <c:idx val="7"/>
              <c:layout>
                <c:manualLayout>
                  <c:x val="-0.05"/>
                  <c:y val="-2.91211600769532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C8A8-4E8A-97DF-6A2D5B5E7AE7}"/>
                </c:ext>
              </c:extLst>
            </c:dLbl>
            <c:dLbl>
              <c:idx val="8"/>
              <c:layout>
                <c:manualLayout>
                  <c:x val="-4.1666666666666664E-2"/>
                  <c:y val="-2.496099435167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C8A8-4E8A-97DF-6A2D5B5E7AE7}"/>
                </c:ext>
              </c:extLst>
            </c:dLbl>
            <c:dLbl>
              <c:idx val="9"/>
              <c:layout>
                <c:manualLayout>
                  <c:x val="-2.500000000000000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C8A8-4E8A-97DF-6A2D5B5E7AE7}"/>
                </c:ext>
              </c:extLst>
            </c:dLbl>
            <c:dLbl>
              <c:idx val="10"/>
              <c:layout>
                <c:manualLayout>
                  <c:x val="-4.4444444444444446E-2"/>
                  <c:y val="-4.160165725279034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C8A8-4E8A-97DF-6A2D5B5E7AE7}"/>
                </c:ext>
              </c:extLst>
            </c:dLbl>
            <c:dLbl>
              <c:idx val="11"/>
              <c:layout>
                <c:manualLayout>
                  <c:x val="0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C8A8-4E8A-97DF-6A2D5B5E7AE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Amamapare!$G$2:$G$13</c:f>
              <c:numCache>
                <c:formatCode>General</c:formatCode>
                <c:ptCount val="12"/>
                <c:pt idx="0">
                  <c:v>134</c:v>
                </c:pt>
                <c:pt idx="1">
                  <c:v>94</c:v>
                </c:pt>
                <c:pt idx="2">
                  <c:v>163</c:v>
                </c:pt>
                <c:pt idx="3">
                  <c:v>179</c:v>
                </c:pt>
                <c:pt idx="4">
                  <c:v>182</c:v>
                </c:pt>
                <c:pt idx="5">
                  <c:v>137</c:v>
                </c:pt>
                <c:pt idx="6">
                  <c:v>105</c:v>
                </c:pt>
                <c:pt idx="7">
                  <c:v>161</c:v>
                </c:pt>
                <c:pt idx="8">
                  <c:v>180</c:v>
                </c:pt>
                <c:pt idx="9">
                  <c:v>119</c:v>
                </c:pt>
                <c:pt idx="10">
                  <c:v>94</c:v>
                </c:pt>
                <c:pt idx="11">
                  <c:v>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C8A8-4E8A-97DF-6A2D5B5E7A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9616644794400703"/>
          <c:y val="0.84428597961911878"/>
          <c:w val="0.70516776027996497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Ambon!$H$2:$H$13</c:f>
              <c:numCache>
                <c:formatCode>General</c:formatCode>
                <c:ptCount val="12"/>
                <c:pt idx="0">
                  <c:v>272</c:v>
                </c:pt>
                <c:pt idx="1">
                  <c:v>228</c:v>
                </c:pt>
                <c:pt idx="2">
                  <c:v>171</c:v>
                </c:pt>
                <c:pt idx="3">
                  <c:v>202</c:v>
                </c:pt>
                <c:pt idx="4">
                  <c:v>234</c:v>
                </c:pt>
                <c:pt idx="5">
                  <c:v>143</c:v>
                </c:pt>
                <c:pt idx="6">
                  <c:v>145</c:v>
                </c:pt>
                <c:pt idx="7">
                  <c:v>144</c:v>
                </c:pt>
                <c:pt idx="8">
                  <c:v>79</c:v>
                </c:pt>
                <c:pt idx="9">
                  <c:v>134</c:v>
                </c:pt>
                <c:pt idx="10">
                  <c:v>199</c:v>
                </c:pt>
                <c:pt idx="11">
                  <c:v>165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F5-440C-9EF2-2887E6B5BB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44444444444446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0F5-440C-9EF2-2887E6B5BB60}"/>
                </c:ext>
              </c:extLst>
            </c:dLbl>
            <c:dLbl>
              <c:idx val="1"/>
              <c:layout>
                <c:manualLayout>
                  <c:x val="-4.7222222222222249E-2"/>
                  <c:y val="-6.01851851851851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0F5-440C-9EF2-2887E6B5BB60}"/>
                </c:ext>
              </c:extLst>
            </c:dLbl>
            <c:dLbl>
              <c:idx val="2"/>
              <c:layout>
                <c:manualLayout>
                  <c:x val="-4.1666666666666664E-2"/>
                  <c:y val="-4.16666666666666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0F5-440C-9EF2-2887E6B5BB60}"/>
                </c:ext>
              </c:extLst>
            </c:dLbl>
            <c:dLbl>
              <c:idx val="3"/>
              <c:layout>
                <c:manualLayout>
                  <c:x val="-4.1666666666666664E-2"/>
                  <c:y val="-4.62962962962963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0F5-440C-9EF2-2887E6B5BB60}"/>
                </c:ext>
              </c:extLst>
            </c:dLbl>
            <c:dLbl>
              <c:idx val="4"/>
              <c:layout>
                <c:manualLayout>
                  <c:x val="-4.722222222222227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0F5-440C-9EF2-2887E6B5BB60}"/>
                </c:ext>
              </c:extLst>
            </c:dLbl>
            <c:dLbl>
              <c:idx val="5"/>
              <c:layout>
                <c:manualLayout>
                  <c:x val="-4.4444444444444543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70F5-440C-9EF2-2887E6B5BB60}"/>
                </c:ext>
              </c:extLst>
            </c:dLbl>
            <c:dLbl>
              <c:idx val="6"/>
              <c:layout>
                <c:manualLayout>
                  <c:x val="-4.444444444444444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70F5-440C-9EF2-2887E6B5BB60}"/>
                </c:ext>
              </c:extLst>
            </c:dLbl>
            <c:dLbl>
              <c:idx val="7"/>
              <c:layout>
                <c:manualLayout>
                  <c:x val="-4.1666666666666664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70F5-440C-9EF2-2887E6B5BB60}"/>
                </c:ext>
              </c:extLst>
            </c:dLbl>
            <c:dLbl>
              <c:idx val="8"/>
              <c:layout>
                <c:manualLayout>
                  <c:x val="-4.7222222222222221E-2"/>
                  <c:y val="-5.09259259259259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0F5-440C-9EF2-2887E6B5BB60}"/>
                </c:ext>
              </c:extLst>
            </c:dLbl>
            <c:dLbl>
              <c:idx val="9"/>
              <c:layout>
                <c:manualLayout>
                  <c:x val="-4.7222222222222221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70F5-440C-9EF2-2887E6B5BB60}"/>
                </c:ext>
              </c:extLst>
            </c:dLbl>
            <c:dLbl>
              <c:idx val="10"/>
              <c:layout>
                <c:manualLayout>
                  <c:x val="-4.166666666666676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0F5-440C-9EF2-2887E6B5BB60}"/>
                </c:ext>
              </c:extLst>
            </c:dLbl>
            <c:dLbl>
              <c:idx val="11"/>
              <c:layout>
                <c:manualLayout>
                  <c:x val="-3.6111111111111108E-2"/>
                  <c:y val="-4.16666666666667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70F5-440C-9EF2-2887E6B5BB6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Ambon!$E$2:$E$13</c:f>
              <c:numCache>
                <c:formatCode>General</c:formatCode>
                <c:ptCount val="12"/>
                <c:pt idx="0">
                  <c:v>353</c:v>
                </c:pt>
                <c:pt idx="1">
                  <c:v>302</c:v>
                </c:pt>
                <c:pt idx="2">
                  <c:v>302</c:v>
                </c:pt>
                <c:pt idx="3">
                  <c:v>312</c:v>
                </c:pt>
                <c:pt idx="4">
                  <c:v>362</c:v>
                </c:pt>
                <c:pt idx="5">
                  <c:v>241</c:v>
                </c:pt>
                <c:pt idx="6">
                  <c:v>215</c:v>
                </c:pt>
                <c:pt idx="7">
                  <c:v>248</c:v>
                </c:pt>
                <c:pt idx="8">
                  <c:v>206</c:v>
                </c:pt>
                <c:pt idx="9">
                  <c:v>222</c:v>
                </c:pt>
                <c:pt idx="10">
                  <c:v>263</c:v>
                </c:pt>
                <c:pt idx="11">
                  <c:v>309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70F5-440C-9EF2-2887E6B5BB60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47E-2"/>
                  <c:y val="-3.70370370370371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70F5-440C-9EF2-2887E6B5BB60}"/>
                </c:ext>
              </c:extLst>
            </c:dLbl>
            <c:dLbl>
              <c:idx val="1"/>
              <c:layout>
                <c:manualLayout>
                  <c:x val="-3.8888888888888917E-2"/>
                  <c:y val="-4.166666666666675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70F5-440C-9EF2-2887E6B5BB60}"/>
                </c:ext>
              </c:extLst>
            </c:dLbl>
            <c:dLbl>
              <c:idx val="2"/>
              <c:layout>
                <c:manualLayout>
                  <c:x val="-3.888888888888889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70F5-440C-9EF2-2887E6B5BB60}"/>
                </c:ext>
              </c:extLst>
            </c:dLbl>
            <c:dLbl>
              <c:idx val="3"/>
              <c:layout>
                <c:manualLayout>
                  <c:x val="-3.888888888888889E-2"/>
                  <c:y val="-4.629629629629638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70F5-440C-9EF2-2887E6B5BB60}"/>
                </c:ext>
              </c:extLst>
            </c:dLbl>
            <c:dLbl>
              <c:idx val="4"/>
              <c:layout>
                <c:manualLayout>
                  <c:x val="-3.6111111111111163E-2"/>
                  <c:y val="-5.092592592592601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70F5-440C-9EF2-2887E6B5BB60}"/>
                </c:ext>
              </c:extLst>
            </c:dLbl>
            <c:dLbl>
              <c:idx val="5"/>
              <c:layout>
                <c:manualLayout>
                  <c:x val="-3.611111111111110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70F5-440C-9EF2-2887E6B5BB60}"/>
                </c:ext>
              </c:extLst>
            </c:dLbl>
            <c:dLbl>
              <c:idx val="6"/>
              <c:layout>
                <c:manualLayout>
                  <c:x val="-3.611111111111110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70F5-440C-9EF2-2887E6B5BB60}"/>
                </c:ext>
              </c:extLst>
            </c:dLbl>
            <c:dLbl>
              <c:idx val="7"/>
              <c:layout>
                <c:manualLayout>
                  <c:x val="-3.3333333333333333E-2"/>
                  <c:y val="-3.70370370370371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70F5-440C-9EF2-2887E6B5BB60}"/>
                </c:ext>
              </c:extLst>
            </c:dLbl>
            <c:dLbl>
              <c:idx val="8"/>
              <c:layout>
                <c:manualLayout>
                  <c:x val="-3.888888888888889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70F5-440C-9EF2-2887E6B5BB60}"/>
                </c:ext>
              </c:extLst>
            </c:dLbl>
            <c:dLbl>
              <c:idx val="9"/>
              <c:layout>
                <c:manualLayout>
                  <c:x val="-3.3333333333333333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70F5-440C-9EF2-2887E6B5BB60}"/>
                </c:ext>
              </c:extLst>
            </c:dLbl>
            <c:dLbl>
              <c:idx val="10"/>
              <c:layout>
                <c:manualLayout>
                  <c:x val="-3.6111111111111108E-2"/>
                  <c:y val="-4.629629629629638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70F5-440C-9EF2-2887E6B5BB60}"/>
                </c:ext>
              </c:extLst>
            </c:dLbl>
            <c:dLbl>
              <c:idx val="11"/>
              <c:layout>
                <c:manualLayout>
                  <c:x val="-3.6111111111111212E-2"/>
                  <c:y val="-4.166666666666675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70F5-440C-9EF2-2887E6B5BB6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Ambon!$F$2:$F$13</c:f>
              <c:numCache>
                <c:formatCode>General</c:formatCode>
                <c:ptCount val="12"/>
                <c:pt idx="0">
                  <c:v>81</c:v>
                </c:pt>
                <c:pt idx="1">
                  <c:v>74</c:v>
                </c:pt>
                <c:pt idx="2">
                  <c:v>131</c:v>
                </c:pt>
                <c:pt idx="3">
                  <c:v>110</c:v>
                </c:pt>
                <c:pt idx="4">
                  <c:v>128</c:v>
                </c:pt>
                <c:pt idx="5">
                  <c:v>98</c:v>
                </c:pt>
                <c:pt idx="6">
                  <c:v>70</c:v>
                </c:pt>
                <c:pt idx="7">
                  <c:v>104</c:v>
                </c:pt>
                <c:pt idx="8">
                  <c:v>127</c:v>
                </c:pt>
                <c:pt idx="9">
                  <c:v>88</c:v>
                </c:pt>
                <c:pt idx="10">
                  <c:v>64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70F5-440C-9EF2-2887E6B5BB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0727755905511813"/>
          <c:y val="0.84428597961911878"/>
          <c:w val="0.68294553805774283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Ambon!$I$2:$I$13</c:f>
              <c:numCache>
                <c:formatCode>General</c:formatCode>
                <c:ptCount val="12"/>
                <c:pt idx="0">
                  <c:v>219</c:v>
                </c:pt>
                <c:pt idx="1">
                  <c:v>208</c:v>
                </c:pt>
                <c:pt idx="2">
                  <c:v>139</c:v>
                </c:pt>
                <c:pt idx="3">
                  <c:v>133</c:v>
                </c:pt>
                <c:pt idx="4">
                  <c:v>180</c:v>
                </c:pt>
                <c:pt idx="5">
                  <c:v>104</c:v>
                </c:pt>
                <c:pt idx="6">
                  <c:v>110</c:v>
                </c:pt>
                <c:pt idx="7">
                  <c:v>87</c:v>
                </c:pt>
                <c:pt idx="8">
                  <c:v>26</c:v>
                </c:pt>
                <c:pt idx="9">
                  <c:v>103</c:v>
                </c:pt>
                <c:pt idx="10">
                  <c:v>169</c:v>
                </c:pt>
                <c:pt idx="11">
                  <c:v>121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A4-40E1-8E22-68A07D90EE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44444444444446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8A4-40E1-8E22-68A07D90EE08}"/>
                </c:ext>
              </c:extLst>
            </c:dLbl>
            <c:dLbl>
              <c:idx val="1"/>
              <c:layout>
                <c:manualLayout>
                  <c:x val="-4.7222222222222249E-2"/>
                  <c:y val="-6.01851851851851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8A4-40E1-8E22-68A07D90EE08}"/>
                </c:ext>
              </c:extLst>
            </c:dLbl>
            <c:dLbl>
              <c:idx val="2"/>
              <c:layout>
                <c:manualLayout>
                  <c:x val="-4.1666666666666664E-2"/>
                  <c:y val="-4.16666666666666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8A4-40E1-8E22-68A07D90EE08}"/>
                </c:ext>
              </c:extLst>
            </c:dLbl>
            <c:dLbl>
              <c:idx val="3"/>
              <c:layout>
                <c:manualLayout>
                  <c:x val="-4.1666666666666664E-2"/>
                  <c:y val="-4.62962962962963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8A4-40E1-8E22-68A07D90EE08}"/>
                </c:ext>
              </c:extLst>
            </c:dLbl>
            <c:dLbl>
              <c:idx val="4"/>
              <c:layout>
                <c:manualLayout>
                  <c:x val="-4.722222222222227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8A4-40E1-8E22-68A07D90EE08}"/>
                </c:ext>
              </c:extLst>
            </c:dLbl>
            <c:dLbl>
              <c:idx val="5"/>
              <c:layout>
                <c:manualLayout>
                  <c:x val="-4.4444444444444543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48A4-40E1-8E22-68A07D90EE08}"/>
                </c:ext>
              </c:extLst>
            </c:dLbl>
            <c:dLbl>
              <c:idx val="6"/>
              <c:layout>
                <c:manualLayout>
                  <c:x val="-4.444444444444444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48A4-40E1-8E22-68A07D90EE08}"/>
                </c:ext>
              </c:extLst>
            </c:dLbl>
            <c:dLbl>
              <c:idx val="7"/>
              <c:layout>
                <c:manualLayout>
                  <c:x val="-4.1666666666666664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48A4-40E1-8E22-68A07D90EE08}"/>
                </c:ext>
              </c:extLst>
            </c:dLbl>
            <c:dLbl>
              <c:idx val="8"/>
              <c:layout>
                <c:manualLayout>
                  <c:x val="-4.7222222222222221E-2"/>
                  <c:y val="-5.09259259259259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8A4-40E1-8E22-68A07D90EE08}"/>
                </c:ext>
              </c:extLst>
            </c:dLbl>
            <c:dLbl>
              <c:idx val="9"/>
              <c:layout>
                <c:manualLayout>
                  <c:x val="-4.7222222222222221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48A4-40E1-8E22-68A07D90EE08}"/>
                </c:ext>
              </c:extLst>
            </c:dLbl>
            <c:dLbl>
              <c:idx val="10"/>
              <c:layout>
                <c:manualLayout>
                  <c:x val="-4.166666666666676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8A4-40E1-8E22-68A07D90EE08}"/>
                </c:ext>
              </c:extLst>
            </c:dLbl>
            <c:dLbl>
              <c:idx val="11"/>
              <c:layout>
                <c:manualLayout>
                  <c:x val="-3.6111111111111108E-2"/>
                  <c:y val="-4.16666666666667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48A4-40E1-8E22-68A07D90EE0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Ambon!$E$2:$E$13</c:f>
              <c:numCache>
                <c:formatCode>General</c:formatCode>
                <c:ptCount val="12"/>
                <c:pt idx="0">
                  <c:v>353</c:v>
                </c:pt>
                <c:pt idx="1">
                  <c:v>302</c:v>
                </c:pt>
                <c:pt idx="2">
                  <c:v>302</c:v>
                </c:pt>
                <c:pt idx="3">
                  <c:v>312</c:v>
                </c:pt>
                <c:pt idx="4">
                  <c:v>362</c:v>
                </c:pt>
                <c:pt idx="5">
                  <c:v>241</c:v>
                </c:pt>
                <c:pt idx="6">
                  <c:v>215</c:v>
                </c:pt>
                <c:pt idx="7">
                  <c:v>248</c:v>
                </c:pt>
                <c:pt idx="8">
                  <c:v>206</c:v>
                </c:pt>
                <c:pt idx="9">
                  <c:v>222</c:v>
                </c:pt>
                <c:pt idx="10">
                  <c:v>263</c:v>
                </c:pt>
                <c:pt idx="11">
                  <c:v>309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48A4-40E1-8E22-68A07D90EE08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5555555555555552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48A4-40E1-8E22-68A07D90EE08}"/>
                </c:ext>
              </c:extLst>
            </c:dLbl>
            <c:dLbl>
              <c:idx val="1"/>
              <c:layout>
                <c:manualLayout>
                  <c:x val="-4.1666666666666664E-2"/>
                  <c:y val="-5.408215442862748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48A4-40E1-8E22-68A07D90EE08}"/>
                </c:ext>
              </c:extLst>
            </c:dLbl>
            <c:dLbl>
              <c:idx val="2"/>
              <c:layout>
                <c:manualLayout>
                  <c:x val="-4.7222222222222221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48A4-40E1-8E22-68A07D90EE08}"/>
                </c:ext>
              </c:extLst>
            </c:dLbl>
            <c:dLbl>
              <c:idx val="3"/>
              <c:layout>
                <c:manualLayout>
                  <c:x val="-4.4444444444444495E-2"/>
                  <c:y val="-2.496099435167421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48A4-40E1-8E22-68A07D90EE08}"/>
                </c:ext>
              </c:extLst>
            </c:dLbl>
            <c:dLbl>
              <c:idx val="4"/>
              <c:layout>
                <c:manualLayout>
                  <c:x val="-4.1666666666666616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48A4-40E1-8E22-68A07D90EE08}"/>
                </c:ext>
              </c:extLst>
            </c:dLbl>
            <c:dLbl>
              <c:idx val="5"/>
              <c:layout>
                <c:manualLayout>
                  <c:x val="-2.5000000000000001E-2"/>
                  <c:y val="-2.08008286263952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48A4-40E1-8E22-68A07D90EE08}"/>
                </c:ext>
              </c:extLst>
            </c:dLbl>
            <c:dLbl>
              <c:idx val="6"/>
              <c:layout>
                <c:manualLayout>
                  <c:x val="-3.6111111111111212E-2"/>
                  <c:y val="-3.74414915275113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48A4-40E1-8E22-68A07D90EE08}"/>
                </c:ext>
              </c:extLst>
            </c:dLbl>
            <c:dLbl>
              <c:idx val="7"/>
              <c:layout>
                <c:manualLayout>
                  <c:x val="-0.05"/>
                  <c:y val="-2.91211600769532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48A4-40E1-8E22-68A07D90EE08}"/>
                </c:ext>
              </c:extLst>
            </c:dLbl>
            <c:dLbl>
              <c:idx val="8"/>
              <c:layout>
                <c:manualLayout>
                  <c:x val="-4.1666666666666664E-2"/>
                  <c:y val="-2.496099435167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48A4-40E1-8E22-68A07D90EE08}"/>
                </c:ext>
              </c:extLst>
            </c:dLbl>
            <c:dLbl>
              <c:idx val="9"/>
              <c:layout>
                <c:manualLayout>
                  <c:x val="-2.500000000000000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48A4-40E1-8E22-68A07D90EE08}"/>
                </c:ext>
              </c:extLst>
            </c:dLbl>
            <c:dLbl>
              <c:idx val="10"/>
              <c:layout>
                <c:manualLayout>
                  <c:x val="-3.888888888888889E-2"/>
                  <c:y val="-3.744149152751134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48A4-40E1-8E22-68A07D90EE08}"/>
                </c:ext>
              </c:extLst>
            </c:dLbl>
            <c:dLbl>
              <c:idx val="11"/>
              <c:layout>
                <c:manualLayout>
                  <c:x val="0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48A4-40E1-8E22-68A07D90EE0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Ambon!$G$2:$G$13</c:f>
              <c:numCache>
                <c:formatCode>General</c:formatCode>
                <c:ptCount val="12"/>
                <c:pt idx="0">
                  <c:v>134</c:v>
                </c:pt>
                <c:pt idx="1">
                  <c:v>94</c:v>
                </c:pt>
                <c:pt idx="2">
                  <c:v>163</c:v>
                </c:pt>
                <c:pt idx="3">
                  <c:v>179</c:v>
                </c:pt>
                <c:pt idx="4">
                  <c:v>182</c:v>
                </c:pt>
                <c:pt idx="5">
                  <c:v>137</c:v>
                </c:pt>
                <c:pt idx="6">
                  <c:v>105</c:v>
                </c:pt>
                <c:pt idx="7">
                  <c:v>161</c:v>
                </c:pt>
                <c:pt idx="8">
                  <c:v>180</c:v>
                </c:pt>
                <c:pt idx="9">
                  <c:v>119</c:v>
                </c:pt>
                <c:pt idx="10">
                  <c:v>94</c:v>
                </c:pt>
                <c:pt idx="11">
                  <c:v>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48A4-40E1-8E22-68A07D90EE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1561089238845146"/>
          <c:y val="0.83596564816856078"/>
          <c:w val="0.70516776027996497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Ambon!$H$18:$H$29</c:f>
              <c:numCache>
                <c:formatCode>General</c:formatCode>
                <c:ptCount val="12"/>
                <c:pt idx="0">
                  <c:v>81</c:v>
                </c:pt>
                <c:pt idx="1">
                  <c:v>74</c:v>
                </c:pt>
                <c:pt idx="2">
                  <c:v>131</c:v>
                </c:pt>
                <c:pt idx="3">
                  <c:v>110</c:v>
                </c:pt>
                <c:pt idx="4">
                  <c:v>128</c:v>
                </c:pt>
                <c:pt idx="5">
                  <c:v>98</c:v>
                </c:pt>
                <c:pt idx="6">
                  <c:v>70</c:v>
                </c:pt>
                <c:pt idx="7">
                  <c:v>104</c:v>
                </c:pt>
                <c:pt idx="8">
                  <c:v>127</c:v>
                </c:pt>
                <c:pt idx="9">
                  <c:v>88</c:v>
                </c:pt>
                <c:pt idx="10">
                  <c:v>64</c:v>
                </c:pt>
                <c:pt idx="11">
                  <c:v>144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98-46E9-836E-2C69D65E2B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2.08008286263951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098-46E9-836E-2C69D65E2BA8}"/>
                </c:ext>
              </c:extLst>
            </c:dLbl>
            <c:dLbl>
              <c:idx val="1"/>
              <c:layout>
                <c:manualLayout>
                  <c:x val="-3.0555555555555555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E098-46E9-836E-2C69D65E2BA8}"/>
                </c:ext>
              </c:extLst>
            </c:dLbl>
            <c:dLbl>
              <c:idx val="2"/>
              <c:layout>
                <c:manualLayout>
                  <c:x val="-3.3333333333333333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098-46E9-836E-2C69D65E2BA8}"/>
                </c:ext>
              </c:extLst>
            </c:dLbl>
            <c:dLbl>
              <c:idx val="3"/>
              <c:layout>
                <c:manualLayout>
                  <c:x val="-3.888888888888889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098-46E9-836E-2C69D65E2BA8}"/>
                </c:ext>
              </c:extLst>
            </c:dLbl>
            <c:dLbl>
              <c:idx val="4"/>
              <c:layout>
                <c:manualLayout>
                  <c:x val="-3.0555555555555555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098-46E9-836E-2C69D65E2BA8}"/>
                </c:ext>
              </c:extLst>
            </c:dLbl>
            <c:dLbl>
              <c:idx val="5"/>
              <c:layout>
                <c:manualLayout>
                  <c:x val="-3.6111111111111108E-2"/>
                  <c:y val="-2.912116007695316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E098-46E9-836E-2C69D65E2BA8}"/>
                </c:ext>
              </c:extLst>
            </c:dLbl>
            <c:dLbl>
              <c:idx val="6"/>
              <c:layout>
                <c:manualLayout>
                  <c:x val="-3.3333333333333437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E098-46E9-836E-2C69D65E2BA8}"/>
                </c:ext>
              </c:extLst>
            </c:dLbl>
            <c:dLbl>
              <c:idx val="7"/>
              <c:layout>
                <c:manualLayout>
                  <c:x val="-4.4444444444444446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E098-46E9-836E-2C69D65E2BA8}"/>
                </c:ext>
              </c:extLst>
            </c:dLbl>
            <c:dLbl>
              <c:idx val="8"/>
              <c:layout>
                <c:manualLayout>
                  <c:x val="-4.1666666666666664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098-46E9-836E-2C69D65E2BA8}"/>
                </c:ext>
              </c:extLst>
            </c:dLbl>
            <c:dLbl>
              <c:idx val="9"/>
              <c:layout>
                <c:manualLayout>
                  <c:x val="-3.888888888888889E-2"/>
                  <c:y val="-3.3281325802232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E098-46E9-836E-2C69D65E2BA8}"/>
                </c:ext>
              </c:extLst>
            </c:dLbl>
            <c:dLbl>
              <c:idx val="10"/>
              <c:layout>
                <c:manualLayout>
                  <c:x val="-3.6111111111111212E-2"/>
                  <c:y val="-3.3281325802232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098-46E9-836E-2C69D65E2BA8}"/>
                </c:ext>
              </c:extLst>
            </c:dLbl>
            <c:dLbl>
              <c:idx val="11"/>
              <c:layout>
                <c:manualLayout>
                  <c:x val="-1.9444444444444445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E098-46E9-836E-2C69D65E2BA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Ambon!$C$2:$C$13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E098-46E9-836E-2C69D65E2BA8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2.49609943516742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E098-46E9-836E-2C69D65E2BA8}"/>
                </c:ext>
              </c:extLst>
            </c:dLbl>
            <c:dLbl>
              <c:idx val="1"/>
              <c:layout>
                <c:manualLayout>
                  <c:x val="-4.4444444444444446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E098-46E9-836E-2C69D65E2BA8}"/>
                </c:ext>
              </c:extLst>
            </c:dLbl>
            <c:dLbl>
              <c:idx val="2"/>
              <c:layout>
                <c:manualLayout>
                  <c:x val="-4.4444444444444446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E098-46E9-836E-2C69D65E2BA8}"/>
                </c:ext>
              </c:extLst>
            </c:dLbl>
            <c:dLbl>
              <c:idx val="3"/>
              <c:layout>
                <c:manualLayout>
                  <c:x val="-3.888888888888889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E098-46E9-836E-2C69D65E2BA8}"/>
                </c:ext>
              </c:extLst>
            </c:dLbl>
            <c:dLbl>
              <c:idx val="4"/>
              <c:layout>
                <c:manualLayout>
                  <c:x val="-4.444444444444439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E098-46E9-836E-2C69D65E2BA8}"/>
                </c:ext>
              </c:extLst>
            </c:dLbl>
            <c:dLbl>
              <c:idx val="5"/>
              <c:layout>
                <c:manualLayout>
                  <c:x val="-2.777777777777788E-2"/>
                  <c:y val="-2.08008286263952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E098-46E9-836E-2C69D65E2BA8}"/>
                </c:ext>
              </c:extLst>
            </c:dLbl>
            <c:dLbl>
              <c:idx val="6"/>
              <c:layout>
                <c:manualLayout>
                  <c:x val="-3.8888888888888994E-2"/>
                  <c:y val="-4.160165725279034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E098-46E9-836E-2C69D65E2BA8}"/>
                </c:ext>
              </c:extLst>
            </c:dLbl>
            <c:dLbl>
              <c:idx val="7"/>
              <c:layout>
                <c:manualLayout>
                  <c:x val="-4.4444444444444446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E098-46E9-836E-2C69D65E2BA8}"/>
                </c:ext>
              </c:extLst>
            </c:dLbl>
            <c:dLbl>
              <c:idx val="8"/>
              <c:layout>
                <c:manualLayout>
                  <c:x val="-3.888888888888889E-2"/>
                  <c:y val="-2.91211600769532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E098-46E9-836E-2C69D65E2BA8}"/>
                </c:ext>
              </c:extLst>
            </c:dLbl>
            <c:dLbl>
              <c:idx val="9"/>
              <c:layout>
                <c:manualLayout>
                  <c:x val="-2.500000000000000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E098-46E9-836E-2C69D65E2BA8}"/>
                </c:ext>
              </c:extLst>
            </c:dLbl>
            <c:dLbl>
              <c:idx val="10"/>
              <c:layout>
                <c:manualLayout>
                  <c:x val="-4.4444444444444446E-2"/>
                  <c:y val="-4.576182297806945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E098-46E9-836E-2C69D65E2BA8}"/>
                </c:ext>
              </c:extLst>
            </c:dLbl>
            <c:dLbl>
              <c:idx val="11"/>
              <c:layout>
                <c:manualLayout>
                  <c:x val="-1.3888888888888888E-2"/>
                  <c:y val="-2.080082862639516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E098-46E9-836E-2C69D65E2BA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Ambon!$F$18:$F$29</c:f>
              <c:numCache>
                <c:formatCode>General</c:formatCode>
                <c:ptCount val="12"/>
                <c:pt idx="0">
                  <c:v>81</c:v>
                </c:pt>
                <c:pt idx="1">
                  <c:v>74</c:v>
                </c:pt>
                <c:pt idx="2">
                  <c:v>131</c:v>
                </c:pt>
                <c:pt idx="3">
                  <c:v>110</c:v>
                </c:pt>
                <c:pt idx="4">
                  <c:v>128</c:v>
                </c:pt>
                <c:pt idx="5">
                  <c:v>98</c:v>
                </c:pt>
                <c:pt idx="6">
                  <c:v>70</c:v>
                </c:pt>
                <c:pt idx="7">
                  <c:v>104</c:v>
                </c:pt>
                <c:pt idx="8">
                  <c:v>127</c:v>
                </c:pt>
                <c:pt idx="9">
                  <c:v>88</c:v>
                </c:pt>
                <c:pt idx="10">
                  <c:v>64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E098-46E9-836E-2C69D65E2B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8505533683289588"/>
          <c:y val="0.84428597961911878"/>
          <c:w val="0.6857233158355206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Ambon!$I$18:$I$29</c:f>
              <c:numCache>
                <c:formatCode>General</c:formatCode>
                <c:ptCount val="12"/>
                <c:pt idx="0">
                  <c:v>134</c:v>
                </c:pt>
                <c:pt idx="1">
                  <c:v>94</c:v>
                </c:pt>
                <c:pt idx="2">
                  <c:v>163</c:v>
                </c:pt>
                <c:pt idx="3">
                  <c:v>179</c:v>
                </c:pt>
                <c:pt idx="4">
                  <c:v>182</c:v>
                </c:pt>
                <c:pt idx="5">
                  <c:v>137</c:v>
                </c:pt>
                <c:pt idx="6">
                  <c:v>105</c:v>
                </c:pt>
                <c:pt idx="7">
                  <c:v>161</c:v>
                </c:pt>
                <c:pt idx="8">
                  <c:v>180</c:v>
                </c:pt>
                <c:pt idx="9">
                  <c:v>119</c:v>
                </c:pt>
                <c:pt idx="10">
                  <c:v>94</c:v>
                </c:pt>
                <c:pt idx="11">
                  <c:v>188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6F-481D-9010-E076CDFFC2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3.328132580223219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E6F-481D-9010-E076CDFFC252}"/>
                </c:ext>
              </c:extLst>
            </c:dLbl>
            <c:dLbl>
              <c:idx val="1"/>
              <c:layout>
                <c:manualLayout>
                  <c:x val="-3.3333333333333333E-2"/>
                  <c:y val="-2.912116007695316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E6F-481D-9010-E076CDFFC252}"/>
                </c:ext>
              </c:extLst>
            </c:dLbl>
            <c:dLbl>
              <c:idx val="2"/>
              <c:layout>
                <c:manualLayout>
                  <c:x val="-3.3333333333333333E-2"/>
                  <c:y val="-3.74414915275113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E6F-481D-9010-E076CDFFC252}"/>
                </c:ext>
              </c:extLst>
            </c:dLbl>
            <c:dLbl>
              <c:idx val="3"/>
              <c:layout>
                <c:manualLayout>
                  <c:x val="-3.3333333333333381E-2"/>
                  <c:y val="-2.912116007695316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3E6F-481D-9010-E076CDFFC252}"/>
                </c:ext>
              </c:extLst>
            </c:dLbl>
            <c:dLbl>
              <c:idx val="4"/>
              <c:layout>
                <c:manualLayout>
                  <c:x val="-3.3333333333333333E-2"/>
                  <c:y val="-2.91211600769533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E6F-481D-9010-E076CDFFC252}"/>
                </c:ext>
              </c:extLst>
            </c:dLbl>
            <c:dLbl>
              <c:idx val="5"/>
              <c:layout>
                <c:manualLayout>
                  <c:x val="-3.6111111111111108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3E6F-481D-9010-E076CDFFC252}"/>
                </c:ext>
              </c:extLst>
            </c:dLbl>
            <c:dLbl>
              <c:idx val="6"/>
              <c:layout>
                <c:manualLayout>
                  <c:x val="-3.3333333333333437E-2"/>
                  <c:y val="-2.91211600769533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3E6F-481D-9010-E076CDFFC252}"/>
                </c:ext>
              </c:extLst>
            </c:dLbl>
            <c:dLbl>
              <c:idx val="7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3E6F-481D-9010-E076CDFFC252}"/>
                </c:ext>
              </c:extLst>
            </c:dLbl>
            <c:dLbl>
              <c:idx val="8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3E6F-481D-9010-E076CDFFC252}"/>
                </c:ext>
              </c:extLst>
            </c:dLbl>
            <c:dLbl>
              <c:idx val="9"/>
              <c:layout>
                <c:manualLayout>
                  <c:x val="-3.6111111111111108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3E6F-481D-9010-E076CDFFC252}"/>
                </c:ext>
              </c:extLst>
            </c:dLbl>
            <c:dLbl>
              <c:idx val="10"/>
              <c:layout>
                <c:manualLayout>
                  <c:x val="-3.888888888888889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E6F-481D-9010-E076CDFFC252}"/>
                </c:ext>
              </c:extLst>
            </c:dLbl>
            <c:dLbl>
              <c:idx val="11"/>
              <c:layout>
                <c:manualLayout>
                  <c:x val="-2.2222222222222223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3E6F-481D-9010-E076CDFFC2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Ambon!$C$2:$C$13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3E6F-481D-9010-E076CDFFC252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3E6F-481D-9010-E076CDFFC252}"/>
                </c:ext>
              </c:extLst>
            </c:dLbl>
            <c:dLbl>
              <c:idx val="1"/>
              <c:layout>
                <c:manualLayout>
                  <c:x val="-4.1666666666666664E-2"/>
                  <c:y val="-3.328132580223230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3E6F-481D-9010-E076CDFFC252}"/>
                </c:ext>
              </c:extLst>
            </c:dLbl>
            <c:dLbl>
              <c:idx val="2"/>
              <c:layout>
                <c:manualLayout>
                  <c:x val="-0.05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3E6F-481D-9010-E076CDFFC252}"/>
                </c:ext>
              </c:extLst>
            </c:dLbl>
            <c:dLbl>
              <c:idx val="3"/>
              <c:layout>
                <c:manualLayout>
                  <c:x val="-3.888888888888889E-2"/>
                  <c:y val="-2.912116007695324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3E6F-481D-9010-E076CDFFC252}"/>
                </c:ext>
              </c:extLst>
            </c:dLbl>
            <c:dLbl>
              <c:idx val="4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3E6F-481D-9010-E076CDFFC252}"/>
                </c:ext>
              </c:extLst>
            </c:dLbl>
            <c:dLbl>
              <c:idx val="5"/>
              <c:layout>
                <c:manualLayout>
                  <c:x val="-3.3333333333333333E-2"/>
                  <c:y val="-2.912116007695327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3E6F-481D-9010-E076CDFFC252}"/>
                </c:ext>
              </c:extLst>
            </c:dLbl>
            <c:dLbl>
              <c:idx val="6"/>
              <c:layout>
                <c:manualLayout>
                  <c:x val="-4.7222222222222221E-2"/>
                  <c:y val="-3.74414915275113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3E6F-481D-9010-E076CDFFC252}"/>
                </c:ext>
              </c:extLst>
            </c:dLbl>
            <c:dLbl>
              <c:idx val="7"/>
              <c:layout>
                <c:manualLayout>
                  <c:x val="-4.7222222222222221E-2"/>
                  <c:y val="-2.49609943516742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3E6F-481D-9010-E076CDFFC252}"/>
                </c:ext>
              </c:extLst>
            </c:dLbl>
            <c:dLbl>
              <c:idx val="8"/>
              <c:layout>
                <c:manualLayout>
                  <c:x val="-3.888888888888889E-2"/>
                  <c:y val="-2.496099435167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3E6F-481D-9010-E076CDFFC252}"/>
                </c:ext>
              </c:extLst>
            </c:dLbl>
            <c:dLbl>
              <c:idx val="9"/>
              <c:layout>
                <c:manualLayout>
                  <c:x val="-2.5000000000000001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3E6F-481D-9010-E076CDFFC252}"/>
                </c:ext>
              </c:extLst>
            </c:dLbl>
            <c:dLbl>
              <c:idx val="10"/>
              <c:layout>
                <c:manualLayout>
                  <c:x val="-3.6111111111111212E-2"/>
                  <c:y val="-3.744149152751134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3E6F-481D-9010-E076CDFFC252}"/>
                </c:ext>
              </c:extLst>
            </c:dLbl>
            <c:dLbl>
              <c:idx val="11"/>
              <c:layout>
                <c:manualLayout>
                  <c:x val="-2.7777777777777779E-3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3E6F-481D-9010-E076CDFFC2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Ambon!$G$35:$G$46</c:f>
              <c:numCache>
                <c:formatCode>General</c:formatCode>
                <c:ptCount val="12"/>
                <c:pt idx="0">
                  <c:v>134</c:v>
                </c:pt>
                <c:pt idx="1">
                  <c:v>94</c:v>
                </c:pt>
                <c:pt idx="2">
                  <c:v>163</c:v>
                </c:pt>
                <c:pt idx="3">
                  <c:v>179</c:v>
                </c:pt>
                <c:pt idx="4">
                  <c:v>182</c:v>
                </c:pt>
                <c:pt idx="5">
                  <c:v>137</c:v>
                </c:pt>
                <c:pt idx="6">
                  <c:v>105</c:v>
                </c:pt>
                <c:pt idx="7">
                  <c:v>161</c:v>
                </c:pt>
                <c:pt idx="8">
                  <c:v>180</c:v>
                </c:pt>
                <c:pt idx="9">
                  <c:v>119</c:v>
                </c:pt>
                <c:pt idx="10">
                  <c:v>94</c:v>
                </c:pt>
                <c:pt idx="11">
                  <c:v>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3E6F-481D-9010-E076CDFFC2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2672200349956262"/>
          <c:y val="0.84012581389383978"/>
          <c:w val="0.66905664916885388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Ambon!$H$35:$H$46</c:f>
              <c:numCache>
                <c:formatCode>General</c:formatCode>
                <c:ptCount val="12"/>
                <c:pt idx="0">
                  <c:v>272</c:v>
                </c:pt>
                <c:pt idx="1">
                  <c:v>228</c:v>
                </c:pt>
                <c:pt idx="2">
                  <c:v>171</c:v>
                </c:pt>
                <c:pt idx="3">
                  <c:v>202</c:v>
                </c:pt>
                <c:pt idx="4">
                  <c:v>234</c:v>
                </c:pt>
                <c:pt idx="5">
                  <c:v>143</c:v>
                </c:pt>
                <c:pt idx="6">
                  <c:v>145</c:v>
                </c:pt>
                <c:pt idx="7">
                  <c:v>144</c:v>
                </c:pt>
                <c:pt idx="8">
                  <c:v>79</c:v>
                </c:pt>
                <c:pt idx="9">
                  <c:v>134</c:v>
                </c:pt>
                <c:pt idx="10">
                  <c:v>199</c:v>
                </c:pt>
                <c:pt idx="11">
                  <c:v>165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D7-4BE1-B25C-538AE784F7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111111111111108E-2"/>
                  <c:y val="-3.328132580223219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4D7-4BE1-B25C-538AE784F76C}"/>
                </c:ext>
              </c:extLst>
            </c:dLbl>
            <c:dLbl>
              <c:idx val="1"/>
              <c:layout>
                <c:manualLayout>
                  <c:x val="-3.6111111111111108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4D7-4BE1-B25C-538AE784F76C}"/>
                </c:ext>
              </c:extLst>
            </c:dLbl>
            <c:dLbl>
              <c:idx val="2"/>
              <c:layout>
                <c:manualLayout>
                  <c:x val="-3.6111111111111108E-2"/>
                  <c:y val="-3.74414915275113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4D7-4BE1-B25C-538AE784F76C}"/>
                </c:ext>
              </c:extLst>
            </c:dLbl>
            <c:dLbl>
              <c:idx val="3"/>
              <c:layout>
                <c:manualLayout>
                  <c:x val="-3.3333333333333381E-2"/>
                  <c:y val="-3.3281325802232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C4D7-4BE1-B25C-538AE784F76C}"/>
                </c:ext>
              </c:extLst>
            </c:dLbl>
            <c:dLbl>
              <c:idx val="4"/>
              <c:layout>
                <c:manualLayout>
                  <c:x val="-4.1666666666666616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4D7-4BE1-B25C-538AE784F76C}"/>
                </c:ext>
              </c:extLst>
            </c:dLbl>
            <c:dLbl>
              <c:idx val="5"/>
              <c:layout>
                <c:manualLayout>
                  <c:x val="-3.6111111111111108E-2"/>
                  <c:y val="-3.328132580223242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C4D7-4BE1-B25C-538AE784F76C}"/>
                </c:ext>
              </c:extLst>
            </c:dLbl>
            <c:dLbl>
              <c:idx val="6"/>
              <c:layout>
                <c:manualLayout>
                  <c:x val="-3.3333333333333437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C4D7-4BE1-B25C-538AE784F76C}"/>
                </c:ext>
              </c:extLst>
            </c:dLbl>
            <c:dLbl>
              <c:idx val="7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C4D7-4BE1-B25C-538AE784F76C}"/>
                </c:ext>
              </c:extLst>
            </c:dLbl>
            <c:dLbl>
              <c:idx val="8"/>
              <c:layout>
                <c:manualLayout>
                  <c:x val="-3.6111111111111108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4D7-4BE1-B25C-538AE784F76C}"/>
                </c:ext>
              </c:extLst>
            </c:dLbl>
            <c:dLbl>
              <c:idx val="9"/>
              <c:layout>
                <c:manualLayout>
                  <c:x val="-3.888888888888889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C4D7-4BE1-B25C-538AE784F76C}"/>
                </c:ext>
              </c:extLst>
            </c:dLbl>
            <c:dLbl>
              <c:idx val="10"/>
              <c:layout>
                <c:manualLayout>
                  <c:x val="-3.6111111111111212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4D7-4BE1-B25C-538AE784F76C}"/>
                </c:ext>
              </c:extLst>
            </c:dLbl>
            <c:dLbl>
              <c:idx val="11"/>
              <c:layout>
                <c:manualLayout>
                  <c:x val="-2.2222222222222223E-2"/>
                  <c:y val="-2.080082862639524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C4D7-4BE1-B25C-538AE784F76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Ambon!$D$2:$D$13</c:f>
              <c:numCache>
                <c:formatCode>General</c:formatCode>
                <c:ptCount val="12"/>
                <c:pt idx="0">
                  <c:v>353</c:v>
                </c:pt>
                <c:pt idx="1">
                  <c:v>302</c:v>
                </c:pt>
                <c:pt idx="2">
                  <c:v>302</c:v>
                </c:pt>
                <c:pt idx="3">
                  <c:v>312</c:v>
                </c:pt>
                <c:pt idx="4">
                  <c:v>362</c:v>
                </c:pt>
                <c:pt idx="5">
                  <c:v>241</c:v>
                </c:pt>
                <c:pt idx="6">
                  <c:v>215</c:v>
                </c:pt>
                <c:pt idx="7">
                  <c:v>248</c:v>
                </c:pt>
                <c:pt idx="8">
                  <c:v>206</c:v>
                </c:pt>
                <c:pt idx="9">
                  <c:v>222</c:v>
                </c:pt>
                <c:pt idx="10">
                  <c:v>263</c:v>
                </c:pt>
                <c:pt idx="11">
                  <c:v>309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C4D7-4BE1-B25C-538AE784F76C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Ambon!$F$35:$F$46</c:f>
              <c:numCache>
                <c:formatCode>General</c:formatCode>
                <c:ptCount val="12"/>
                <c:pt idx="0">
                  <c:v>81</c:v>
                </c:pt>
                <c:pt idx="1">
                  <c:v>74</c:v>
                </c:pt>
                <c:pt idx="2">
                  <c:v>131</c:v>
                </c:pt>
                <c:pt idx="3">
                  <c:v>110</c:v>
                </c:pt>
                <c:pt idx="4">
                  <c:v>128</c:v>
                </c:pt>
                <c:pt idx="5">
                  <c:v>98</c:v>
                </c:pt>
                <c:pt idx="6">
                  <c:v>70</c:v>
                </c:pt>
                <c:pt idx="7">
                  <c:v>104</c:v>
                </c:pt>
                <c:pt idx="8">
                  <c:v>127</c:v>
                </c:pt>
                <c:pt idx="9">
                  <c:v>88</c:v>
                </c:pt>
                <c:pt idx="10">
                  <c:v>64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C4D7-4BE1-B25C-538AE784F7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0727755905511813"/>
          <c:y val="0.84428597961911878"/>
          <c:w val="0.65238998250218727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Ambon!$I$35:$I$46</c:f>
              <c:numCache>
                <c:formatCode>General</c:formatCode>
                <c:ptCount val="12"/>
                <c:pt idx="0">
                  <c:v>219</c:v>
                </c:pt>
                <c:pt idx="1">
                  <c:v>208</c:v>
                </c:pt>
                <c:pt idx="2">
                  <c:v>139</c:v>
                </c:pt>
                <c:pt idx="3">
                  <c:v>133</c:v>
                </c:pt>
                <c:pt idx="4">
                  <c:v>180</c:v>
                </c:pt>
                <c:pt idx="5">
                  <c:v>104</c:v>
                </c:pt>
                <c:pt idx="6">
                  <c:v>110</c:v>
                </c:pt>
                <c:pt idx="7">
                  <c:v>87</c:v>
                </c:pt>
                <c:pt idx="8">
                  <c:v>26</c:v>
                </c:pt>
                <c:pt idx="9">
                  <c:v>103</c:v>
                </c:pt>
                <c:pt idx="10">
                  <c:v>169</c:v>
                </c:pt>
                <c:pt idx="11">
                  <c:v>121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61-4E02-B794-0F74F30742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111111111111108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861-4E02-B794-0F74F3074266}"/>
                </c:ext>
              </c:extLst>
            </c:dLbl>
            <c:dLbl>
              <c:idx val="1"/>
              <c:layout>
                <c:manualLayout>
                  <c:x val="-3.6111111111111108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861-4E02-B794-0F74F3074266}"/>
                </c:ext>
              </c:extLst>
            </c:dLbl>
            <c:dLbl>
              <c:idx val="2"/>
              <c:layout>
                <c:manualLayout>
                  <c:x val="-3.6111111111111108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861-4E02-B794-0F74F3074266}"/>
                </c:ext>
              </c:extLst>
            </c:dLbl>
            <c:dLbl>
              <c:idx val="3"/>
              <c:layout>
                <c:manualLayout>
                  <c:x val="-3.6111111111111163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C861-4E02-B794-0F74F3074266}"/>
                </c:ext>
              </c:extLst>
            </c:dLbl>
            <c:dLbl>
              <c:idx val="4"/>
              <c:layout>
                <c:manualLayout>
                  <c:x val="-3.6111111111111108E-2"/>
                  <c:y val="-3.74414915275113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861-4E02-B794-0F74F3074266}"/>
                </c:ext>
              </c:extLst>
            </c:dLbl>
            <c:dLbl>
              <c:idx val="5"/>
              <c:layout>
                <c:manualLayout>
                  <c:x val="-3.0555555555555659E-2"/>
                  <c:y val="-2.91211600769533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C861-4E02-B794-0F74F3074266}"/>
                </c:ext>
              </c:extLst>
            </c:dLbl>
            <c:dLbl>
              <c:idx val="6"/>
              <c:layout>
                <c:manualLayout>
                  <c:x val="-3.3333333333333437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C861-4E02-B794-0F74F3074266}"/>
                </c:ext>
              </c:extLst>
            </c:dLbl>
            <c:dLbl>
              <c:idx val="7"/>
              <c:layout>
                <c:manualLayout>
                  <c:x val="-3.3333333333333333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C861-4E02-B794-0F74F3074266}"/>
                </c:ext>
              </c:extLst>
            </c:dLbl>
            <c:dLbl>
              <c:idx val="8"/>
              <c:layout>
                <c:manualLayout>
                  <c:x val="-3.6111111111111108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861-4E02-B794-0F74F3074266}"/>
                </c:ext>
              </c:extLst>
            </c:dLbl>
            <c:dLbl>
              <c:idx val="9"/>
              <c:layout>
                <c:manualLayout>
                  <c:x val="-3.888888888888889E-2"/>
                  <c:y val="-3.328132580223242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C861-4E02-B794-0F74F3074266}"/>
                </c:ext>
              </c:extLst>
            </c:dLbl>
            <c:dLbl>
              <c:idx val="10"/>
              <c:layout>
                <c:manualLayout>
                  <c:x val="-3.6111111111111212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861-4E02-B794-0F74F3074266}"/>
                </c:ext>
              </c:extLst>
            </c:dLbl>
            <c:dLbl>
              <c:idx val="11"/>
              <c:layout>
                <c:manualLayout>
                  <c:x val="-1.9444444444444445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C861-4E02-B794-0F74F307426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Ambon!$D$2:$D$13</c:f>
              <c:numCache>
                <c:formatCode>General</c:formatCode>
                <c:ptCount val="12"/>
                <c:pt idx="0">
                  <c:v>353</c:v>
                </c:pt>
                <c:pt idx="1">
                  <c:v>302</c:v>
                </c:pt>
                <c:pt idx="2">
                  <c:v>302</c:v>
                </c:pt>
                <c:pt idx="3">
                  <c:v>312</c:v>
                </c:pt>
                <c:pt idx="4">
                  <c:v>362</c:v>
                </c:pt>
                <c:pt idx="5">
                  <c:v>241</c:v>
                </c:pt>
                <c:pt idx="6">
                  <c:v>215</c:v>
                </c:pt>
                <c:pt idx="7">
                  <c:v>248</c:v>
                </c:pt>
                <c:pt idx="8">
                  <c:v>206</c:v>
                </c:pt>
                <c:pt idx="9">
                  <c:v>222</c:v>
                </c:pt>
                <c:pt idx="10">
                  <c:v>263</c:v>
                </c:pt>
                <c:pt idx="11">
                  <c:v>309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C861-4E02-B794-0F74F3074266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5555555555555552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C861-4E02-B794-0F74F3074266}"/>
                </c:ext>
              </c:extLst>
            </c:dLbl>
            <c:dLbl>
              <c:idx val="1"/>
              <c:layout>
                <c:manualLayout>
                  <c:x val="-4.1666666666666664E-2"/>
                  <c:y val="-5.408215442862748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C861-4E02-B794-0F74F3074266}"/>
                </c:ext>
              </c:extLst>
            </c:dLbl>
            <c:dLbl>
              <c:idx val="2"/>
              <c:layout>
                <c:manualLayout>
                  <c:x val="-4.7222222222222221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C861-4E02-B794-0F74F3074266}"/>
                </c:ext>
              </c:extLst>
            </c:dLbl>
            <c:dLbl>
              <c:idx val="3"/>
              <c:layout>
                <c:manualLayout>
                  <c:x val="-4.4444444444444495E-2"/>
                  <c:y val="-2.496099435167421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C861-4E02-B794-0F74F3074266}"/>
                </c:ext>
              </c:extLst>
            </c:dLbl>
            <c:dLbl>
              <c:idx val="4"/>
              <c:layout>
                <c:manualLayout>
                  <c:x val="-4.1666666666666616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C861-4E02-B794-0F74F3074266}"/>
                </c:ext>
              </c:extLst>
            </c:dLbl>
            <c:dLbl>
              <c:idx val="5"/>
              <c:layout>
                <c:manualLayout>
                  <c:x val="-2.5000000000000001E-2"/>
                  <c:y val="-2.08008286263952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C861-4E02-B794-0F74F3074266}"/>
                </c:ext>
              </c:extLst>
            </c:dLbl>
            <c:dLbl>
              <c:idx val="6"/>
              <c:layout>
                <c:manualLayout>
                  <c:x val="-4.7222222222222221E-2"/>
                  <c:y val="-4.160165725279037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C861-4E02-B794-0F74F3074266}"/>
                </c:ext>
              </c:extLst>
            </c:dLbl>
            <c:dLbl>
              <c:idx val="7"/>
              <c:layout>
                <c:manualLayout>
                  <c:x val="-0.05"/>
                  <c:y val="-2.91211600769532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C861-4E02-B794-0F74F3074266}"/>
                </c:ext>
              </c:extLst>
            </c:dLbl>
            <c:dLbl>
              <c:idx val="8"/>
              <c:layout>
                <c:manualLayout>
                  <c:x val="-4.1666666666666664E-2"/>
                  <c:y val="-2.496099435167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C861-4E02-B794-0F74F3074266}"/>
                </c:ext>
              </c:extLst>
            </c:dLbl>
            <c:dLbl>
              <c:idx val="9"/>
              <c:layout>
                <c:manualLayout>
                  <c:x val="-2.500000000000000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C861-4E02-B794-0F74F3074266}"/>
                </c:ext>
              </c:extLst>
            </c:dLbl>
            <c:dLbl>
              <c:idx val="10"/>
              <c:layout>
                <c:manualLayout>
                  <c:x val="-4.4444444444444446E-2"/>
                  <c:y val="-4.160165725279034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C861-4E02-B794-0F74F3074266}"/>
                </c:ext>
              </c:extLst>
            </c:dLbl>
            <c:dLbl>
              <c:idx val="11"/>
              <c:layout>
                <c:manualLayout>
                  <c:x val="0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C861-4E02-B794-0F74F307426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Ambon!$G$2:$G$13</c:f>
              <c:numCache>
                <c:formatCode>General</c:formatCode>
                <c:ptCount val="12"/>
                <c:pt idx="0">
                  <c:v>134</c:v>
                </c:pt>
                <c:pt idx="1">
                  <c:v>94</c:v>
                </c:pt>
                <c:pt idx="2">
                  <c:v>163</c:v>
                </c:pt>
                <c:pt idx="3">
                  <c:v>179</c:v>
                </c:pt>
                <c:pt idx="4">
                  <c:v>182</c:v>
                </c:pt>
                <c:pt idx="5">
                  <c:v>137</c:v>
                </c:pt>
                <c:pt idx="6">
                  <c:v>105</c:v>
                </c:pt>
                <c:pt idx="7">
                  <c:v>161</c:v>
                </c:pt>
                <c:pt idx="8">
                  <c:v>180</c:v>
                </c:pt>
                <c:pt idx="9">
                  <c:v>119</c:v>
                </c:pt>
                <c:pt idx="10">
                  <c:v>94</c:v>
                </c:pt>
                <c:pt idx="11">
                  <c:v>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C861-4E02-B794-0F74F30742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9616644794400703"/>
          <c:y val="0.84428597961911878"/>
          <c:w val="0.70516776027996497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Balikpapan!$H$2:$H$13</c:f>
              <c:numCache>
                <c:formatCode>General</c:formatCode>
                <c:ptCount val="12"/>
                <c:pt idx="0">
                  <c:v>1589</c:v>
                </c:pt>
                <c:pt idx="1">
                  <c:v>1583</c:v>
                </c:pt>
                <c:pt idx="2">
                  <c:v>1367</c:v>
                </c:pt>
                <c:pt idx="3">
                  <c:v>628</c:v>
                </c:pt>
                <c:pt idx="4">
                  <c:v>774</c:v>
                </c:pt>
                <c:pt idx="5">
                  <c:v>255</c:v>
                </c:pt>
                <c:pt idx="6">
                  <c:v>143</c:v>
                </c:pt>
                <c:pt idx="7">
                  <c:v>791</c:v>
                </c:pt>
                <c:pt idx="8">
                  <c:v>874</c:v>
                </c:pt>
                <c:pt idx="9">
                  <c:v>668</c:v>
                </c:pt>
                <c:pt idx="10">
                  <c:v>1047</c:v>
                </c:pt>
                <c:pt idx="11">
                  <c:v>823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8B-4F2B-9EC0-A4A7CDDA5A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44444444444446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A8B-4F2B-9EC0-A4A7CDDA5A5A}"/>
                </c:ext>
              </c:extLst>
            </c:dLbl>
            <c:dLbl>
              <c:idx val="1"/>
              <c:layout>
                <c:manualLayout>
                  <c:x val="-4.7222222222222249E-2"/>
                  <c:y val="-6.01851851851851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EA8B-4F2B-9EC0-A4A7CDDA5A5A}"/>
                </c:ext>
              </c:extLst>
            </c:dLbl>
            <c:dLbl>
              <c:idx val="2"/>
              <c:layout>
                <c:manualLayout>
                  <c:x val="-4.1666666666666664E-2"/>
                  <c:y val="-4.16666666666666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A8B-4F2B-9EC0-A4A7CDDA5A5A}"/>
                </c:ext>
              </c:extLst>
            </c:dLbl>
            <c:dLbl>
              <c:idx val="3"/>
              <c:layout>
                <c:manualLayout>
                  <c:x val="-4.1666666666666664E-2"/>
                  <c:y val="-4.62962962962963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A8B-4F2B-9EC0-A4A7CDDA5A5A}"/>
                </c:ext>
              </c:extLst>
            </c:dLbl>
            <c:dLbl>
              <c:idx val="4"/>
              <c:layout>
                <c:manualLayout>
                  <c:x val="-4.722222222222227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A8B-4F2B-9EC0-A4A7CDDA5A5A}"/>
                </c:ext>
              </c:extLst>
            </c:dLbl>
            <c:dLbl>
              <c:idx val="5"/>
              <c:layout>
                <c:manualLayout>
                  <c:x val="-4.4444444444444543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EA8B-4F2B-9EC0-A4A7CDDA5A5A}"/>
                </c:ext>
              </c:extLst>
            </c:dLbl>
            <c:dLbl>
              <c:idx val="6"/>
              <c:layout>
                <c:manualLayout>
                  <c:x val="-4.444444444444444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EA8B-4F2B-9EC0-A4A7CDDA5A5A}"/>
                </c:ext>
              </c:extLst>
            </c:dLbl>
            <c:dLbl>
              <c:idx val="7"/>
              <c:layout>
                <c:manualLayout>
                  <c:x val="-4.1666666666666664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EA8B-4F2B-9EC0-A4A7CDDA5A5A}"/>
                </c:ext>
              </c:extLst>
            </c:dLbl>
            <c:dLbl>
              <c:idx val="8"/>
              <c:layout>
                <c:manualLayout>
                  <c:x val="-4.7222222222222221E-2"/>
                  <c:y val="-5.09259259259259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A8B-4F2B-9EC0-A4A7CDDA5A5A}"/>
                </c:ext>
              </c:extLst>
            </c:dLbl>
            <c:dLbl>
              <c:idx val="9"/>
              <c:layout>
                <c:manualLayout>
                  <c:x val="-4.7222222222222221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EA8B-4F2B-9EC0-A4A7CDDA5A5A}"/>
                </c:ext>
              </c:extLst>
            </c:dLbl>
            <c:dLbl>
              <c:idx val="10"/>
              <c:layout>
                <c:manualLayout>
                  <c:x val="-4.166666666666676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A8B-4F2B-9EC0-A4A7CDDA5A5A}"/>
                </c:ext>
              </c:extLst>
            </c:dLbl>
            <c:dLbl>
              <c:idx val="11"/>
              <c:layout>
                <c:manualLayout>
                  <c:x val="-3.6111111111111108E-2"/>
                  <c:y val="-4.16666666666667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EA8B-4F2B-9EC0-A4A7CDDA5A5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Balikpapan!$E$2:$E$13</c:f>
              <c:numCache>
                <c:formatCode>General</c:formatCode>
                <c:ptCount val="12"/>
                <c:pt idx="0">
                  <c:v>1670</c:v>
                </c:pt>
                <c:pt idx="1">
                  <c:v>1657</c:v>
                </c:pt>
                <c:pt idx="2">
                  <c:v>1498</c:v>
                </c:pt>
                <c:pt idx="3">
                  <c:v>738</c:v>
                </c:pt>
                <c:pt idx="4">
                  <c:v>902</c:v>
                </c:pt>
                <c:pt idx="5">
                  <c:v>353</c:v>
                </c:pt>
                <c:pt idx="6">
                  <c:v>213</c:v>
                </c:pt>
                <c:pt idx="7">
                  <c:v>895</c:v>
                </c:pt>
                <c:pt idx="8">
                  <c:v>1001</c:v>
                </c:pt>
                <c:pt idx="9">
                  <c:v>756</c:v>
                </c:pt>
                <c:pt idx="10">
                  <c:v>1111</c:v>
                </c:pt>
                <c:pt idx="11">
                  <c:v>967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EA8B-4F2B-9EC0-A4A7CDDA5A5A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47E-2"/>
                  <c:y val="-3.70370370370371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EA8B-4F2B-9EC0-A4A7CDDA5A5A}"/>
                </c:ext>
              </c:extLst>
            </c:dLbl>
            <c:dLbl>
              <c:idx val="1"/>
              <c:layout>
                <c:manualLayout>
                  <c:x val="-3.8888888888888917E-2"/>
                  <c:y val="-4.166666666666675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EA8B-4F2B-9EC0-A4A7CDDA5A5A}"/>
                </c:ext>
              </c:extLst>
            </c:dLbl>
            <c:dLbl>
              <c:idx val="2"/>
              <c:layout>
                <c:manualLayout>
                  <c:x val="-3.888888888888889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EA8B-4F2B-9EC0-A4A7CDDA5A5A}"/>
                </c:ext>
              </c:extLst>
            </c:dLbl>
            <c:dLbl>
              <c:idx val="3"/>
              <c:layout>
                <c:manualLayout>
                  <c:x val="-3.888888888888889E-2"/>
                  <c:y val="-4.629629629629638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EA8B-4F2B-9EC0-A4A7CDDA5A5A}"/>
                </c:ext>
              </c:extLst>
            </c:dLbl>
            <c:dLbl>
              <c:idx val="4"/>
              <c:layout>
                <c:manualLayout>
                  <c:x val="-3.6111111111111163E-2"/>
                  <c:y val="-5.092592592592601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EA8B-4F2B-9EC0-A4A7CDDA5A5A}"/>
                </c:ext>
              </c:extLst>
            </c:dLbl>
            <c:dLbl>
              <c:idx val="5"/>
              <c:layout>
                <c:manualLayout>
                  <c:x val="-3.611111111111110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EA8B-4F2B-9EC0-A4A7CDDA5A5A}"/>
                </c:ext>
              </c:extLst>
            </c:dLbl>
            <c:dLbl>
              <c:idx val="6"/>
              <c:layout>
                <c:manualLayout>
                  <c:x val="-3.611111111111110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EA8B-4F2B-9EC0-A4A7CDDA5A5A}"/>
                </c:ext>
              </c:extLst>
            </c:dLbl>
            <c:dLbl>
              <c:idx val="7"/>
              <c:layout>
                <c:manualLayout>
                  <c:x val="-3.3333333333333333E-2"/>
                  <c:y val="-3.70370370370371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EA8B-4F2B-9EC0-A4A7CDDA5A5A}"/>
                </c:ext>
              </c:extLst>
            </c:dLbl>
            <c:dLbl>
              <c:idx val="8"/>
              <c:layout>
                <c:manualLayout>
                  <c:x val="-3.888888888888889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EA8B-4F2B-9EC0-A4A7CDDA5A5A}"/>
                </c:ext>
              </c:extLst>
            </c:dLbl>
            <c:dLbl>
              <c:idx val="9"/>
              <c:layout>
                <c:manualLayout>
                  <c:x val="-3.3333333333333333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EA8B-4F2B-9EC0-A4A7CDDA5A5A}"/>
                </c:ext>
              </c:extLst>
            </c:dLbl>
            <c:dLbl>
              <c:idx val="10"/>
              <c:layout>
                <c:manualLayout>
                  <c:x val="-3.6111111111111108E-2"/>
                  <c:y val="-4.629629629629638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EA8B-4F2B-9EC0-A4A7CDDA5A5A}"/>
                </c:ext>
              </c:extLst>
            </c:dLbl>
            <c:dLbl>
              <c:idx val="11"/>
              <c:layout>
                <c:manualLayout>
                  <c:x val="-3.6111111111111212E-2"/>
                  <c:y val="-4.166666666666675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EA8B-4F2B-9EC0-A4A7CDDA5A5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Balikpapan!$F$2:$F$13</c:f>
              <c:numCache>
                <c:formatCode>General</c:formatCode>
                <c:ptCount val="12"/>
                <c:pt idx="0">
                  <c:v>81</c:v>
                </c:pt>
                <c:pt idx="1">
                  <c:v>74</c:v>
                </c:pt>
                <c:pt idx="2">
                  <c:v>131</c:v>
                </c:pt>
                <c:pt idx="3">
                  <c:v>110</c:v>
                </c:pt>
                <c:pt idx="4">
                  <c:v>128</c:v>
                </c:pt>
                <c:pt idx="5">
                  <c:v>98</c:v>
                </c:pt>
                <c:pt idx="6">
                  <c:v>70</c:v>
                </c:pt>
                <c:pt idx="7">
                  <c:v>104</c:v>
                </c:pt>
                <c:pt idx="8">
                  <c:v>127</c:v>
                </c:pt>
                <c:pt idx="9">
                  <c:v>88</c:v>
                </c:pt>
                <c:pt idx="10">
                  <c:v>64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EA8B-4F2B-9EC0-A4A7CDDA5A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0727755905511813"/>
          <c:y val="0.84428597961911878"/>
          <c:w val="0.68294553805774283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Balikpapan!$I$2:$I$13</c:f>
              <c:numCache>
                <c:formatCode>General</c:formatCode>
                <c:ptCount val="12"/>
                <c:pt idx="0">
                  <c:v>1536</c:v>
                </c:pt>
                <c:pt idx="1">
                  <c:v>1563</c:v>
                </c:pt>
                <c:pt idx="2">
                  <c:v>1335</c:v>
                </c:pt>
                <c:pt idx="3">
                  <c:v>559</c:v>
                </c:pt>
                <c:pt idx="4">
                  <c:v>720</c:v>
                </c:pt>
                <c:pt idx="5">
                  <c:v>216</c:v>
                </c:pt>
                <c:pt idx="6">
                  <c:v>108</c:v>
                </c:pt>
                <c:pt idx="7">
                  <c:v>734</c:v>
                </c:pt>
                <c:pt idx="8">
                  <c:v>821</c:v>
                </c:pt>
                <c:pt idx="9">
                  <c:v>637</c:v>
                </c:pt>
                <c:pt idx="10">
                  <c:v>1017</c:v>
                </c:pt>
                <c:pt idx="11">
                  <c:v>779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E4-4EE2-925A-671DC3EDE0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44444444444446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4E4-4EE2-925A-671DC3EDE0AF}"/>
                </c:ext>
              </c:extLst>
            </c:dLbl>
            <c:dLbl>
              <c:idx val="1"/>
              <c:layout>
                <c:manualLayout>
                  <c:x val="-4.7222222222222249E-2"/>
                  <c:y val="-6.01851851851851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E4E4-4EE2-925A-671DC3EDE0AF}"/>
                </c:ext>
              </c:extLst>
            </c:dLbl>
            <c:dLbl>
              <c:idx val="2"/>
              <c:layout>
                <c:manualLayout>
                  <c:x val="-4.1666666666666664E-2"/>
                  <c:y val="-4.16666666666666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4E4-4EE2-925A-671DC3EDE0AF}"/>
                </c:ext>
              </c:extLst>
            </c:dLbl>
            <c:dLbl>
              <c:idx val="3"/>
              <c:layout>
                <c:manualLayout>
                  <c:x val="-4.1666666666666664E-2"/>
                  <c:y val="-4.62962962962963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4E4-4EE2-925A-671DC3EDE0AF}"/>
                </c:ext>
              </c:extLst>
            </c:dLbl>
            <c:dLbl>
              <c:idx val="4"/>
              <c:layout>
                <c:manualLayout>
                  <c:x val="-4.722222222222227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4E4-4EE2-925A-671DC3EDE0AF}"/>
                </c:ext>
              </c:extLst>
            </c:dLbl>
            <c:dLbl>
              <c:idx val="5"/>
              <c:layout>
                <c:manualLayout>
                  <c:x val="-4.4444444444444543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E4E4-4EE2-925A-671DC3EDE0AF}"/>
                </c:ext>
              </c:extLst>
            </c:dLbl>
            <c:dLbl>
              <c:idx val="6"/>
              <c:layout>
                <c:manualLayout>
                  <c:x val="-4.444444444444444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E4E4-4EE2-925A-671DC3EDE0AF}"/>
                </c:ext>
              </c:extLst>
            </c:dLbl>
            <c:dLbl>
              <c:idx val="7"/>
              <c:layout>
                <c:manualLayout>
                  <c:x val="-4.1666666666666664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E4E4-4EE2-925A-671DC3EDE0AF}"/>
                </c:ext>
              </c:extLst>
            </c:dLbl>
            <c:dLbl>
              <c:idx val="8"/>
              <c:layout>
                <c:manualLayout>
                  <c:x val="-4.7222222222222221E-2"/>
                  <c:y val="-5.09259259259259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4E4-4EE2-925A-671DC3EDE0AF}"/>
                </c:ext>
              </c:extLst>
            </c:dLbl>
            <c:dLbl>
              <c:idx val="9"/>
              <c:layout>
                <c:manualLayout>
                  <c:x val="-4.7222222222222221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E4E4-4EE2-925A-671DC3EDE0AF}"/>
                </c:ext>
              </c:extLst>
            </c:dLbl>
            <c:dLbl>
              <c:idx val="10"/>
              <c:layout>
                <c:manualLayout>
                  <c:x val="-4.166666666666676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4E4-4EE2-925A-671DC3EDE0AF}"/>
                </c:ext>
              </c:extLst>
            </c:dLbl>
            <c:dLbl>
              <c:idx val="11"/>
              <c:layout>
                <c:manualLayout>
                  <c:x val="-3.6111111111111108E-2"/>
                  <c:y val="-4.16666666666667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E4E4-4EE2-925A-671DC3EDE0A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Balikpapan!$E$2:$E$13</c:f>
              <c:numCache>
                <c:formatCode>General</c:formatCode>
                <c:ptCount val="12"/>
                <c:pt idx="0">
                  <c:v>1670</c:v>
                </c:pt>
                <c:pt idx="1">
                  <c:v>1657</c:v>
                </c:pt>
                <c:pt idx="2">
                  <c:v>1498</c:v>
                </c:pt>
                <c:pt idx="3">
                  <c:v>738</c:v>
                </c:pt>
                <c:pt idx="4">
                  <c:v>902</c:v>
                </c:pt>
                <c:pt idx="5">
                  <c:v>353</c:v>
                </c:pt>
                <c:pt idx="6">
                  <c:v>213</c:v>
                </c:pt>
                <c:pt idx="7">
                  <c:v>895</c:v>
                </c:pt>
                <c:pt idx="8">
                  <c:v>1001</c:v>
                </c:pt>
                <c:pt idx="9">
                  <c:v>756</c:v>
                </c:pt>
                <c:pt idx="10">
                  <c:v>1111</c:v>
                </c:pt>
                <c:pt idx="11">
                  <c:v>967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E4E4-4EE2-925A-671DC3EDE0AF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5555555555555552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E4E4-4EE2-925A-671DC3EDE0AF}"/>
                </c:ext>
              </c:extLst>
            </c:dLbl>
            <c:dLbl>
              <c:idx val="1"/>
              <c:layout>
                <c:manualLayout>
                  <c:x val="-4.1666666666666664E-2"/>
                  <c:y val="-5.408215442862748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E4E4-4EE2-925A-671DC3EDE0AF}"/>
                </c:ext>
              </c:extLst>
            </c:dLbl>
            <c:dLbl>
              <c:idx val="2"/>
              <c:layout>
                <c:manualLayout>
                  <c:x val="-4.7222222222222221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E4E4-4EE2-925A-671DC3EDE0AF}"/>
                </c:ext>
              </c:extLst>
            </c:dLbl>
            <c:dLbl>
              <c:idx val="3"/>
              <c:layout>
                <c:manualLayout>
                  <c:x val="-4.4444444444444495E-2"/>
                  <c:y val="-2.496099435167421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E4E4-4EE2-925A-671DC3EDE0AF}"/>
                </c:ext>
              </c:extLst>
            </c:dLbl>
            <c:dLbl>
              <c:idx val="4"/>
              <c:layout>
                <c:manualLayout>
                  <c:x val="-4.1666666666666616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E4E4-4EE2-925A-671DC3EDE0AF}"/>
                </c:ext>
              </c:extLst>
            </c:dLbl>
            <c:dLbl>
              <c:idx val="5"/>
              <c:layout>
                <c:manualLayout>
                  <c:x val="-2.5000000000000001E-2"/>
                  <c:y val="-2.08008286263952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E4E4-4EE2-925A-671DC3EDE0AF}"/>
                </c:ext>
              </c:extLst>
            </c:dLbl>
            <c:dLbl>
              <c:idx val="6"/>
              <c:layout>
                <c:manualLayout>
                  <c:x val="-3.6111111111111212E-2"/>
                  <c:y val="-3.74414915275113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E4E4-4EE2-925A-671DC3EDE0AF}"/>
                </c:ext>
              </c:extLst>
            </c:dLbl>
            <c:dLbl>
              <c:idx val="7"/>
              <c:layout>
                <c:manualLayout>
                  <c:x val="-0.05"/>
                  <c:y val="-2.91211600769532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E4E4-4EE2-925A-671DC3EDE0AF}"/>
                </c:ext>
              </c:extLst>
            </c:dLbl>
            <c:dLbl>
              <c:idx val="8"/>
              <c:layout>
                <c:manualLayout>
                  <c:x val="-4.1666666666666664E-2"/>
                  <c:y val="-2.496099435167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E4E4-4EE2-925A-671DC3EDE0AF}"/>
                </c:ext>
              </c:extLst>
            </c:dLbl>
            <c:dLbl>
              <c:idx val="9"/>
              <c:layout>
                <c:manualLayout>
                  <c:x val="-2.500000000000000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E4E4-4EE2-925A-671DC3EDE0AF}"/>
                </c:ext>
              </c:extLst>
            </c:dLbl>
            <c:dLbl>
              <c:idx val="10"/>
              <c:layout>
                <c:manualLayout>
                  <c:x val="-3.888888888888889E-2"/>
                  <c:y val="-3.744149152751134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E4E4-4EE2-925A-671DC3EDE0AF}"/>
                </c:ext>
              </c:extLst>
            </c:dLbl>
            <c:dLbl>
              <c:idx val="11"/>
              <c:layout>
                <c:manualLayout>
                  <c:x val="0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E4E4-4EE2-925A-671DC3EDE0A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Balikpapan!$G$2:$G$13</c:f>
              <c:numCache>
                <c:formatCode>General</c:formatCode>
                <c:ptCount val="12"/>
                <c:pt idx="0">
                  <c:v>134</c:v>
                </c:pt>
                <c:pt idx="1">
                  <c:v>94</c:v>
                </c:pt>
                <c:pt idx="2">
                  <c:v>163</c:v>
                </c:pt>
                <c:pt idx="3">
                  <c:v>179</c:v>
                </c:pt>
                <c:pt idx="4">
                  <c:v>182</c:v>
                </c:pt>
                <c:pt idx="5">
                  <c:v>137</c:v>
                </c:pt>
                <c:pt idx="6">
                  <c:v>105</c:v>
                </c:pt>
                <c:pt idx="7">
                  <c:v>161</c:v>
                </c:pt>
                <c:pt idx="8">
                  <c:v>180</c:v>
                </c:pt>
                <c:pt idx="9">
                  <c:v>119</c:v>
                </c:pt>
                <c:pt idx="10">
                  <c:v>94</c:v>
                </c:pt>
                <c:pt idx="11">
                  <c:v>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E4E4-4EE2-925A-671DC3EDE0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1561089238845146"/>
          <c:y val="0.83596564816856078"/>
          <c:w val="0.70516776027996497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Balikpapan!$H$18:$H$29</c:f>
              <c:numCache>
                <c:formatCode>General</c:formatCode>
                <c:ptCount val="12"/>
                <c:pt idx="0">
                  <c:v>47</c:v>
                </c:pt>
                <c:pt idx="1">
                  <c:v>49</c:v>
                </c:pt>
                <c:pt idx="2">
                  <c:v>21</c:v>
                </c:pt>
                <c:pt idx="3">
                  <c:v>25</c:v>
                </c:pt>
                <c:pt idx="4">
                  <c:v>39</c:v>
                </c:pt>
                <c:pt idx="5">
                  <c:v>53</c:v>
                </c:pt>
                <c:pt idx="6">
                  <c:v>30</c:v>
                </c:pt>
                <c:pt idx="7">
                  <c:v>24</c:v>
                </c:pt>
                <c:pt idx="8">
                  <c:v>15</c:v>
                </c:pt>
                <c:pt idx="9">
                  <c:v>13</c:v>
                </c:pt>
                <c:pt idx="10">
                  <c:v>14</c:v>
                </c:pt>
                <c:pt idx="11">
                  <c:v>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DB-4769-8DB2-D6F9FE273E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2.08008286263951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ADB-4769-8DB2-D6F9FE273EF3}"/>
                </c:ext>
              </c:extLst>
            </c:dLbl>
            <c:dLbl>
              <c:idx val="1"/>
              <c:layout>
                <c:manualLayout>
                  <c:x val="-3.0555555555555555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ADB-4769-8DB2-D6F9FE273EF3}"/>
                </c:ext>
              </c:extLst>
            </c:dLbl>
            <c:dLbl>
              <c:idx val="2"/>
              <c:layout>
                <c:manualLayout>
                  <c:x val="-3.3333333333333333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ADB-4769-8DB2-D6F9FE273EF3}"/>
                </c:ext>
              </c:extLst>
            </c:dLbl>
            <c:dLbl>
              <c:idx val="3"/>
              <c:layout>
                <c:manualLayout>
                  <c:x val="-3.888888888888889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9ADB-4769-8DB2-D6F9FE273EF3}"/>
                </c:ext>
              </c:extLst>
            </c:dLbl>
            <c:dLbl>
              <c:idx val="4"/>
              <c:layout>
                <c:manualLayout>
                  <c:x val="-3.0555555555555555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9ADB-4769-8DB2-D6F9FE273EF3}"/>
                </c:ext>
              </c:extLst>
            </c:dLbl>
            <c:dLbl>
              <c:idx val="5"/>
              <c:layout>
                <c:manualLayout>
                  <c:x val="-3.6111111111111108E-2"/>
                  <c:y val="-2.912116007695316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9ADB-4769-8DB2-D6F9FE273EF3}"/>
                </c:ext>
              </c:extLst>
            </c:dLbl>
            <c:dLbl>
              <c:idx val="6"/>
              <c:layout>
                <c:manualLayout>
                  <c:x val="-3.3333333333333437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9ADB-4769-8DB2-D6F9FE273EF3}"/>
                </c:ext>
              </c:extLst>
            </c:dLbl>
            <c:dLbl>
              <c:idx val="7"/>
              <c:layout>
                <c:manualLayout>
                  <c:x val="-4.4444444444444446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9ADB-4769-8DB2-D6F9FE273EF3}"/>
                </c:ext>
              </c:extLst>
            </c:dLbl>
            <c:dLbl>
              <c:idx val="8"/>
              <c:layout>
                <c:manualLayout>
                  <c:x val="-4.1666666666666664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9ADB-4769-8DB2-D6F9FE273EF3}"/>
                </c:ext>
              </c:extLst>
            </c:dLbl>
            <c:dLbl>
              <c:idx val="9"/>
              <c:layout>
                <c:manualLayout>
                  <c:x val="-3.888888888888889E-2"/>
                  <c:y val="-3.3281325802232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9ADB-4769-8DB2-D6F9FE273EF3}"/>
                </c:ext>
              </c:extLst>
            </c:dLbl>
            <c:dLbl>
              <c:idx val="10"/>
              <c:layout>
                <c:manualLayout>
                  <c:x val="-3.6111111111111212E-2"/>
                  <c:y val="-3.3281325802232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ADB-4769-8DB2-D6F9FE273EF3}"/>
                </c:ext>
              </c:extLst>
            </c:dLbl>
            <c:dLbl>
              <c:idx val="11"/>
              <c:layout>
                <c:manualLayout>
                  <c:x val="-1.9444444444444445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9ADB-4769-8DB2-D6F9FE273EF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Balikpapan!$C$2:$C$13</c:f>
              <c:numCache>
                <c:formatCode>General</c:formatCode>
                <c:ptCount val="12"/>
                <c:pt idx="0">
                  <c:v>128</c:v>
                </c:pt>
                <c:pt idx="1">
                  <c:v>123</c:v>
                </c:pt>
                <c:pt idx="2">
                  <c:v>110</c:v>
                </c:pt>
                <c:pt idx="3">
                  <c:v>85</c:v>
                </c:pt>
                <c:pt idx="4">
                  <c:v>167</c:v>
                </c:pt>
                <c:pt idx="5">
                  <c:v>45</c:v>
                </c:pt>
                <c:pt idx="6">
                  <c:v>40</c:v>
                </c:pt>
                <c:pt idx="7">
                  <c:v>128</c:v>
                </c:pt>
                <c:pt idx="8">
                  <c:v>112</c:v>
                </c:pt>
                <c:pt idx="9">
                  <c:v>75</c:v>
                </c:pt>
                <c:pt idx="10">
                  <c:v>78</c:v>
                </c:pt>
                <c:pt idx="11">
                  <c:v>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9ADB-4769-8DB2-D6F9FE273EF3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2.49609943516742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9ADB-4769-8DB2-D6F9FE273EF3}"/>
                </c:ext>
              </c:extLst>
            </c:dLbl>
            <c:dLbl>
              <c:idx val="1"/>
              <c:layout>
                <c:manualLayout>
                  <c:x val="-4.4444444444444446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9ADB-4769-8DB2-D6F9FE273EF3}"/>
                </c:ext>
              </c:extLst>
            </c:dLbl>
            <c:dLbl>
              <c:idx val="2"/>
              <c:layout>
                <c:manualLayout>
                  <c:x val="-4.4444444444444446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9ADB-4769-8DB2-D6F9FE273EF3}"/>
                </c:ext>
              </c:extLst>
            </c:dLbl>
            <c:dLbl>
              <c:idx val="3"/>
              <c:layout>
                <c:manualLayout>
                  <c:x val="-3.888888888888889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9ADB-4769-8DB2-D6F9FE273EF3}"/>
                </c:ext>
              </c:extLst>
            </c:dLbl>
            <c:dLbl>
              <c:idx val="4"/>
              <c:layout>
                <c:manualLayout>
                  <c:x val="-4.444444444444439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9ADB-4769-8DB2-D6F9FE273EF3}"/>
                </c:ext>
              </c:extLst>
            </c:dLbl>
            <c:dLbl>
              <c:idx val="5"/>
              <c:layout>
                <c:manualLayout>
                  <c:x val="-2.777777777777788E-2"/>
                  <c:y val="-2.08008286263952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9ADB-4769-8DB2-D6F9FE273EF3}"/>
                </c:ext>
              </c:extLst>
            </c:dLbl>
            <c:dLbl>
              <c:idx val="6"/>
              <c:layout>
                <c:manualLayout>
                  <c:x val="-3.8888888888888994E-2"/>
                  <c:y val="-4.160165725279034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9ADB-4769-8DB2-D6F9FE273EF3}"/>
                </c:ext>
              </c:extLst>
            </c:dLbl>
            <c:dLbl>
              <c:idx val="7"/>
              <c:layout>
                <c:manualLayout>
                  <c:x val="-4.4444444444444446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9ADB-4769-8DB2-D6F9FE273EF3}"/>
                </c:ext>
              </c:extLst>
            </c:dLbl>
            <c:dLbl>
              <c:idx val="8"/>
              <c:layout>
                <c:manualLayout>
                  <c:x val="-3.888888888888889E-2"/>
                  <c:y val="-2.91211600769532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9ADB-4769-8DB2-D6F9FE273EF3}"/>
                </c:ext>
              </c:extLst>
            </c:dLbl>
            <c:dLbl>
              <c:idx val="9"/>
              <c:layout>
                <c:manualLayout>
                  <c:x val="-2.500000000000000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9ADB-4769-8DB2-D6F9FE273EF3}"/>
                </c:ext>
              </c:extLst>
            </c:dLbl>
            <c:dLbl>
              <c:idx val="10"/>
              <c:layout>
                <c:manualLayout>
                  <c:x val="-4.4444444444444446E-2"/>
                  <c:y val="-4.576182297806945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9ADB-4769-8DB2-D6F9FE273EF3}"/>
                </c:ext>
              </c:extLst>
            </c:dLbl>
            <c:dLbl>
              <c:idx val="11"/>
              <c:layout>
                <c:manualLayout>
                  <c:x val="-1.3888888888888888E-2"/>
                  <c:y val="-2.080082862639516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9ADB-4769-8DB2-D6F9FE273EF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Balikpapan!$F$18:$F$29</c:f>
              <c:numCache>
                <c:formatCode>General</c:formatCode>
                <c:ptCount val="12"/>
                <c:pt idx="0">
                  <c:v>81</c:v>
                </c:pt>
                <c:pt idx="1">
                  <c:v>74</c:v>
                </c:pt>
                <c:pt idx="2">
                  <c:v>131</c:v>
                </c:pt>
                <c:pt idx="3">
                  <c:v>110</c:v>
                </c:pt>
                <c:pt idx="4">
                  <c:v>128</c:v>
                </c:pt>
                <c:pt idx="5">
                  <c:v>98</c:v>
                </c:pt>
                <c:pt idx="6">
                  <c:v>70</c:v>
                </c:pt>
                <c:pt idx="7">
                  <c:v>104</c:v>
                </c:pt>
                <c:pt idx="8">
                  <c:v>127</c:v>
                </c:pt>
                <c:pt idx="9">
                  <c:v>88</c:v>
                </c:pt>
                <c:pt idx="10">
                  <c:v>64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9ADB-4769-8DB2-D6F9FE273E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8505533683289588"/>
          <c:y val="0.84428597961911878"/>
          <c:w val="0.6857233158355206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Balikpapan!$I$18:$I$29</c:f>
              <c:numCache>
                <c:formatCode>General</c:formatCode>
                <c:ptCount val="12"/>
                <c:pt idx="0">
                  <c:v>6</c:v>
                </c:pt>
                <c:pt idx="1">
                  <c:v>29</c:v>
                </c:pt>
                <c:pt idx="2">
                  <c:v>53</c:v>
                </c:pt>
                <c:pt idx="3">
                  <c:v>94</c:v>
                </c:pt>
                <c:pt idx="4">
                  <c:v>15</c:v>
                </c:pt>
                <c:pt idx="5">
                  <c:v>92</c:v>
                </c:pt>
                <c:pt idx="6">
                  <c:v>65</c:v>
                </c:pt>
                <c:pt idx="7">
                  <c:v>33</c:v>
                </c:pt>
                <c:pt idx="8">
                  <c:v>68</c:v>
                </c:pt>
                <c:pt idx="9">
                  <c:v>44</c:v>
                </c:pt>
                <c:pt idx="10">
                  <c:v>16</c:v>
                </c:pt>
                <c:pt idx="11">
                  <c:v>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F5-4A70-98CC-4E0D663FF4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3.328132580223219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7F5-4A70-98CC-4E0D663FF4FE}"/>
                </c:ext>
              </c:extLst>
            </c:dLbl>
            <c:dLbl>
              <c:idx val="1"/>
              <c:layout>
                <c:manualLayout>
                  <c:x val="-3.3333333333333333E-2"/>
                  <c:y val="-2.912116007695316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7F5-4A70-98CC-4E0D663FF4FE}"/>
                </c:ext>
              </c:extLst>
            </c:dLbl>
            <c:dLbl>
              <c:idx val="2"/>
              <c:layout>
                <c:manualLayout>
                  <c:x val="-3.3333333333333333E-2"/>
                  <c:y val="-3.74414915275113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7F5-4A70-98CC-4E0D663FF4FE}"/>
                </c:ext>
              </c:extLst>
            </c:dLbl>
            <c:dLbl>
              <c:idx val="3"/>
              <c:layout>
                <c:manualLayout>
                  <c:x val="-3.3333333333333381E-2"/>
                  <c:y val="-2.912116007695316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7F5-4A70-98CC-4E0D663FF4FE}"/>
                </c:ext>
              </c:extLst>
            </c:dLbl>
            <c:dLbl>
              <c:idx val="4"/>
              <c:layout>
                <c:manualLayout>
                  <c:x val="-3.3333333333333333E-2"/>
                  <c:y val="-2.91211600769533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7F5-4A70-98CC-4E0D663FF4FE}"/>
                </c:ext>
              </c:extLst>
            </c:dLbl>
            <c:dLbl>
              <c:idx val="5"/>
              <c:layout>
                <c:manualLayout>
                  <c:x val="-3.6111111111111108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F7F5-4A70-98CC-4E0D663FF4FE}"/>
                </c:ext>
              </c:extLst>
            </c:dLbl>
            <c:dLbl>
              <c:idx val="6"/>
              <c:layout>
                <c:manualLayout>
                  <c:x val="-3.3333333333333437E-2"/>
                  <c:y val="-2.91211600769533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F7F5-4A70-98CC-4E0D663FF4FE}"/>
                </c:ext>
              </c:extLst>
            </c:dLbl>
            <c:dLbl>
              <c:idx val="7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F7F5-4A70-98CC-4E0D663FF4FE}"/>
                </c:ext>
              </c:extLst>
            </c:dLbl>
            <c:dLbl>
              <c:idx val="8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F7F5-4A70-98CC-4E0D663FF4FE}"/>
                </c:ext>
              </c:extLst>
            </c:dLbl>
            <c:dLbl>
              <c:idx val="9"/>
              <c:layout>
                <c:manualLayout>
                  <c:x val="-3.6111111111111108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F7F5-4A70-98CC-4E0D663FF4FE}"/>
                </c:ext>
              </c:extLst>
            </c:dLbl>
            <c:dLbl>
              <c:idx val="10"/>
              <c:layout>
                <c:manualLayout>
                  <c:x val="-3.888888888888889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F7F5-4A70-98CC-4E0D663FF4FE}"/>
                </c:ext>
              </c:extLst>
            </c:dLbl>
            <c:dLbl>
              <c:idx val="11"/>
              <c:layout>
                <c:manualLayout>
                  <c:x val="-2.2222222222222223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F7F5-4A70-98CC-4E0D663FF4F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Balikpapan!$C$2:$C$13</c:f>
              <c:numCache>
                <c:formatCode>General</c:formatCode>
                <c:ptCount val="12"/>
                <c:pt idx="0">
                  <c:v>128</c:v>
                </c:pt>
                <c:pt idx="1">
                  <c:v>123</c:v>
                </c:pt>
                <c:pt idx="2">
                  <c:v>110</c:v>
                </c:pt>
                <c:pt idx="3">
                  <c:v>85</c:v>
                </c:pt>
                <c:pt idx="4">
                  <c:v>167</c:v>
                </c:pt>
                <c:pt idx="5">
                  <c:v>45</c:v>
                </c:pt>
                <c:pt idx="6">
                  <c:v>40</c:v>
                </c:pt>
                <c:pt idx="7">
                  <c:v>128</c:v>
                </c:pt>
                <c:pt idx="8">
                  <c:v>112</c:v>
                </c:pt>
                <c:pt idx="9">
                  <c:v>75</c:v>
                </c:pt>
                <c:pt idx="10">
                  <c:v>78</c:v>
                </c:pt>
                <c:pt idx="11">
                  <c:v>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F7F5-4A70-98CC-4E0D663FF4FE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F7F5-4A70-98CC-4E0D663FF4FE}"/>
                </c:ext>
              </c:extLst>
            </c:dLbl>
            <c:dLbl>
              <c:idx val="1"/>
              <c:layout>
                <c:manualLayout>
                  <c:x val="-4.1666666666666664E-2"/>
                  <c:y val="-3.328132580223230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F7F5-4A70-98CC-4E0D663FF4FE}"/>
                </c:ext>
              </c:extLst>
            </c:dLbl>
            <c:dLbl>
              <c:idx val="2"/>
              <c:layout>
                <c:manualLayout>
                  <c:x val="-0.05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F7F5-4A70-98CC-4E0D663FF4FE}"/>
                </c:ext>
              </c:extLst>
            </c:dLbl>
            <c:dLbl>
              <c:idx val="3"/>
              <c:layout>
                <c:manualLayout>
                  <c:x val="-3.888888888888889E-2"/>
                  <c:y val="-2.912116007695324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F7F5-4A70-98CC-4E0D663FF4FE}"/>
                </c:ext>
              </c:extLst>
            </c:dLbl>
            <c:dLbl>
              <c:idx val="4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F7F5-4A70-98CC-4E0D663FF4FE}"/>
                </c:ext>
              </c:extLst>
            </c:dLbl>
            <c:dLbl>
              <c:idx val="5"/>
              <c:layout>
                <c:manualLayout>
                  <c:x val="-3.3333333333333333E-2"/>
                  <c:y val="-2.912116007695327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F7F5-4A70-98CC-4E0D663FF4FE}"/>
                </c:ext>
              </c:extLst>
            </c:dLbl>
            <c:dLbl>
              <c:idx val="6"/>
              <c:layout>
                <c:manualLayout>
                  <c:x val="-4.7222222222222221E-2"/>
                  <c:y val="-3.74414915275113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F7F5-4A70-98CC-4E0D663FF4FE}"/>
                </c:ext>
              </c:extLst>
            </c:dLbl>
            <c:dLbl>
              <c:idx val="7"/>
              <c:layout>
                <c:manualLayout>
                  <c:x val="-4.7222222222222221E-2"/>
                  <c:y val="-2.49609943516742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F7F5-4A70-98CC-4E0D663FF4FE}"/>
                </c:ext>
              </c:extLst>
            </c:dLbl>
            <c:dLbl>
              <c:idx val="8"/>
              <c:layout>
                <c:manualLayout>
                  <c:x val="-3.888888888888889E-2"/>
                  <c:y val="-2.496099435167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F7F5-4A70-98CC-4E0D663FF4FE}"/>
                </c:ext>
              </c:extLst>
            </c:dLbl>
            <c:dLbl>
              <c:idx val="9"/>
              <c:layout>
                <c:manualLayout>
                  <c:x val="-2.5000000000000001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F7F5-4A70-98CC-4E0D663FF4FE}"/>
                </c:ext>
              </c:extLst>
            </c:dLbl>
            <c:dLbl>
              <c:idx val="10"/>
              <c:layout>
                <c:manualLayout>
                  <c:x val="-3.6111111111111212E-2"/>
                  <c:y val="-3.744149152751134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F7F5-4A70-98CC-4E0D663FF4FE}"/>
                </c:ext>
              </c:extLst>
            </c:dLbl>
            <c:dLbl>
              <c:idx val="11"/>
              <c:layout>
                <c:manualLayout>
                  <c:x val="-2.7777777777777779E-3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F7F5-4A70-98CC-4E0D663FF4F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Balikpapan!$G$35:$G$46</c:f>
              <c:numCache>
                <c:formatCode>General</c:formatCode>
                <c:ptCount val="12"/>
                <c:pt idx="0">
                  <c:v>134</c:v>
                </c:pt>
                <c:pt idx="1">
                  <c:v>94</c:v>
                </c:pt>
                <c:pt idx="2">
                  <c:v>163</c:v>
                </c:pt>
                <c:pt idx="3">
                  <c:v>179</c:v>
                </c:pt>
                <c:pt idx="4">
                  <c:v>182</c:v>
                </c:pt>
                <c:pt idx="5">
                  <c:v>137</c:v>
                </c:pt>
                <c:pt idx="6">
                  <c:v>105</c:v>
                </c:pt>
                <c:pt idx="7">
                  <c:v>161</c:v>
                </c:pt>
                <c:pt idx="8">
                  <c:v>180</c:v>
                </c:pt>
                <c:pt idx="9">
                  <c:v>119</c:v>
                </c:pt>
                <c:pt idx="10">
                  <c:v>94</c:v>
                </c:pt>
                <c:pt idx="11">
                  <c:v>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F7F5-4A70-98CC-4E0D663FF4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2672200349956262"/>
          <c:y val="0.84012581389383978"/>
          <c:w val="0.66905664916885388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Balikpapan!$H$35:$H$46</c:f>
              <c:numCache>
                <c:formatCode>General</c:formatCode>
                <c:ptCount val="12"/>
                <c:pt idx="0">
                  <c:v>1461</c:v>
                </c:pt>
                <c:pt idx="1">
                  <c:v>1460</c:v>
                </c:pt>
                <c:pt idx="2">
                  <c:v>1257</c:v>
                </c:pt>
                <c:pt idx="3">
                  <c:v>543</c:v>
                </c:pt>
                <c:pt idx="4">
                  <c:v>607</c:v>
                </c:pt>
                <c:pt idx="5">
                  <c:v>210</c:v>
                </c:pt>
                <c:pt idx="6">
                  <c:v>103</c:v>
                </c:pt>
                <c:pt idx="7">
                  <c:v>663</c:v>
                </c:pt>
                <c:pt idx="8">
                  <c:v>762</c:v>
                </c:pt>
                <c:pt idx="9">
                  <c:v>593</c:v>
                </c:pt>
                <c:pt idx="10">
                  <c:v>969</c:v>
                </c:pt>
                <c:pt idx="11">
                  <c:v>751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30-4F05-B481-84C293E167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111111111111108E-2"/>
                  <c:y val="-3.328132580223219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930-4F05-B481-84C293E1671F}"/>
                </c:ext>
              </c:extLst>
            </c:dLbl>
            <c:dLbl>
              <c:idx val="1"/>
              <c:layout>
                <c:manualLayout>
                  <c:x val="-3.6111111111111108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0930-4F05-B481-84C293E1671F}"/>
                </c:ext>
              </c:extLst>
            </c:dLbl>
            <c:dLbl>
              <c:idx val="2"/>
              <c:layout>
                <c:manualLayout>
                  <c:x val="-3.6111111111111108E-2"/>
                  <c:y val="-3.74414915275113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930-4F05-B481-84C293E1671F}"/>
                </c:ext>
              </c:extLst>
            </c:dLbl>
            <c:dLbl>
              <c:idx val="3"/>
              <c:layout>
                <c:manualLayout>
                  <c:x val="-3.3333333333333381E-2"/>
                  <c:y val="-3.3281325802232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0930-4F05-B481-84C293E1671F}"/>
                </c:ext>
              </c:extLst>
            </c:dLbl>
            <c:dLbl>
              <c:idx val="4"/>
              <c:layout>
                <c:manualLayout>
                  <c:x val="-4.1666666666666616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930-4F05-B481-84C293E1671F}"/>
                </c:ext>
              </c:extLst>
            </c:dLbl>
            <c:dLbl>
              <c:idx val="5"/>
              <c:layout>
                <c:manualLayout>
                  <c:x val="-3.6111111111111108E-2"/>
                  <c:y val="-3.328132580223242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0930-4F05-B481-84C293E1671F}"/>
                </c:ext>
              </c:extLst>
            </c:dLbl>
            <c:dLbl>
              <c:idx val="6"/>
              <c:layout>
                <c:manualLayout>
                  <c:x val="-3.3333333333333437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0930-4F05-B481-84C293E1671F}"/>
                </c:ext>
              </c:extLst>
            </c:dLbl>
            <c:dLbl>
              <c:idx val="7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0930-4F05-B481-84C293E1671F}"/>
                </c:ext>
              </c:extLst>
            </c:dLbl>
            <c:dLbl>
              <c:idx val="8"/>
              <c:layout>
                <c:manualLayout>
                  <c:x val="-3.6111111111111108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0930-4F05-B481-84C293E1671F}"/>
                </c:ext>
              </c:extLst>
            </c:dLbl>
            <c:dLbl>
              <c:idx val="9"/>
              <c:layout>
                <c:manualLayout>
                  <c:x val="-3.888888888888889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0930-4F05-B481-84C293E1671F}"/>
                </c:ext>
              </c:extLst>
            </c:dLbl>
            <c:dLbl>
              <c:idx val="10"/>
              <c:layout>
                <c:manualLayout>
                  <c:x val="-3.6111111111111212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930-4F05-B481-84C293E1671F}"/>
                </c:ext>
              </c:extLst>
            </c:dLbl>
            <c:dLbl>
              <c:idx val="11"/>
              <c:layout>
                <c:manualLayout>
                  <c:x val="-2.2222222222222223E-2"/>
                  <c:y val="-2.080082862639524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0930-4F05-B481-84C293E1671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Balikpapan!$D$2:$D$13</c:f>
              <c:numCache>
                <c:formatCode>General</c:formatCode>
                <c:ptCount val="12"/>
                <c:pt idx="0">
                  <c:v>1542</c:v>
                </c:pt>
                <c:pt idx="1">
                  <c:v>1534</c:v>
                </c:pt>
                <c:pt idx="2">
                  <c:v>1388</c:v>
                </c:pt>
                <c:pt idx="3">
                  <c:v>653</c:v>
                </c:pt>
                <c:pt idx="4">
                  <c:v>735</c:v>
                </c:pt>
                <c:pt idx="5">
                  <c:v>308</c:v>
                </c:pt>
                <c:pt idx="6">
                  <c:v>173</c:v>
                </c:pt>
                <c:pt idx="7">
                  <c:v>767</c:v>
                </c:pt>
                <c:pt idx="8">
                  <c:v>889</c:v>
                </c:pt>
                <c:pt idx="9">
                  <c:v>681</c:v>
                </c:pt>
                <c:pt idx="10">
                  <c:v>1033</c:v>
                </c:pt>
                <c:pt idx="11">
                  <c:v>895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0930-4F05-B481-84C293E1671F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Balikpapan!$F$35:$F$46</c:f>
              <c:numCache>
                <c:formatCode>General</c:formatCode>
                <c:ptCount val="12"/>
                <c:pt idx="0">
                  <c:v>81</c:v>
                </c:pt>
                <c:pt idx="1">
                  <c:v>74</c:v>
                </c:pt>
                <c:pt idx="2">
                  <c:v>131</c:v>
                </c:pt>
                <c:pt idx="3">
                  <c:v>110</c:v>
                </c:pt>
                <c:pt idx="4">
                  <c:v>128</c:v>
                </c:pt>
                <c:pt idx="5">
                  <c:v>98</c:v>
                </c:pt>
                <c:pt idx="6">
                  <c:v>70</c:v>
                </c:pt>
                <c:pt idx="7">
                  <c:v>104</c:v>
                </c:pt>
                <c:pt idx="8">
                  <c:v>127</c:v>
                </c:pt>
                <c:pt idx="9">
                  <c:v>88</c:v>
                </c:pt>
                <c:pt idx="10">
                  <c:v>64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0930-4F05-B481-84C293E167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0727755905511813"/>
          <c:y val="0.84428597961911878"/>
          <c:w val="0.65238998250218727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Balikpapan!$I$35:$I$46</c:f>
              <c:numCache>
                <c:formatCode>General</c:formatCode>
                <c:ptCount val="12"/>
                <c:pt idx="0">
                  <c:v>1408</c:v>
                </c:pt>
                <c:pt idx="1">
                  <c:v>1440</c:v>
                </c:pt>
                <c:pt idx="2">
                  <c:v>1225</c:v>
                </c:pt>
                <c:pt idx="3">
                  <c:v>474</c:v>
                </c:pt>
                <c:pt idx="4">
                  <c:v>553</c:v>
                </c:pt>
                <c:pt idx="5">
                  <c:v>171</c:v>
                </c:pt>
                <c:pt idx="6">
                  <c:v>68</c:v>
                </c:pt>
                <c:pt idx="7">
                  <c:v>606</c:v>
                </c:pt>
                <c:pt idx="8">
                  <c:v>709</c:v>
                </c:pt>
                <c:pt idx="9">
                  <c:v>562</c:v>
                </c:pt>
                <c:pt idx="10">
                  <c:v>939</c:v>
                </c:pt>
                <c:pt idx="11">
                  <c:v>707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13-4210-85C3-BEE87DF3EC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111111111111108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B13-4210-85C3-BEE87DF3EC2B}"/>
                </c:ext>
              </c:extLst>
            </c:dLbl>
            <c:dLbl>
              <c:idx val="1"/>
              <c:layout>
                <c:manualLayout>
                  <c:x val="-3.6111111111111108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0B13-4210-85C3-BEE87DF3EC2B}"/>
                </c:ext>
              </c:extLst>
            </c:dLbl>
            <c:dLbl>
              <c:idx val="2"/>
              <c:layout>
                <c:manualLayout>
                  <c:x val="-3.6111111111111108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B13-4210-85C3-BEE87DF3EC2B}"/>
                </c:ext>
              </c:extLst>
            </c:dLbl>
            <c:dLbl>
              <c:idx val="3"/>
              <c:layout>
                <c:manualLayout>
                  <c:x val="-3.6111111111111163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0B13-4210-85C3-BEE87DF3EC2B}"/>
                </c:ext>
              </c:extLst>
            </c:dLbl>
            <c:dLbl>
              <c:idx val="4"/>
              <c:layout>
                <c:manualLayout>
                  <c:x val="-3.6111111111111108E-2"/>
                  <c:y val="-3.74414915275113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B13-4210-85C3-BEE87DF3EC2B}"/>
                </c:ext>
              </c:extLst>
            </c:dLbl>
            <c:dLbl>
              <c:idx val="5"/>
              <c:layout>
                <c:manualLayout>
                  <c:x val="-3.0555555555555659E-2"/>
                  <c:y val="-2.91211600769533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0B13-4210-85C3-BEE87DF3EC2B}"/>
                </c:ext>
              </c:extLst>
            </c:dLbl>
            <c:dLbl>
              <c:idx val="6"/>
              <c:layout>
                <c:manualLayout>
                  <c:x val="-3.3333333333333437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0B13-4210-85C3-BEE87DF3EC2B}"/>
                </c:ext>
              </c:extLst>
            </c:dLbl>
            <c:dLbl>
              <c:idx val="7"/>
              <c:layout>
                <c:manualLayout>
                  <c:x val="-3.3333333333333333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0B13-4210-85C3-BEE87DF3EC2B}"/>
                </c:ext>
              </c:extLst>
            </c:dLbl>
            <c:dLbl>
              <c:idx val="8"/>
              <c:layout>
                <c:manualLayout>
                  <c:x val="-3.6111111111111108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0B13-4210-85C3-BEE87DF3EC2B}"/>
                </c:ext>
              </c:extLst>
            </c:dLbl>
            <c:dLbl>
              <c:idx val="9"/>
              <c:layout>
                <c:manualLayout>
                  <c:x val="-3.888888888888889E-2"/>
                  <c:y val="-3.328132580223242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0B13-4210-85C3-BEE87DF3EC2B}"/>
                </c:ext>
              </c:extLst>
            </c:dLbl>
            <c:dLbl>
              <c:idx val="10"/>
              <c:layout>
                <c:manualLayout>
                  <c:x val="-3.6111111111111212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B13-4210-85C3-BEE87DF3EC2B}"/>
                </c:ext>
              </c:extLst>
            </c:dLbl>
            <c:dLbl>
              <c:idx val="11"/>
              <c:layout>
                <c:manualLayout>
                  <c:x val="-1.9444444444444445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0B13-4210-85C3-BEE87DF3EC2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Balikpapan!$D$2:$D$13</c:f>
              <c:numCache>
                <c:formatCode>General</c:formatCode>
                <c:ptCount val="12"/>
                <c:pt idx="0">
                  <c:v>1542</c:v>
                </c:pt>
                <c:pt idx="1">
                  <c:v>1534</c:v>
                </c:pt>
                <c:pt idx="2">
                  <c:v>1388</c:v>
                </c:pt>
                <c:pt idx="3">
                  <c:v>653</c:v>
                </c:pt>
                <c:pt idx="4">
                  <c:v>735</c:v>
                </c:pt>
                <c:pt idx="5">
                  <c:v>308</c:v>
                </c:pt>
                <c:pt idx="6">
                  <c:v>173</c:v>
                </c:pt>
                <c:pt idx="7">
                  <c:v>767</c:v>
                </c:pt>
                <c:pt idx="8">
                  <c:v>889</c:v>
                </c:pt>
                <c:pt idx="9">
                  <c:v>681</c:v>
                </c:pt>
                <c:pt idx="10">
                  <c:v>1033</c:v>
                </c:pt>
                <c:pt idx="11">
                  <c:v>895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0B13-4210-85C3-BEE87DF3EC2B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5555555555555552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0B13-4210-85C3-BEE87DF3EC2B}"/>
                </c:ext>
              </c:extLst>
            </c:dLbl>
            <c:dLbl>
              <c:idx val="1"/>
              <c:layout>
                <c:manualLayout>
                  <c:x val="-4.1666666666666664E-2"/>
                  <c:y val="-5.408215442862748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0B13-4210-85C3-BEE87DF3EC2B}"/>
                </c:ext>
              </c:extLst>
            </c:dLbl>
            <c:dLbl>
              <c:idx val="2"/>
              <c:layout>
                <c:manualLayout>
                  <c:x val="-4.7222222222222221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0B13-4210-85C3-BEE87DF3EC2B}"/>
                </c:ext>
              </c:extLst>
            </c:dLbl>
            <c:dLbl>
              <c:idx val="3"/>
              <c:layout>
                <c:manualLayout>
                  <c:x val="-4.4444444444444495E-2"/>
                  <c:y val="-2.496099435167421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0B13-4210-85C3-BEE87DF3EC2B}"/>
                </c:ext>
              </c:extLst>
            </c:dLbl>
            <c:dLbl>
              <c:idx val="4"/>
              <c:layout>
                <c:manualLayout>
                  <c:x val="-4.1666666666666616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0B13-4210-85C3-BEE87DF3EC2B}"/>
                </c:ext>
              </c:extLst>
            </c:dLbl>
            <c:dLbl>
              <c:idx val="5"/>
              <c:layout>
                <c:manualLayout>
                  <c:x val="-2.5000000000000001E-2"/>
                  <c:y val="-2.08008286263952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0B13-4210-85C3-BEE87DF3EC2B}"/>
                </c:ext>
              </c:extLst>
            </c:dLbl>
            <c:dLbl>
              <c:idx val="6"/>
              <c:layout>
                <c:manualLayout>
                  <c:x val="-4.7222222222222221E-2"/>
                  <c:y val="-4.160165725279037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0B13-4210-85C3-BEE87DF3EC2B}"/>
                </c:ext>
              </c:extLst>
            </c:dLbl>
            <c:dLbl>
              <c:idx val="7"/>
              <c:layout>
                <c:manualLayout>
                  <c:x val="-0.05"/>
                  <c:y val="-2.91211600769532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0B13-4210-85C3-BEE87DF3EC2B}"/>
                </c:ext>
              </c:extLst>
            </c:dLbl>
            <c:dLbl>
              <c:idx val="8"/>
              <c:layout>
                <c:manualLayout>
                  <c:x val="-4.1666666666666664E-2"/>
                  <c:y val="-2.496099435167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0B13-4210-85C3-BEE87DF3EC2B}"/>
                </c:ext>
              </c:extLst>
            </c:dLbl>
            <c:dLbl>
              <c:idx val="9"/>
              <c:layout>
                <c:manualLayout>
                  <c:x val="-2.500000000000000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0B13-4210-85C3-BEE87DF3EC2B}"/>
                </c:ext>
              </c:extLst>
            </c:dLbl>
            <c:dLbl>
              <c:idx val="10"/>
              <c:layout>
                <c:manualLayout>
                  <c:x val="-4.4444444444444446E-2"/>
                  <c:y val="-4.160165725279034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0B13-4210-85C3-BEE87DF3EC2B}"/>
                </c:ext>
              </c:extLst>
            </c:dLbl>
            <c:dLbl>
              <c:idx val="11"/>
              <c:layout>
                <c:manualLayout>
                  <c:x val="0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0B13-4210-85C3-BEE87DF3EC2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Balikpapan!$G$2:$G$13</c:f>
              <c:numCache>
                <c:formatCode>General</c:formatCode>
                <c:ptCount val="12"/>
                <c:pt idx="0">
                  <c:v>134</c:v>
                </c:pt>
                <c:pt idx="1">
                  <c:v>94</c:v>
                </c:pt>
                <c:pt idx="2">
                  <c:v>163</c:v>
                </c:pt>
                <c:pt idx="3">
                  <c:v>179</c:v>
                </c:pt>
                <c:pt idx="4">
                  <c:v>182</c:v>
                </c:pt>
                <c:pt idx="5">
                  <c:v>137</c:v>
                </c:pt>
                <c:pt idx="6">
                  <c:v>105</c:v>
                </c:pt>
                <c:pt idx="7">
                  <c:v>161</c:v>
                </c:pt>
                <c:pt idx="8">
                  <c:v>180</c:v>
                </c:pt>
                <c:pt idx="9">
                  <c:v>119</c:v>
                </c:pt>
                <c:pt idx="10">
                  <c:v>94</c:v>
                </c:pt>
                <c:pt idx="11">
                  <c:v>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0B13-4210-85C3-BEE87DF3EC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9616644794400703"/>
          <c:y val="0.84428597961911878"/>
          <c:w val="0.70516776027996497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Banjarmasin!$H$2:$H$13</c:f>
              <c:numCache>
                <c:formatCode>General</c:formatCode>
                <c:ptCount val="12"/>
                <c:pt idx="0">
                  <c:v>1609</c:v>
                </c:pt>
                <c:pt idx="1">
                  <c:v>2500</c:v>
                </c:pt>
                <c:pt idx="2">
                  <c:v>3334</c:v>
                </c:pt>
                <c:pt idx="3">
                  <c:v>3566</c:v>
                </c:pt>
                <c:pt idx="4">
                  <c:v>3066</c:v>
                </c:pt>
                <c:pt idx="5">
                  <c:v>3532</c:v>
                </c:pt>
                <c:pt idx="6">
                  <c:v>3517</c:v>
                </c:pt>
                <c:pt idx="7">
                  <c:v>3615</c:v>
                </c:pt>
                <c:pt idx="8">
                  <c:v>3670</c:v>
                </c:pt>
                <c:pt idx="9">
                  <c:v>3957</c:v>
                </c:pt>
                <c:pt idx="10">
                  <c:v>3803</c:v>
                </c:pt>
                <c:pt idx="11">
                  <c:v>3171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84-43C9-9FDF-2C13BF16D0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44444444444446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284-43C9-9FDF-2C13BF16D0FF}"/>
                </c:ext>
              </c:extLst>
            </c:dLbl>
            <c:dLbl>
              <c:idx val="1"/>
              <c:layout>
                <c:manualLayout>
                  <c:x val="-4.7222222222222249E-2"/>
                  <c:y val="-6.01851851851851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2284-43C9-9FDF-2C13BF16D0FF}"/>
                </c:ext>
              </c:extLst>
            </c:dLbl>
            <c:dLbl>
              <c:idx val="2"/>
              <c:layout>
                <c:manualLayout>
                  <c:x val="-4.1666666666666664E-2"/>
                  <c:y val="-4.16666666666666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284-43C9-9FDF-2C13BF16D0FF}"/>
                </c:ext>
              </c:extLst>
            </c:dLbl>
            <c:dLbl>
              <c:idx val="3"/>
              <c:layout>
                <c:manualLayout>
                  <c:x val="-4.1666666666666664E-2"/>
                  <c:y val="-4.62962962962963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2284-43C9-9FDF-2C13BF16D0FF}"/>
                </c:ext>
              </c:extLst>
            </c:dLbl>
            <c:dLbl>
              <c:idx val="4"/>
              <c:layout>
                <c:manualLayout>
                  <c:x val="-4.722222222222227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284-43C9-9FDF-2C13BF16D0FF}"/>
                </c:ext>
              </c:extLst>
            </c:dLbl>
            <c:dLbl>
              <c:idx val="5"/>
              <c:layout>
                <c:manualLayout>
                  <c:x val="-4.4444444444444543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2284-43C9-9FDF-2C13BF16D0FF}"/>
                </c:ext>
              </c:extLst>
            </c:dLbl>
            <c:dLbl>
              <c:idx val="6"/>
              <c:layout>
                <c:manualLayout>
                  <c:x val="-4.444444444444444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2284-43C9-9FDF-2C13BF16D0FF}"/>
                </c:ext>
              </c:extLst>
            </c:dLbl>
            <c:dLbl>
              <c:idx val="7"/>
              <c:layout>
                <c:manualLayout>
                  <c:x val="-4.1666666666666664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2284-43C9-9FDF-2C13BF16D0FF}"/>
                </c:ext>
              </c:extLst>
            </c:dLbl>
            <c:dLbl>
              <c:idx val="8"/>
              <c:layout>
                <c:manualLayout>
                  <c:x val="-4.7222222222222221E-2"/>
                  <c:y val="-5.09259259259259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2284-43C9-9FDF-2C13BF16D0FF}"/>
                </c:ext>
              </c:extLst>
            </c:dLbl>
            <c:dLbl>
              <c:idx val="9"/>
              <c:layout>
                <c:manualLayout>
                  <c:x val="-4.7222222222222221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2284-43C9-9FDF-2C13BF16D0FF}"/>
                </c:ext>
              </c:extLst>
            </c:dLbl>
            <c:dLbl>
              <c:idx val="10"/>
              <c:layout>
                <c:manualLayout>
                  <c:x val="-4.166666666666676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2284-43C9-9FDF-2C13BF16D0FF}"/>
                </c:ext>
              </c:extLst>
            </c:dLbl>
            <c:dLbl>
              <c:idx val="11"/>
              <c:layout>
                <c:manualLayout>
                  <c:x val="-3.6111111111111108E-2"/>
                  <c:y val="-4.16666666666667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2284-43C9-9FDF-2C13BF16D0F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Banjarmasin!$E$2:$E$13</c:f>
              <c:numCache>
                <c:formatCode>General</c:formatCode>
                <c:ptCount val="12"/>
                <c:pt idx="0">
                  <c:v>1690</c:v>
                </c:pt>
                <c:pt idx="1">
                  <c:v>2574</c:v>
                </c:pt>
                <c:pt idx="2">
                  <c:v>3465</c:v>
                </c:pt>
                <c:pt idx="3">
                  <c:v>3676</c:v>
                </c:pt>
                <c:pt idx="4">
                  <c:v>3194</c:v>
                </c:pt>
                <c:pt idx="5">
                  <c:v>3630</c:v>
                </c:pt>
                <c:pt idx="6">
                  <c:v>3587</c:v>
                </c:pt>
                <c:pt idx="7">
                  <c:v>3719</c:v>
                </c:pt>
                <c:pt idx="8">
                  <c:v>3797</c:v>
                </c:pt>
                <c:pt idx="9">
                  <c:v>4045</c:v>
                </c:pt>
                <c:pt idx="10">
                  <c:v>3867</c:v>
                </c:pt>
                <c:pt idx="11">
                  <c:v>3315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2284-43C9-9FDF-2C13BF16D0FF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47E-2"/>
                  <c:y val="-3.70370370370371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2284-43C9-9FDF-2C13BF16D0FF}"/>
                </c:ext>
              </c:extLst>
            </c:dLbl>
            <c:dLbl>
              <c:idx val="1"/>
              <c:layout>
                <c:manualLayout>
                  <c:x val="-3.8888888888888917E-2"/>
                  <c:y val="-4.166666666666675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2284-43C9-9FDF-2C13BF16D0FF}"/>
                </c:ext>
              </c:extLst>
            </c:dLbl>
            <c:dLbl>
              <c:idx val="2"/>
              <c:layout>
                <c:manualLayout>
                  <c:x val="-3.888888888888889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2284-43C9-9FDF-2C13BF16D0FF}"/>
                </c:ext>
              </c:extLst>
            </c:dLbl>
            <c:dLbl>
              <c:idx val="3"/>
              <c:layout>
                <c:manualLayout>
                  <c:x val="-3.888888888888889E-2"/>
                  <c:y val="-4.629629629629638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2284-43C9-9FDF-2C13BF16D0FF}"/>
                </c:ext>
              </c:extLst>
            </c:dLbl>
            <c:dLbl>
              <c:idx val="4"/>
              <c:layout>
                <c:manualLayout>
                  <c:x val="-3.6111111111111163E-2"/>
                  <c:y val="-5.092592592592601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2284-43C9-9FDF-2C13BF16D0FF}"/>
                </c:ext>
              </c:extLst>
            </c:dLbl>
            <c:dLbl>
              <c:idx val="5"/>
              <c:layout>
                <c:manualLayout>
                  <c:x val="-3.611111111111110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2284-43C9-9FDF-2C13BF16D0FF}"/>
                </c:ext>
              </c:extLst>
            </c:dLbl>
            <c:dLbl>
              <c:idx val="6"/>
              <c:layout>
                <c:manualLayout>
                  <c:x val="-3.611111111111110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2284-43C9-9FDF-2C13BF16D0FF}"/>
                </c:ext>
              </c:extLst>
            </c:dLbl>
            <c:dLbl>
              <c:idx val="7"/>
              <c:layout>
                <c:manualLayout>
                  <c:x val="-3.3333333333333333E-2"/>
                  <c:y val="-3.70370370370371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2284-43C9-9FDF-2C13BF16D0FF}"/>
                </c:ext>
              </c:extLst>
            </c:dLbl>
            <c:dLbl>
              <c:idx val="8"/>
              <c:layout>
                <c:manualLayout>
                  <c:x val="-3.888888888888889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2284-43C9-9FDF-2C13BF16D0FF}"/>
                </c:ext>
              </c:extLst>
            </c:dLbl>
            <c:dLbl>
              <c:idx val="9"/>
              <c:layout>
                <c:manualLayout>
                  <c:x val="-3.3333333333333333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2284-43C9-9FDF-2C13BF16D0FF}"/>
                </c:ext>
              </c:extLst>
            </c:dLbl>
            <c:dLbl>
              <c:idx val="10"/>
              <c:layout>
                <c:manualLayout>
                  <c:x val="-3.6111111111111108E-2"/>
                  <c:y val="-4.629629629629638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2284-43C9-9FDF-2C13BF16D0FF}"/>
                </c:ext>
              </c:extLst>
            </c:dLbl>
            <c:dLbl>
              <c:idx val="11"/>
              <c:layout>
                <c:manualLayout>
                  <c:x val="-3.6111111111111212E-2"/>
                  <c:y val="-4.166666666666675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2284-43C9-9FDF-2C13BF16D0F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Banjarmasin!$F$2:$F$13</c:f>
              <c:numCache>
                <c:formatCode>General</c:formatCode>
                <c:ptCount val="12"/>
                <c:pt idx="0">
                  <c:v>81</c:v>
                </c:pt>
                <c:pt idx="1">
                  <c:v>74</c:v>
                </c:pt>
                <c:pt idx="2">
                  <c:v>131</c:v>
                </c:pt>
                <c:pt idx="3">
                  <c:v>110</c:v>
                </c:pt>
                <c:pt idx="4">
                  <c:v>128</c:v>
                </c:pt>
                <c:pt idx="5">
                  <c:v>98</c:v>
                </c:pt>
                <c:pt idx="6">
                  <c:v>70</c:v>
                </c:pt>
                <c:pt idx="7">
                  <c:v>104</c:v>
                </c:pt>
                <c:pt idx="8">
                  <c:v>127</c:v>
                </c:pt>
                <c:pt idx="9">
                  <c:v>88</c:v>
                </c:pt>
                <c:pt idx="10">
                  <c:v>64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2284-43C9-9FDF-2C13BF16D0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0727755905511813"/>
          <c:y val="0.84428597961911878"/>
          <c:w val="0.68294553805774283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Banjarmasin!$I$2:$I$13</c:f>
              <c:numCache>
                <c:formatCode>General</c:formatCode>
                <c:ptCount val="12"/>
                <c:pt idx="0">
                  <c:v>1556</c:v>
                </c:pt>
                <c:pt idx="1">
                  <c:v>2480</c:v>
                </c:pt>
                <c:pt idx="2">
                  <c:v>3302</c:v>
                </c:pt>
                <c:pt idx="3">
                  <c:v>3497</c:v>
                </c:pt>
                <c:pt idx="4">
                  <c:v>3012</c:v>
                </c:pt>
                <c:pt idx="5">
                  <c:v>3493</c:v>
                </c:pt>
                <c:pt idx="6">
                  <c:v>3482</c:v>
                </c:pt>
                <c:pt idx="7">
                  <c:v>3558</c:v>
                </c:pt>
                <c:pt idx="8">
                  <c:v>3617</c:v>
                </c:pt>
                <c:pt idx="9">
                  <c:v>3926</c:v>
                </c:pt>
                <c:pt idx="10">
                  <c:v>3773</c:v>
                </c:pt>
                <c:pt idx="11">
                  <c:v>3127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72-4B33-86C9-E832079B22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44444444444446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972-4B33-86C9-E832079B224D}"/>
                </c:ext>
              </c:extLst>
            </c:dLbl>
            <c:dLbl>
              <c:idx val="1"/>
              <c:layout>
                <c:manualLayout>
                  <c:x val="-4.7222222222222249E-2"/>
                  <c:y val="-6.01851851851851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972-4B33-86C9-E832079B224D}"/>
                </c:ext>
              </c:extLst>
            </c:dLbl>
            <c:dLbl>
              <c:idx val="2"/>
              <c:layout>
                <c:manualLayout>
                  <c:x val="-4.1666666666666664E-2"/>
                  <c:y val="-4.16666666666666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972-4B33-86C9-E832079B224D}"/>
                </c:ext>
              </c:extLst>
            </c:dLbl>
            <c:dLbl>
              <c:idx val="3"/>
              <c:layout>
                <c:manualLayout>
                  <c:x val="-4.1666666666666664E-2"/>
                  <c:y val="-4.62962962962963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9972-4B33-86C9-E832079B224D}"/>
                </c:ext>
              </c:extLst>
            </c:dLbl>
            <c:dLbl>
              <c:idx val="4"/>
              <c:layout>
                <c:manualLayout>
                  <c:x val="-4.722222222222227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9972-4B33-86C9-E832079B224D}"/>
                </c:ext>
              </c:extLst>
            </c:dLbl>
            <c:dLbl>
              <c:idx val="5"/>
              <c:layout>
                <c:manualLayout>
                  <c:x val="-4.4444444444444543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9972-4B33-86C9-E832079B224D}"/>
                </c:ext>
              </c:extLst>
            </c:dLbl>
            <c:dLbl>
              <c:idx val="6"/>
              <c:layout>
                <c:manualLayout>
                  <c:x val="-4.444444444444444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9972-4B33-86C9-E832079B224D}"/>
                </c:ext>
              </c:extLst>
            </c:dLbl>
            <c:dLbl>
              <c:idx val="7"/>
              <c:layout>
                <c:manualLayout>
                  <c:x val="-4.1666666666666664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9972-4B33-86C9-E832079B224D}"/>
                </c:ext>
              </c:extLst>
            </c:dLbl>
            <c:dLbl>
              <c:idx val="8"/>
              <c:layout>
                <c:manualLayout>
                  <c:x val="-4.7222222222222221E-2"/>
                  <c:y val="-5.09259259259259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9972-4B33-86C9-E832079B224D}"/>
                </c:ext>
              </c:extLst>
            </c:dLbl>
            <c:dLbl>
              <c:idx val="9"/>
              <c:layout>
                <c:manualLayout>
                  <c:x val="-4.7222222222222221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9972-4B33-86C9-E832079B224D}"/>
                </c:ext>
              </c:extLst>
            </c:dLbl>
            <c:dLbl>
              <c:idx val="10"/>
              <c:layout>
                <c:manualLayout>
                  <c:x val="-4.166666666666676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972-4B33-86C9-E832079B224D}"/>
                </c:ext>
              </c:extLst>
            </c:dLbl>
            <c:dLbl>
              <c:idx val="11"/>
              <c:layout>
                <c:manualLayout>
                  <c:x val="-3.6111111111111108E-2"/>
                  <c:y val="-4.16666666666667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9972-4B33-86C9-E832079B224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Banjarmasin!$E$2:$E$13</c:f>
              <c:numCache>
                <c:formatCode>General</c:formatCode>
                <c:ptCount val="12"/>
                <c:pt idx="0">
                  <c:v>1690</c:v>
                </c:pt>
                <c:pt idx="1">
                  <c:v>2574</c:v>
                </c:pt>
                <c:pt idx="2">
                  <c:v>3465</c:v>
                </c:pt>
                <c:pt idx="3">
                  <c:v>3676</c:v>
                </c:pt>
                <c:pt idx="4">
                  <c:v>3194</c:v>
                </c:pt>
                <c:pt idx="5">
                  <c:v>3630</c:v>
                </c:pt>
                <c:pt idx="6">
                  <c:v>3587</c:v>
                </c:pt>
                <c:pt idx="7">
                  <c:v>3719</c:v>
                </c:pt>
                <c:pt idx="8">
                  <c:v>3797</c:v>
                </c:pt>
                <c:pt idx="9">
                  <c:v>4045</c:v>
                </c:pt>
                <c:pt idx="10">
                  <c:v>3867</c:v>
                </c:pt>
                <c:pt idx="11">
                  <c:v>3315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9972-4B33-86C9-E832079B224D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5555555555555552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9972-4B33-86C9-E832079B224D}"/>
                </c:ext>
              </c:extLst>
            </c:dLbl>
            <c:dLbl>
              <c:idx val="1"/>
              <c:layout>
                <c:manualLayout>
                  <c:x val="-4.1666666666666664E-2"/>
                  <c:y val="-5.408215442862748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9972-4B33-86C9-E832079B224D}"/>
                </c:ext>
              </c:extLst>
            </c:dLbl>
            <c:dLbl>
              <c:idx val="2"/>
              <c:layout>
                <c:manualLayout>
                  <c:x val="-4.7222222222222221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9972-4B33-86C9-E832079B224D}"/>
                </c:ext>
              </c:extLst>
            </c:dLbl>
            <c:dLbl>
              <c:idx val="3"/>
              <c:layout>
                <c:manualLayout>
                  <c:x val="-4.4444444444444495E-2"/>
                  <c:y val="-2.496099435167421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9972-4B33-86C9-E832079B224D}"/>
                </c:ext>
              </c:extLst>
            </c:dLbl>
            <c:dLbl>
              <c:idx val="4"/>
              <c:layout>
                <c:manualLayout>
                  <c:x val="-4.1666666666666616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9972-4B33-86C9-E832079B224D}"/>
                </c:ext>
              </c:extLst>
            </c:dLbl>
            <c:dLbl>
              <c:idx val="5"/>
              <c:layout>
                <c:manualLayout>
                  <c:x val="-2.5000000000000001E-2"/>
                  <c:y val="-2.08008286263952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9972-4B33-86C9-E832079B224D}"/>
                </c:ext>
              </c:extLst>
            </c:dLbl>
            <c:dLbl>
              <c:idx val="6"/>
              <c:layout>
                <c:manualLayout>
                  <c:x val="-3.6111111111111212E-2"/>
                  <c:y val="-3.74414915275113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9972-4B33-86C9-E832079B224D}"/>
                </c:ext>
              </c:extLst>
            </c:dLbl>
            <c:dLbl>
              <c:idx val="7"/>
              <c:layout>
                <c:manualLayout>
                  <c:x val="-0.05"/>
                  <c:y val="-2.91211600769532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9972-4B33-86C9-E832079B224D}"/>
                </c:ext>
              </c:extLst>
            </c:dLbl>
            <c:dLbl>
              <c:idx val="8"/>
              <c:layout>
                <c:manualLayout>
                  <c:x val="-4.1666666666666664E-2"/>
                  <c:y val="-2.496099435167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9972-4B33-86C9-E832079B224D}"/>
                </c:ext>
              </c:extLst>
            </c:dLbl>
            <c:dLbl>
              <c:idx val="9"/>
              <c:layout>
                <c:manualLayout>
                  <c:x val="-2.500000000000000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9972-4B33-86C9-E832079B224D}"/>
                </c:ext>
              </c:extLst>
            </c:dLbl>
            <c:dLbl>
              <c:idx val="10"/>
              <c:layout>
                <c:manualLayout>
                  <c:x val="-3.888888888888889E-2"/>
                  <c:y val="-3.744149152751134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9972-4B33-86C9-E832079B224D}"/>
                </c:ext>
              </c:extLst>
            </c:dLbl>
            <c:dLbl>
              <c:idx val="11"/>
              <c:layout>
                <c:manualLayout>
                  <c:x val="0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9972-4B33-86C9-E832079B224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Banjarmasin!$G$2:$G$13</c:f>
              <c:numCache>
                <c:formatCode>General</c:formatCode>
                <c:ptCount val="12"/>
                <c:pt idx="0">
                  <c:v>134</c:v>
                </c:pt>
                <c:pt idx="1">
                  <c:v>94</c:v>
                </c:pt>
                <c:pt idx="2">
                  <c:v>163</c:v>
                </c:pt>
                <c:pt idx="3">
                  <c:v>179</c:v>
                </c:pt>
                <c:pt idx="4">
                  <c:v>182</c:v>
                </c:pt>
                <c:pt idx="5">
                  <c:v>137</c:v>
                </c:pt>
                <c:pt idx="6">
                  <c:v>105</c:v>
                </c:pt>
                <c:pt idx="7">
                  <c:v>161</c:v>
                </c:pt>
                <c:pt idx="8">
                  <c:v>180</c:v>
                </c:pt>
                <c:pt idx="9">
                  <c:v>119</c:v>
                </c:pt>
                <c:pt idx="10">
                  <c:v>94</c:v>
                </c:pt>
                <c:pt idx="11">
                  <c:v>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9972-4B33-86C9-E832079B22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1561089238845146"/>
          <c:y val="0.83596564816856078"/>
          <c:w val="0.70516776027996497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Banjarmasin!$H$18:$H$29</c:f>
              <c:numCache>
                <c:formatCode>General</c:formatCode>
                <c:ptCount val="12"/>
                <c:pt idx="0">
                  <c:v>33</c:v>
                </c:pt>
                <c:pt idx="1">
                  <c:v>11</c:v>
                </c:pt>
                <c:pt idx="2">
                  <c:v>3</c:v>
                </c:pt>
                <c:pt idx="3">
                  <c:v>23</c:v>
                </c:pt>
                <c:pt idx="4">
                  <c:v>13</c:v>
                </c:pt>
                <c:pt idx="5">
                  <c:v>23</c:v>
                </c:pt>
                <c:pt idx="6">
                  <c:v>64</c:v>
                </c:pt>
                <c:pt idx="7">
                  <c:v>20</c:v>
                </c:pt>
                <c:pt idx="8">
                  <c:v>1</c:v>
                </c:pt>
                <c:pt idx="9">
                  <c:v>37</c:v>
                </c:pt>
                <c:pt idx="10">
                  <c:v>65</c:v>
                </c:pt>
                <c:pt idx="11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91-4763-BF77-31C3D5209F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2.08008286263951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391-4763-BF77-31C3D5209F5D}"/>
                </c:ext>
              </c:extLst>
            </c:dLbl>
            <c:dLbl>
              <c:idx val="1"/>
              <c:layout>
                <c:manualLayout>
                  <c:x val="-3.0555555555555555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D391-4763-BF77-31C3D5209F5D}"/>
                </c:ext>
              </c:extLst>
            </c:dLbl>
            <c:dLbl>
              <c:idx val="2"/>
              <c:layout>
                <c:manualLayout>
                  <c:x val="-3.3333333333333333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391-4763-BF77-31C3D5209F5D}"/>
                </c:ext>
              </c:extLst>
            </c:dLbl>
            <c:dLbl>
              <c:idx val="3"/>
              <c:layout>
                <c:manualLayout>
                  <c:x val="-3.888888888888889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D391-4763-BF77-31C3D5209F5D}"/>
                </c:ext>
              </c:extLst>
            </c:dLbl>
            <c:dLbl>
              <c:idx val="4"/>
              <c:layout>
                <c:manualLayout>
                  <c:x val="-3.0555555555555555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391-4763-BF77-31C3D5209F5D}"/>
                </c:ext>
              </c:extLst>
            </c:dLbl>
            <c:dLbl>
              <c:idx val="5"/>
              <c:layout>
                <c:manualLayout>
                  <c:x val="-3.6111111111111108E-2"/>
                  <c:y val="-2.912116007695316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D391-4763-BF77-31C3D5209F5D}"/>
                </c:ext>
              </c:extLst>
            </c:dLbl>
            <c:dLbl>
              <c:idx val="6"/>
              <c:layout>
                <c:manualLayout>
                  <c:x val="-3.3333333333333437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D391-4763-BF77-31C3D5209F5D}"/>
                </c:ext>
              </c:extLst>
            </c:dLbl>
            <c:dLbl>
              <c:idx val="7"/>
              <c:layout>
                <c:manualLayout>
                  <c:x val="-4.4444444444444446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D391-4763-BF77-31C3D5209F5D}"/>
                </c:ext>
              </c:extLst>
            </c:dLbl>
            <c:dLbl>
              <c:idx val="8"/>
              <c:layout>
                <c:manualLayout>
                  <c:x val="-4.1666666666666664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D391-4763-BF77-31C3D5209F5D}"/>
                </c:ext>
              </c:extLst>
            </c:dLbl>
            <c:dLbl>
              <c:idx val="9"/>
              <c:layout>
                <c:manualLayout>
                  <c:x val="-3.888888888888889E-2"/>
                  <c:y val="-3.3281325802232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D391-4763-BF77-31C3D5209F5D}"/>
                </c:ext>
              </c:extLst>
            </c:dLbl>
            <c:dLbl>
              <c:idx val="10"/>
              <c:layout>
                <c:manualLayout>
                  <c:x val="-3.6111111111111212E-2"/>
                  <c:y val="-3.3281325802232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391-4763-BF77-31C3D5209F5D}"/>
                </c:ext>
              </c:extLst>
            </c:dLbl>
            <c:dLbl>
              <c:idx val="11"/>
              <c:layout>
                <c:manualLayout>
                  <c:x val="-1.9444444444444445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D391-4763-BF77-31C3D5209F5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Banjarmasin!$C$2:$C$13</c:f>
              <c:numCache>
                <c:formatCode>General</c:formatCode>
                <c:ptCount val="12"/>
                <c:pt idx="0">
                  <c:v>48</c:v>
                </c:pt>
                <c:pt idx="1">
                  <c:v>85</c:v>
                </c:pt>
                <c:pt idx="2">
                  <c:v>134</c:v>
                </c:pt>
                <c:pt idx="3">
                  <c:v>133</c:v>
                </c:pt>
                <c:pt idx="4">
                  <c:v>115</c:v>
                </c:pt>
                <c:pt idx="5">
                  <c:v>121</c:v>
                </c:pt>
                <c:pt idx="6">
                  <c:v>134</c:v>
                </c:pt>
                <c:pt idx="7">
                  <c:v>124</c:v>
                </c:pt>
                <c:pt idx="8">
                  <c:v>128</c:v>
                </c:pt>
                <c:pt idx="9">
                  <c:v>125</c:v>
                </c:pt>
                <c:pt idx="10">
                  <c:v>129</c:v>
                </c:pt>
                <c:pt idx="11">
                  <c:v>130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D391-4763-BF77-31C3D5209F5D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2.49609943516742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D391-4763-BF77-31C3D5209F5D}"/>
                </c:ext>
              </c:extLst>
            </c:dLbl>
            <c:dLbl>
              <c:idx val="1"/>
              <c:layout>
                <c:manualLayout>
                  <c:x val="-4.4444444444444446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D391-4763-BF77-31C3D5209F5D}"/>
                </c:ext>
              </c:extLst>
            </c:dLbl>
            <c:dLbl>
              <c:idx val="2"/>
              <c:layout>
                <c:manualLayout>
                  <c:x val="-4.4444444444444446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D391-4763-BF77-31C3D5209F5D}"/>
                </c:ext>
              </c:extLst>
            </c:dLbl>
            <c:dLbl>
              <c:idx val="3"/>
              <c:layout>
                <c:manualLayout>
                  <c:x val="-3.888888888888889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D391-4763-BF77-31C3D5209F5D}"/>
                </c:ext>
              </c:extLst>
            </c:dLbl>
            <c:dLbl>
              <c:idx val="4"/>
              <c:layout>
                <c:manualLayout>
                  <c:x val="-4.444444444444439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D391-4763-BF77-31C3D5209F5D}"/>
                </c:ext>
              </c:extLst>
            </c:dLbl>
            <c:dLbl>
              <c:idx val="5"/>
              <c:layout>
                <c:manualLayout>
                  <c:x val="-2.777777777777788E-2"/>
                  <c:y val="-2.08008286263952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D391-4763-BF77-31C3D5209F5D}"/>
                </c:ext>
              </c:extLst>
            </c:dLbl>
            <c:dLbl>
              <c:idx val="6"/>
              <c:layout>
                <c:manualLayout>
                  <c:x val="-3.8888888888888994E-2"/>
                  <c:y val="-4.160165725279034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D391-4763-BF77-31C3D5209F5D}"/>
                </c:ext>
              </c:extLst>
            </c:dLbl>
            <c:dLbl>
              <c:idx val="7"/>
              <c:layout>
                <c:manualLayout>
                  <c:x val="-4.4444444444444446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D391-4763-BF77-31C3D5209F5D}"/>
                </c:ext>
              </c:extLst>
            </c:dLbl>
            <c:dLbl>
              <c:idx val="8"/>
              <c:layout>
                <c:manualLayout>
                  <c:x val="-3.888888888888889E-2"/>
                  <c:y val="-2.91211600769532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D391-4763-BF77-31C3D5209F5D}"/>
                </c:ext>
              </c:extLst>
            </c:dLbl>
            <c:dLbl>
              <c:idx val="9"/>
              <c:layout>
                <c:manualLayout>
                  <c:x val="-2.500000000000000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D391-4763-BF77-31C3D5209F5D}"/>
                </c:ext>
              </c:extLst>
            </c:dLbl>
            <c:dLbl>
              <c:idx val="10"/>
              <c:layout>
                <c:manualLayout>
                  <c:x val="-4.4444444444444446E-2"/>
                  <c:y val="-4.576182297806945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D391-4763-BF77-31C3D5209F5D}"/>
                </c:ext>
              </c:extLst>
            </c:dLbl>
            <c:dLbl>
              <c:idx val="11"/>
              <c:layout>
                <c:manualLayout>
                  <c:x val="-1.3888888888888888E-2"/>
                  <c:y val="-2.080082862639516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D391-4763-BF77-31C3D5209F5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Banjarmasin!$F$18:$F$29</c:f>
              <c:numCache>
                <c:formatCode>General</c:formatCode>
                <c:ptCount val="12"/>
                <c:pt idx="0">
                  <c:v>81</c:v>
                </c:pt>
                <c:pt idx="1">
                  <c:v>74</c:v>
                </c:pt>
                <c:pt idx="2">
                  <c:v>131</c:v>
                </c:pt>
                <c:pt idx="3">
                  <c:v>110</c:v>
                </c:pt>
                <c:pt idx="4">
                  <c:v>128</c:v>
                </c:pt>
                <c:pt idx="5">
                  <c:v>98</c:v>
                </c:pt>
                <c:pt idx="6">
                  <c:v>70</c:v>
                </c:pt>
                <c:pt idx="7">
                  <c:v>104</c:v>
                </c:pt>
                <c:pt idx="8">
                  <c:v>127</c:v>
                </c:pt>
                <c:pt idx="9">
                  <c:v>88</c:v>
                </c:pt>
                <c:pt idx="10">
                  <c:v>64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D391-4763-BF77-31C3D5209F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8505533683289588"/>
          <c:y val="0.84428597961911878"/>
          <c:w val="0.6857233158355206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Banjarmasin!$I$18:$I$29</c:f>
              <c:numCache>
                <c:formatCode>General</c:formatCode>
                <c:ptCount val="12"/>
                <c:pt idx="0">
                  <c:v>86</c:v>
                </c:pt>
                <c:pt idx="1">
                  <c:v>9</c:v>
                </c:pt>
                <c:pt idx="2">
                  <c:v>29</c:v>
                </c:pt>
                <c:pt idx="3">
                  <c:v>46</c:v>
                </c:pt>
                <c:pt idx="4">
                  <c:v>67</c:v>
                </c:pt>
                <c:pt idx="5">
                  <c:v>16</c:v>
                </c:pt>
                <c:pt idx="6">
                  <c:v>29</c:v>
                </c:pt>
                <c:pt idx="7">
                  <c:v>37</c:v>
                </c:pt>
                <c:pt idx="8">
                  <c:v>52</c:v>
                </c:pt>
                <c:pt idx="9">
                  <c:v>6</c:v>
                </c:pt>
                <c:pt idx="10">
                  <c:v>35</c:v>
                </c:pt>
                <c:pt idx="11">
                  <c:v>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CB-4858-B353-9A59264B0C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3.328132580223219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3CB-4858-B353-9A59264B0CF3}"/>
                </c:ext>
              </c:extLst>
            </c:dLbl>
            <c:dLbl>
              <c:idx val="1"/>
              <c:layout>
                <c:manualLayout>
                  <c:x val="-3.3333333333333333E-2"/>
                  <c:y val="-2.912116007695316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23CB-4858-B353-9A59264B0CF3}"/>
                </c:ext>
              </c:extLst>
            </c:dLbl>
            <c:dLbl>
              <c:idx val="2"/>
              <c:layout>
                <c:manualLayout>
                  <c:x val="-3.3333333333333333E-2"/>
                  <c:y val="-3.74414915275113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3CB-4858-B353-9A59264B0CF3}"/>
                </c:ext>
              </c:extLst>
            </c:dLbl>
            <c:dLbl>
              <c:idx val="3"/>
              <c:layout>
                <c:manualLayout>
                  <c:x val="-3.3333333333333381E-2"/>
                  <c:y val="-2.912116007695316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23CB-4858-B353-9A59264B0CF3}"/>
                </c:ext>
              </c:extLst>
            </c:dLbl>
            <c:dLbl>
              <c:idx val="4"/>
              <c:layout>
                <c:manualLayout>
                  <c:x val="-3.3333333333333333E-2"/>
                  <c:y val="-2.91211600769533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3CB-4858-B353-9A59264B0CF3}"/>
                </c:ext>
              </c:extLst>
            </c:dLbl>
            <c:dLbl>
              <c:idx val="5"/>
              <c:layout>
                <c:manualLayout>
                  <c:x val="-3.6111111111111108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23CB-4858-B353-9A59264B0CF3}"/>
                </c:ext>
              </c:extLst>
            </c:dLbl>
            <c:dLbl>
              <c:idx val="6"/>
              <c:layout>
                <c:manualLayout>
                  <c:x val="-3.3333333333333437E-2"/>
                  <c:y val="-2.91211600769533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23CB-4858-B353-9A59264B0CF3}"/>
                </c:ext>
              </c:extLst>
            </c:dLbl>
            <c:dLbl>
              <c:idx val="7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23CB-4858-B353-9A59264B0CF3}"/>
                </c:ext>
              </c:extLst>
            </c:dLbl>
            <c:dLbl>
              <c:idx val="8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23CB-4858-B353-9A59264B0CF3}"/>
                </c:ext>
              </c:extLst>
            </c:dLbl>
            <c:dLbl>
              <c:idx val="9"/>
              <c:layout>
                <c:manualLayout>
                  <c:x val="-3.6111111111111108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23CB-4858-B353-9A59264B0CF3}"/>
                </c:ext>
              </c:extLst>
            </c:dLbl>
            <c:dLbl>
              <c:idx val="10"/>
              <c:layout>
                <c:manualLayout>
                  <c:x val="-3.888888888888889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23CB-4858-B353-9A59264B0CF3}"/>
                </c:ext>
              </c:extLst>
            </c:dLbl>
            <c:dLbl>
              <c:idx val="11"/>
              <c:layout>
                <c:manualLayout>
                  <c:x val="-2.2222222222222223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23CB-4858-B353-9A59264B0CF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Banjarmasin!$C$2:$C$13</c:f>
              <c:numCache>
                <c:formatCode>General</c:formatCode>
                <c:ptCount val="12"/>
                <c:pt idx="0">
                  <c:v>48</c:v>
                </c:pt>
                <c:pt idx="1">
                  <c:v>85</c:v>
                </c:pt>
                <c:pt idx="2">
                  <c:v>134</c:v>
                </c:pt>
                <c:pt idx="3">
                  <c:v>133</c:v>
                </c:pt>
                <c:pt idx="4">
                  <c:v>115</c:v>
                </c:pt>
                <c:pt idx="5">
                  <c:v>121</c:v>
                </c:pt>
                <c:pt idx="6">
                  <c:v>134</c:v>
                </c:pt>
                <c:pt idx="7">
                  <c:v>124</c:v>
                </c:pt>
                <c:pt idx="8">
                  <c:v>128</c:v>
                </c:pt>
                <c:pt idx="9">
                  <c:v>125</c:v>
                </c:pt>
                <c:pt idx="10">
                  <c:v>129</c:v>
                </c:pt>
                <c:pt idx="11">
                  <c:v>130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23CB-4858-B353-9A59264B0CF3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23CB-4858-B353-9A59264B0CF3}"/>
                </c:ext>
              </c:extLst>
            </c:dLbl>
            <c:dLbl>
              <c:idx val="1"/>
              <c:layout>
                <c:manualLayout>
                  <c:x val="-4.1666666666666664E-2"/>
                  <c:y val="-3.328132580223230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23CB-4858-B353-9A59264B0CF3}"/>
                </c:ext>
              </c:extLst>
            </c:dLbl>
            <c:dLbl>
              <c:idx val="2"/>
              <c:layout>
                <c:manualLayout>
                  <c:x val="-0.05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23CB-4858-B353-9A59264B0CF3}"/>
                </c:ext>
              </c:extLst>
            </c:dLbl>
            <c:dLbl>
              <c:idx val="3"/>
              <c:layout>
                <c:manualLayout>
                  <c:x val="-3.888888888888889E-2"/>
                  <c:y val="-2.912116007695324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23CB-4858-B353-9A59264B0CF3}"/>
                </c:ext>
              </c:extLst>
            </c:dLbl>
            <c:dLbl>
              <c:idx val="4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23CB-4858-B353-9A59264B0CF3}"/>
                </c:ext>
              </c:extLst>
            </c:dLbl>
            <c:dLbl>
              <c:idx val="5"/>
              <c:layout>
                <c:manualLayout>
                  <c:x val="-3.3333333333333333E-2"/>
                  <c:y val="-2.912116007695327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23CB-4858-B353-9A59264B0CF3}"/>
                </c:ext>
              </c:extLst>
            </c:dLbl>
            <c:dLbl>
              <c:idx val="6"/>
              <c:layout>
                <c:manualLayout>
                  <c:x val="-4.7222222222222221E-2"/>
                  <c:y val="-3.74414915275113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23CB-4858-B353-9A59264B0CF3}"/>
                </c:ext>
              </c:extLst>
            </c:dLbl>
            <c:dLbl>
              <c:idx val="7"/>
              <c:layout>
                <c:manualLayout>
                  <c:x val="-4.7222222222222221E-2"/>
                  <c:y val="-2.49609943516742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23CB-4858-B353-9A59264B0CF3}"/>
                </c:ext>
              </c:extLst>
            </c:dLbl>
            <c:dLbl>
              <c:idx val="8"/>
              <c:layout>
                <c:manualLayout>
                  <c:x val="-3.888888888888889E-2"/>
                  <c:y val="-2.496099435167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23CB-4858-B353-9A59264B0CF3}"/>
                </c:ext>
              </c:extLst>
            </c:dLbl>
            <c:dLbl>
              <c:idx val="9"/>
              <c:layout>
                <c:manualLayout>
                  <c:x val="-2.5000000000000001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23CB-4858-B353-9A59264B0CF3}"/>
                </c:ext>
              </c:extLst>
            </c:dLbl>
            <c:dLbl>
              <c:idx val="10"/>
              <c:layout>
                <c:manualLayout>
                  <c:x val="-3.6111111111111212E-2"/>
                  <c:y val="-3.744149152751134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23CB-4858-B353-9A59264B0CF3}"/>
                </c:ext>
              </c:extLst>
            </c:dLbl>
            <c:dLbl>
              <c:idx val="11"/>
              <c:layout>
                <c:manualLayout>
                  <c:x val="-2.7777777777777779E-3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23CB-4858-B353-9A59264B0CF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Banjarmasin!$G$35:$G$46</c:f>
              <c:numCache>
                <c:formatCode>General</c:formatCode>
                <c:ptCount val="12"/>
                <c:pt idx="0">
                  <c:v>134</c:v>
                </c:pt>
                <c:pt idx="1">
                  <c:v>94</c:v>
                </c:pt>
                <c:pt idx="2">
                  <c:v>163</c:v>
                </c:pt>
                <c:pt idx="3">
                  <c:v>179</c:v>
                </c:pt>
                <c:pt idx="4">
                  <c:v>182</c:v>
                </c:pt>
                <c:pt idx="5">
                  <c:v>137</c:v>
                </c:pt>
                <c:pt idx="6">
                  <c:v>105</c:v>
                </c:pt>
                <c:pt idx="7">
                  <c:v>161</c:v>
                </c:pt>
                <c:pt idx="8">
                  <c:v>180</c:v>
                </c:pt>
                <c:pt idx="9">
                  <c:v>119</c:v>
                </c:pt>
                <c:pt idx="10">
                  <c:v>94</c:v>
                </c:pt>
                <c:pt idx="11">
                  <c:v>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23CB-4858-B353-9A59264B0C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2672200349956262"/>
          <c:y val="0.84012581389383978"/>
          <c:w val="0.66905664916885388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Banjarmasin!$H$35:$H$46</c:f>
              <c:numCache>
                <c:formatCode>General</c:formatCode>
                <c:ptCount val="12"/>
                <c:pt idx="0">
                  <c:v>1561</c:v>
                </c:pt>
                <c:pt idx="1">
                  <c:v>2415</c:v>
                </c:pt>
                <c:pt idx="2">
                  <c:v>3200</c:v>
                </c:pt>
                <c:pt idx="3">
                  <c:v>3433</c:v>
                </c:pt>
                <c:pt idx="4">
                  <c:v>2951</c:v>
                </c:pt>
                <c:pt idx="5">
                  <c:v>3411</c:v>
                </c:pt>
                <c:pt idx="6">
                  <c:v>3383</c:v>
                </c:pt>
                <c:pt idx="7">
                  <c:v>3491</c:v>
                </c:pt>
                <c:pt idx="8">
                  <c:v>3542</c:v>
                </c:pt>
                <c:pt idx="9">
                  <c:v>3832</c:v>
                </c:pt>
                <c:pt idx="10">
                  <c:v>3674</c:v>
                </c:pt>
                <c:pt idx="11">
                  <c:v>3041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01-4F89-A553-B47D853DCF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111111111111108E-2"/>
                  <c:y val="-3.328132580223219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901-4F89-A553-B47D853DCF22}"/>
                </c:ext>
              </c:extLst>
            </c:dLbl>
            <c:dLbl>
              <c:idx val="1"/>
              <c:layout>
                <c:manualLayout>
                  <c:x val="-3.6111111111111108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901-4F89-A553-B47D853DCF22}"/>
                </c:ext>
              </c:extLst>
            </c:dLbl>
            <c:dLbl>
              <c:idx val="2"/>
              <c:layout>
                <c:manualLayout>
                  <c:x val="-3.6111111111111108E-2"/>
                  <c:y val="-3.74414915275113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901-4F89-A553-B47D853DCF22}"/>
                </c:ext>
              </c:extLst>
            </c:dLbl>
            <c:dLbl>
              <c:idx val="3"/>
              <c:layout>
                <c:manualLayout>
                  <c:x val="-3.3333333333333381E-2"/>
                  <c:y val="-3.3281325802232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9901-4F89-A553-B47D853DCF22}"/>
                </c:ext>
              </c:extLst>
            </c:dLbl>
            <c:dLbl>
              <c:idx val="4"/>
              <c:layout>
                <c:manualLayout>
                  <c:x val="-4.1666666666666616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9901-4F89-A553-B47D853DCF22}"/>
                </c:ext>
              </c:extLst>
            </c:dLbl>
            <c:dLbl>
              <c:idx val="5"/>
              <c:layout>
                <c:manualLayout>
                  <c:x val="-3.6111111111111108E-2"/>
                  <c:y val="-3.328132580223242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9901-4F89-A553-B47D853DCF22}"/>
                </c:ext>
              </c:extLst>
            </c:dLbl>
            <c:dLbl>
              <c:idx val="6"/>
              <c:layout>
                <c:manualLayout>
                  <c:x val="-3.3333333333333437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9901-4F89-A553-B47D853DCF22}"/>
                </c:ext>
              </c:extLst>
            </c:dLbl>
            <c:dLbl>
              <c:idx val="7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9901-4F89-A553-B47D853DCF22}"/>
                </c:ext>
              </c:extLst>
            </c:dLbl>
            <c:dLbl>
              <c:idx val="8"/>
              <c:layout>
                <c:manualLayout>
                  <c:x val="-3.6111111111111108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9901-4F89-A553-B47D853DCF22}"/>
                </c:ext>
              </c:extLst>
            </c:dLbl>
            <c:dLbl>
              <c:idx val="9"/>
              <c:layout>
                <c:manualLayout>
                  <c:x val="-3.888888888888889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9901-4F89-A553-B47D853DCF22}"/>
                </c:ext>
              </c:extLst>
            </c:dLbl>
            <c:dLbl>
              <c:idx val="10"/>
              <c:layout>
                <c:manualLayout>
                  <c:x val="-3.6111111111111212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901-4F89-A553-B47D853DCF22}"/>
                </c:ext>
              </c:extLst>
            </c:dLbl>
            <c:dLbl>
              <c:idx val="11"/>
              <c:layout>
                <c:manualLayout>
                  <c:x val="-2.2222222222222223E-2"/>
                  <c:y val="-2.080082862639524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9901-4F89-A553-B47D853DCF2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Banjarmasin!$D$2:$D$13</c:f>
              <c:numCache>
                <c:formatCode>General</c:formatCode>
                <c:ptCount val="12"/>
                <c:pt idx="0">
                  <c:v>1642</c:v>
                </c:pt>
                <c:pt idx="1">
                  <c:v>2489</c:v>
                </c:pt>
                <c:pt idx="2">
                  <c:v>3331</c:v>
                </c:pt>
                <c:pt idx="3">
                  <c:v>3543</c:v>
                </c:pt>
                <c:pt idx="4">
                  <c:v>3079</c:v>
                </c:pt>
                <c:pt idx="5">
                  <c:v>3509</c:v>
                </c:pt>
                <c:pt idx="6">
                  <c:v>3453</c:v>
                </c:pt>
                <c:pt idx="7">
                  <c:v>3595</c:v>
                </c:pt>
                <c:pt idx="8">
                  <c:v>3669</c:v>
                </c:pt>
                <c:pt idx="9">
                  <c:v>3920</c:v>
                </c:pt>
                <c:pt idx="10">
                  <c:v>3738</c:v>
                </c:pt>
                <c:pt idx="11">
                  <c:v>3185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9901-4F89-A553-B47D853DCF22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Banjarmasin!$F$35:$F$46</c:f>
              <c:numCache>
                <c:formatCode>General</c:formatCode>
                <c:ptCount val="12"/>
                <c:pt idx="0">
                  <c:v>81</c:v>
                </c:pt>
                <c:pt idx="1">
                  <c:v>74</c:v>
                </c:pt>
                <c:pt idx="2">
                  <c:v>131</c:v>
                </c:pt>
                <c:pt idx="3">
                  <c:v>110</c:v>
                </c:pt>
                <c:pt idx="4">
                  <c:v>128</c:v>
                </c:pt>
                <c:pt idx="5">
                  <c:v>98</c:v>
                </c:pt>
                <c:pt idx="6">
                  <c:v>70</c:v>
                </c:pt>
                <c:pt idx="7">
                  <c:v>104</c:v>
                </c:pt>
                <c:pt idx="8">
                  <c:v>127</c:v>
                </c:pt>
                <c:pt idx="9">
                  <c:v>88</c:v>
                </c:pt>
                <c:pt idx="10">
                  <c:v>64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9901-4F89-A553-B47D853DCF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0727755905511813"/>
          <c:y val="0.84428597961911878"/>
          <c:w val="0.65238998250218727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Banjarmasin!$I$35:$I$46</c:f>
              <c:numCache>
                <c:formatCode>General</c:formatCode>
                <c:ptCount val="12"/>
                <c:pt idx="0">
                  <c:v>1508</c:v>
                </c:pt>
                <c:pt idx="1">
                  <c:v>2395</c:v>
                </c:pt>
                <c:pt idx="2">
                  <c:v>3168</c:v>
                </c:pt>
                <c:pt idx="3">
                  <c:v>3364</c:v>
                </c:pt>
                <c:pt idx="4">
                  <c:v>2897</c:v>
                </c:pt>
                <c:pt idx="5">
                  <c:v>3372</c:v>
                </c:pt>
                <c:pt idx="6">
                  <c:v>3348</c:v>
                </c:pt>
                <c:pt idx="7">
                  <c:v>3434</c:v>
                </c:pt>
                <c:pt idx="8">
                  <c:v>3489</c:v>
                </c:pt>
                <c:pt idx="9">
                  <c:v>3801</c:v>
                </c:pt>
                <c:pt idx="10">
                  <c:v>3644</c:v>
                </c:pt>
                <c:pt idx="11">
                  <c:v>2997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09-431A-BE72-490855A943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111111111111108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409-431A-BE72-490855A94308}"/>
                </c:ext>
              </c:extLst>
            </c:dLbl>
            <c:dLbl>
              <c:idx val="1"/>
              <c:layout>
                <c:manualLayout>
                  <c:x val="-3.6111111111111108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409-431A-BE72-490855A94308}"/>
                </c:ext>
              </c:extLst>
            </c:dLbl>
            <c:dLbl>
              <c:idx val="2"/>
              <c:layout>
                <c:manualLayout>
                  <c:x val="-3.6111111111111108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409-431A-BE72-490855A94308}"/>
                </c:ext>
              </c:extLst>
            </c:dLbl>
            <c:dLbl>
              <c:idx val="3"/>
              <c:layout>
                <c:manualLayout>
                  <c:x val="-3.6111111111111163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409-431A-BE72-490855A94308}"/>
                </c:ext>
              </c:extLst>
            </c:dLbl>
            <c:dLbl>
              <c:idx val="4"/>
              <c:layout>
                <c:manualLayout>
                  <c:x val="-3.6111111111111108E-2"/>
                  <c:y val="-3.74414915275113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409-431A-BE72-490855A94308}"/>
                </c:ext>
              </c:extLst>
            </c:dLbl>
            <c:dLbl>
              <c:idx val="5"/>
              <c:layout>
                <c:manualLayout>
                  <c:x val="-3.0555555555555659E-2"/>
                  <c:y val="-2.91211600769533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F409-431A-BE72-490855A94308}"/>
                </c:ext>
              </c:extLst>
            </c:dLbl>
            <c:dLbl>
              <c:idx val="6"/>
              <c:layout>
                <c:manualLayout>
                  <c:x val="-3.3333333333333437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F409-431A-BE72-490855A94308}"/>
                </c:ext>
              </c:extLst>
            </c:dLbl>
            <c:dLbl>
              <c:idx val="7"/>
              <c:layout>
                <c:manualLayout>
                  <c:x val="-3.3333333333333333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F409-431A-BE72-490855A94308}"/>
                </c:ext>
              </c:extLst>
            </c:dLbl>
            <c:dLbl>
              <c:idx val="8"/>
              <c:layout>
                <c:manualLayout>
                  <c:x val="-3.6111111111111108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F409-431A-BE72-490855A94308}"/>
                </c:ext>
              </c:extLst>
            </c:dLbl>
            <c:dLbl>
              <c:idx val="9"/>
              <c:layout>
                <c:manualLayout>
                  <c:x val="-3.888888888888889E-2"/>
                  <c:y val="-3.328132580223242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F409-431A-BE72-490855A94308}"/>
                </c:ext>
              </c:extLst>
            </c:dLbl>
            <c:dLbl>
              <c:idx val="10"/>
              <c:layout>
                <c:manualLayout>
                  <c:x val="-3.6111111111111212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F409-431A-BE72-490855A94308}"/>
                </c:ext>
              </c:extLst>
            </c:dLbl>
            <c:dLbl>
              <c:idx val="11"/>
              <c:layout>
                <c:manualLayout>
                  <c:x val="-1.9444444444444445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F409-431A-BE72-490855A9430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Banjarmasin!$D$2:$D$13</c:f>
              <c:numCache>
                <c:formatCode>General</c:formatCode>
                <c:ptCount val="12"/>
                <c:pt idx="0">
                  <c:v>1642</c:v>
                </c:pt>
                <c:pt idx="1">
                  <c:v>2489</c:v>
                </c:pt>
                <c:pt idx="2">
                  <c:v>3331</c:v>
                </c:pt>
                <c:pt idx="3">
                  <c:v>3543</c:v>
                </c:pt>
                <c:pt idx="4">
                  <c:v>3079</c:v>
                </c:pt>
                <c:pt idx="5">
                  <c:v>3509</c:v>
                </c:pt>
                <c:pt idx="6">
                  <c:v>3453</c:v>
                </c:pt>
                <c:pt idx="7">
                  <c:v>3595</c:v>
                </c:pt>
                <c:pt idx="8">
                  <c:v>3669</c:v>
                </c:pt>
                <c:pt idx="9">
                  <c:v>3920</c:v>
                </c:pt>
                <c:pt idx="10">
                  <c:v>3738</c:v>
                </c:pt>
                <c:pt idx="11">
                  <c:v>3185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F409-431A-BE72-490855A94308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5555555555555552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F409-431A-BE72-490855A94308}"/>
                </c:ext>
              </c:extLst>
            </c:dLbl>
            <c:dLbl>
              <c:idx val="1"/>
              <c:layout>
                <c:manualLayout>
                  <c:x val="-4.1666666666666664E-2"/>
                  <c:y val="-5.408215442862748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F409-431A-BE72-490855A94308}"/>
                </c:ext>
              </c:extLst>
            </c:dLbl>
            <c:dLbl>
              <c:idx val="2"/>
              <c:layout>
                <c:manualLayout>
                  <c:x val="-4.7222222222222221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F409-431A-BE72-490855A94308}"/>
                </c:ext>
              </c:extLst>
            </c:dLbl>
            <c:dLbl>
              <c:idx val="3"/>
              <c:layout>
                <c:manualLayout>
                  <c:x val="-4.4444444444444495E-2"/>
                  <c:y val="-2.496099435167421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F409-431A-BE72-490855A94308}"/>
                </c:ext>
              </c:extLst>
            </c:dLbl>
            <c:dLbl>
              <c:idx val="4"/>
              <c:layout>
                <c:manualLayout>
                  <c:x val="-4.1666666666666616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F409-431A-BE72-490855A94308}"/>
                </c:ext>
              </c:extLst>
            </c:dLbl>
            <c:dLbl>
              <c:idx val="5"/>
              <c:layout>
                <c:manualLayout>
                  <c:x val="-2.5000000000000001E-2"/>
                  <c:y val="-2.08008286263952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F409-431A-BE72-490855A94308}"/>
                </c:ext>
              </c:extLst>
            </c:dLbl>
            <c:dLbl>
              <c:idx val="6"/>
              <c:layout>
                <c:manualLayout>
                  <c:x val="-4.7222222222222221E-2"/>
                  <c:y val="-4.160165725279037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F409-431A-BE72-490855A94308}"/>
                </c:ext>
              </c:extLst>
            </c:dLbl>
            <c:dLbl>
              <c:idx val="7"/>
              <c:layout>
                <c:manualLayout>
                  <c:x val="-0.05"/>
                  <c:y val="-2.91211600769532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F409-431A-BE72-490855A94308}"/>
                </c:ext>
              </c:extLst>
            </c:dLbl>
            <c:dLbl>
              <c:idx val="8"/>
              <c:layout>
                <c:manualLayout>
                  <c:x val="-4.1666666666666664E-2"/>
                  <c:y val="-2.496099435167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F409-431A-BE72-490855A94308}"/>
                </c:ext>
              </c:extLst>
            </c:dLbl>
            <c:dLbl>
              <c:idx val="9"/>
              <c:layout>
                <c:manualLayout>
                  <c:x val="-2.500000000000000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F409-431A-BE72-490855A94308}"/>
                </c:ext>
              </c:extLst>
            </c:dLbl>
            <c:dLbl>
              <c:idx val="10"/>
              <c:layout>
                <c:manualLayout>
                  <c:x val="-4.4444444444444446E-2"/>
                  <c:y val="-4.160165725279034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F409-431A-BE72-490855A94308}"/>
                </c:ext>
              </c:extLst>
            </c:dLbl>
            <c:dLbl>
              <c:idx val="11"/>
              <c:layout>
                <c:manualLayout>
                  <c:x val="0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F409-431A-BE72-490855A9430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Banjarmasin!$G$2:$G$13</c:f>
              <c:numCache>
                <c:formatCode>General</c:formatCode>
                <c:ptCount val="12"/>
                <c:pt idx="0">
                  <c:v>134</c:v>
                </c:pt>
                <c:pt idx="1">
                  <c:v>94</c:v>
                </c:pt>
                <c:pt idx="2">
                  <c:v>163</c:v>
                </c:pt>
                <c:pt idx="3">
                  <c:v>179</c:v>
                </c:pt>
                <c:pt idx="4">
                  <c:v>182</c:v>
                </c:pt>
                <c:pt idx="5">
                  <c:v>137</c:v>
                </c:pt>
                <c:pt idx="6">
                  <c:v>105</c:v>
                </c:pt>
                <c:pt idx="7">
                  <c:v>161</c:v>
                </c:pt>
                <c:pt idx="8">
                  <c:v>180</c:v>
                </c:pt>
                <c:pt idx="9">
                  <c:v>119</c:v>
                </c:pt>
                <c:pt idx="10">
                  <c:v>94</c:v>
                </c:pt>
                <c:pt idx="11">
                  <c:v>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F409-431A-BE72-490855A943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9616644794400703"/>
          <c:y val="0.84428597961911878"/>
          <c:w val="0.70516776027996497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Amamapare!$H$2:$H$13</c:f>
              <c:numCache>
                <c:formatCode>General</c:formatCode>
                <c:ptCount val="12"/>
                <c:pt idx="0">
                  <c:v>67</c:v>
                </c:pt>
                <c:pt idx="1">
                  <c:v>61</c:v>
                </c:pt>
                <c:pt idx="2">
                  <c:v>114</c:v>
                </c:pt>
                <c:pt idx="3">
                  <c:v>84</c:v>
                </c:pt>
                <c:pt idx="4">
                  <c:v>110</c:v>
                </c:pt>
                <c:pt idx="5">
                  <c:v>79</c:v>
                </c:pt>
                <c:pt idx="6">
                  <c:v>54</c:v>
                </c:pt>
                <c:pt idx="7">
                  <c:v>81</c:v>
                </c:pt>
                <c:pt idx="8">
                  <c:v>93</c:v>
                </c:pt>
                <c:pt idx="9">
                  <c:v>66</c:v>
                </c:pt>
                <c:pt idx="10">
                  <c:v>38</c:v>
                </c:pt>
                <c:pt idx="11">
                  <c:v>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E6-49DA-B0D1-AFE94FF99D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44444444444446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6E6-49DA-B0D1-AFE94FF99D48}"/>
                </c:ext>
              </c:extLst>
            </c:dLbl>
            <c:dLbl>
              <c:idx val="1"/>
              <c:layout>
                <c:manualLayout>
                  <c:x val="-4.7222222222222249E-2"/>
                  <c:y val="-6.01851851851851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6E6-49DA-B0D1-AFE94FF99D48}"/>
                </c:ext>
              </c:extLst>
            </c:dLbl>
            <c:dLbl>
              <c:idx val="2"/>
              <c:layout>
                <c:manualLayout>
                  <c:x val="-4.1666666666666664E-2"/>
                  <c:y val="-4.16666666666666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6E6-49DA-B0D1-AFE94FF99D48}"/>
                </c:ext>
              </c:extLst>
            </c:dLbl>
            <c:dLbl>
              <c:idx val="3"/>
              <c:layout>
                <c:manualLayout>
                  <c:x val="-4.1666666666666664E-2"/>
                  <c:y val="-4.62962962962963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6E6-49DA-B0D1-AFE94FF99D48}"/>
                </c:ext>
              </c:extLst>
            </c:dLbl>
            <c:dLbl>
              <c:idx val="4"/>
              <c:layout>
                <c:manualLayout>
                  <c:x val="-4.722222222222227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6E6-49DA-B0D1-AFE94FF99D48}"/>
                </c:ext>
              </c:extLst>
            </c:dLbl>
            <c:dLbl>
              <c:idx val="5"/>
              <c:layout>
                <c:manualLayout>
                  <c:x val="-4.4444444444444543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56E6-49DA-B0D1-AFE94FF99D48}"/>
                </c:ext>
              </c:extLst>
            </c:dLbl>
            <c:dLbl>
              <c:idx val="6"/>
              <c:layout>
                <c:manualLayout>
                  <c:x val="-4.444444444444444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56E6-49DA-B0D1-AFE94FF99D48}"/>
                </c:ext>
              </c:extLst>
            </c:dLbl>
            <c:dLbl>
              <c:idx val="7"/>
              <c:layout>
                <c:manualLayout>
                  <c:x val="-4.1666666666666664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56E6-49DA-B0D1-AFE94FF99D48}"/>
                </c:ext>
              </c:extLst>
            </c:dLbl>
            <c:dLbl>
              <c:idx val="8"/>
              <c:layout>
                <c:manualLayout>
                  <c:x val="-4.7222222222222221E-2"/>
                  <c:y val="-5.09259259259259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56E6-49DA-B0D1-AFE94FF99D48}"/>
                </c:ext>
              </c:extLst>
            </c:dLbl>
            <c:dLbl>
              <c:idx val="9"/>
              <c:layout>
                <c:manualLayout>
                  <c:x val="-4.7222222222222221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56E6-49DA-B0D1-AFE94FF99D48}"/>
                </c:ext>
              </c:extLst>
            </c:dLbl>
            <c:dLbl>
              <c:idx val="10"/>
              <c:layout>
                <c:manualLayout>
                  <c:x val="-4.166666666666676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56E6-49DA-B0D1-AFE94FF99D48}"/>
                </c:ext>
              </c:extLst>
            </c:dLbl>
            <c:dLbl>
              <c:idx val="11"/>
              <c:layout>
                <c:manualLayout>
                  <c:x val="-3.6111111111111108E-2"/>
                  <c:y val="-4.16666666666667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56E6-49DA-B0D1-AFE94FF99D4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Amamapare!$E$2:$E$13</c:f>
              <c:numCache>
                <c:formatCode>General</c:formatCode>
                <c:ptCount val="12"/>
                <c:pt idx="0">
                  <c:v>14</c:v>
                </c:pt>
                <c:pt idx="1">
                  <c:v>13</c:v>
                </c:pt>
                <c:pt idx="2">
                  <c:v>17</c:v>
                </c:pt>
                <c:pt idx="3">
                  <c:v>26</c:v>
                </c:pt>
                <c:pt idx="4">
                  <c:v>18</c:v>
                </c:pt>
                <c:pt idx="5">
                  <c:v>19</c:v>
                </c:pt>
                <c:pt idx="6">
                  <c:v>16</c:v>
                </c:pt>
                <c:pt idx="7">
                  <c:v>23</c:v>
                </c:pt>
                <c:pt idx="8">
                  <c:v>34</c:v>
                </c:pt>
                <c:pt idx="9">
                  <c:v>22</c:v>
                </c:pt>
                <c:pt idx="10">
                  <c:v>26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56E6-49DA-B0D1-AFE94FF99D48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47E-2"/>
                  <c:y val="-3.70370370370371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56E6-49DA-B0D1-AFE94FF99D48}"/>
                </c:ext>
              </c:extLst>
            </c:dLbl>
            <c:dLbl>
              <c:idx val="1"/>
              <c:layout>
                <c:manualLayout>
                  <c:x val="-3.8888888888888917E-2"/>
                  <c:y val="-4.166666666666675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56E6-49DA-B0D1-AFE94FF99D48}"/>
                </c:ext>
              </c:extLst>
            </c:dLbl>
            <c:dLbl>
              <c:idx val="2"/>
              <c:layout>
                <c:manualLayout>
                  <c:x val="-3.888888888888889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56E6-49DA-B0D1-AFE94FF99D48}"/>
                </c:ext>
              </c:extLst>
            </c:dLbl>
            <c:dLbl>
              <c:idx val="3"/>
              <c:layout>
                <c:manualLayout>
                  <c:x val="-3.888888888888889E-2"/>
                  <c:y val="-4.629629629629638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56E6-49DA-B0D1-AFE94FF99D48}"/>
                </c:ext>
              </c:extLst>
            </c:dLbl>
            <c:dLbl>
              <c:idx val="4"/>
              <c:layout>
                <c:manualLayout>
                  <c:x val="-3.6111111111111163E-2"/>
                  <c:y val="-5.092592592592601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56E6-49DA-B0D1-AFE94FF99D48}"/>
                </c:ext>
              </c:extLst>
            </c:dLbl>
            <c:dLbl>
              <c:idx val="5"/>
              <c:layout>
                <c:manualLayout>
                  <c:x val="-3.611111111111110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56E6-49DA-B0D1-AFE94FF99D48}"/>
                </c:ext>
              </c:extLst>
            </c:dLbl>
            <c:dLbl>
              <c:idx val="6"/>
              <c:layout>
                <c:manualLayout>
                  <c:x val="-3.611111111111110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56E6-49DA-B0D1-AFE94FF99D48}"/>
                </c:ext>
              </c:extLst>
            </c:dLbl>
            <c:dLbl>
              <c:idx val="7"/>
              <c:layout>
                <c:manualLayout>
                  <c:x val="-3.3333333333333333E-2"/>
                  <c:y val="-3.70370370370371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56E6-49DA-B0D1-AFE94FF99D48}"/>
                </c:ext>
              </c:extLst>
            </c:dLbl>
            <c:dLbl>
              <c:idx val="8"/>
              <c:layout>
                <c:manualLayout>
                  <c:x val="-3.888888888888889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56E6-49DA-B0D1-AFE94FF99D48}"/>
                </c:ext>
              </c:extLst>
            </c:dLbl>
            <c:dLbl>
              <c:idx val="9"/>
              <c:layout>
                <c:manualLayout>
                  <c:x val="-3.3333333333333333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56E6-49DA-B0D1-AFE94FF99D48}"/>
                </c:ext>
              </c:extLst>
            </c:dLbl>
            <c:dLbl>
              <c:idx val="10"/>
              <c:layout>
                <c:manualLayout>
                  <c:x val="-3.6111111111111108E-2"/>
                  <c:y val="-4.629629629629638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56E6-49DA-B0D1-AFE94FF99D48}"/>
                </c:ext>
              </c:extLst>
            </c:dLbl>
            <c:dLbl>
              <c:idx val="11"/>
              <c:layout>
                <c:manualLayout>
                  <c:x val="-3.6111111111111212E-2"/>
                  <c:y val="-4.166666666666675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56E6-49DA-B0D1-AFE94FF99D4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Amamapare!$F$2:$F$13</c:f>
              <c:numCache>
                <c:formatCode>General</c:formatCode>
                <c:ptCount val="12"/>
                <c:pt idx="0">
                  <c:v>81</c:v>
                </c:pt>
                <c:pt idx="1">
                  <c:v>74</c:v>
                </c:pt>
                <c:pt idx="2">
                  <c:v>131</c:v>
                </c:pt>
                <c:pt idx="3">
                  <c:v>110</c:v>
                </c:pt>
                <c:pt idx="4">
                  <c:v>128</c:v>
                </c:pt>
                <c:pt idx="5">
                  <c:v>98</c:v>
                </c:pt>
                <c:pt idx="6">
                  <c:v>70</c:v>
                </c:pt>
                <c:pt idx="7">
                  <c:v>104</c:v>
                </c:pt>
                <c:pt idx="8">
                  <c:v>127</c:v>
                </c:pt>
                <c:pt idx="9">
                  <c:v>88</c:v>
                </c:pt>
                <c:pt idx="10">
                  <c:v>64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56E6-49DA-B0D1-AFE94FF99D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0727755905511813"/>
          <c:y val="0.84428597961911878"/>
          <c:w val="0.68294553805774283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Amamapare!$I$2:$I$13</c:f>
              <c:numCache>
                <c:formatCode>General</c:formatCode>
                <c:ptCount val="12"/>
                <c:pt idx="0">
                  <c:v>120</c:v>
                </c:pt>
                <c:pt idx="1">
                  <c:v>81</c:v>
                </c:pt>
                <c:pt idx="2">
                  <c:v>146</c:v>
                </c:pt>
                <c:pt idx="3">
                  <c:v>153</c:v>
                </c:pt>
                <c:pt idx="4">
                  <c:v>164</c:v>
                </c:pt>
                <c:pt idx="5">
                  <c:v>118</c:v>
                </c:pt>
                <c:pt idx="6">
                  <c:v>89</c:v>
                </c:pt>
                <c:pt idx="7">
                  <c:v>138</c:v>
                </c:pt>
                <c:pt idx="8">
                  <c:v>146</c:v>
                </c:pt>
                <c:pt idx="9">
                  <c:v>97</c:v>
                </c:pt>
                <c:pt idx="10">
                  <c:v>68</c:v>
                </c:pt>
                <c:pt idx="11">
                  <c:v>161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96-4325-8C8E-1F32426854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44444444444446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F96-4325-8C8E-1F3242685486}"/>
                </c:ext>
              </c:extLst>
            </c:dLbl>
            <c:dLbl>
              <c:idx val="1"/>
              <c:layout>
                <c:manualLayout>
                  <c:x val="-4.7222222222222249E-2"/>
                  <c:y val="-6.01851851851851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F96-4325-8C8E-1F3242685486}"/>
                </c:ext>
              </c:extLst>
            </c:dLbl>
            <c:dLbl>
              <c:idx val="2"/>
              <c:layout>
                <c:manualLayout>
                  <c:x val="-4.1666666666666664E-2"/>
                  <c:y val="-4.16666666666666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F96-4325-8C8E-1F3242685486}"/>
                </c:ext>
              </c:extLst>
            </c:dLbl>
            <c:dLbl>
              <c:idx val="3"/>
              <c:layout>
                <c:manualLayout>
                  <c:x val="-4.1666666666666664E-2"/>
                  <c:y val="-4.62962962962963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F96-4325-8C8E-1F3242685486}"/>
                </c:ext>
              </c:extLst>
            </c:dLbl>
            <c:dLbl>
              <c:idx val="4"/>
              <c:layout>
                <c:manualLayout>
                  <c:x val="-4.722222222222227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F96-4325-8C8E-1F3242685486}"/>
                </c:ext>
              </c:extLst>
            </c:dLbl>
            <c:dLbl>
              <c:idx val="5"/>
              <c:layout>
                <c:manualLayout>
                  <c:x val="-4.4444444444444543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5F96-4325-8C8E-1F3242685486}"/>
                </c:ext>
              </c:extLst>
            </c:dLbl>
            <c:dLbl>
              <c:idx val="6"/>
              <c:layout>
                <c:manualLayout>
                  <c:x val="-4.444444444444444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5F96-4325-8C8E-1F3242685486}"/>
                </c:ext>
              </c:extLst>
            </c:dLbl>
            <c:dLbl>
              <c:idx val="7"/>
              <c:layout>
                <c:manualLayout>
                  <c:x val="-4.1666666666666664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5F96-4325-8C8E-1F3242685486}"/>
                </c:ext>
              </c:extLst>
            </c:dLbl>
            <c:dLbl>
              <c:idx val="8"/>
              <c:layout>
                <c:manualLayout>
                  <c:x val="-4.7222222222222221E-2"/>
                  <c:y val="-5.09259259259259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5F96-4325-8C8E-1F3242685486}"/>
                </c:ext>
              </c:extLst>
            </c:dLbl>
            <c:dLbl>
              <c:idx val="9"/>
              <c:layout>
                <c:manualLayout>
                  <c:x val="-4.7222222222222221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5F96-4325-8C8E-1F3242685486}"/>
                </c:ext>
              </c:extLst>
            </c:dLbl>
            <c:dLbl>
              <c:idx val="10"/>
              <c:layout>
                <c:manualLayout>
                  <c:x val="-4.166666666666676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5F96-4325-8C8E-1F3242685486}"/>
                </c:ext>
              </c:extLst>
            </c:dLbl>
            <c:dLbl>
              <c:idx val="11"/>
              <c:layout>
                <c:manualLayout>
                  <c:x val="-3.6111111111111108E-2"/>
                  <c:y val="-4.16666666666667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5F96-4325-8C8E-1F324268548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Amamapare!$E$2:$E$13</c:f>
              <c:numCache>
                <c:formatCode>General</c:formatCode>
                <c:ptCount val="12"/>
                <c:pt idx="0">
                  <c:v>14</c:v>
                </c:pt>
                <c:pt idx="1">
                  <c:v>13</c:v>
                </c:pt>
                <c:pt idx="2">
                  <c:v>17</c:v>
                </c:pt>
                <c:pt idx="3">
                  <c:v>26</c:v>
                </c:pt>
                <c:pt idx="4">
                  <c:v>18</c:v>
                </c:pt>
                <c:pt idx="5">
                  <c:v>19</c:v>
                </c:pt>
                <c:pt idx="6">
                  <c:v>16</c:v>
                </c:pt>
                <c:pt idx="7">
                  <c:v>23</c:v>
                </c:pt>
                <c:pt idx="8">
                  <c:v>34</c:v>
                </c:pt>
                <c:pt idx="9">
                  <c:v>22</c:v>
                </c:pt>
                <c:pt idx="10">
                  <c:v>26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5F96-4325-8C8E-1F3242685486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5555555555555552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5F96-4325-8C8E-1F3242685486}"/>
                </c:ext>
              </c:extLst>
            </c:dLbl>
            <c:dLbl>
              <c:idx val="1"/>
              <c:layout>
                <c:manualLayout>
                  <c:x val="-4.1666666666666664E-2"/>
                  <c:y val="-5.408215442862748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5F96-4325-8C8E-1F3242685486}"/>
                </c:ext>
              </c:extLst>
            </c:dLbl>
            <c:dLbl>
              <c:idx val="2"/>
              <c:layout>
                <c:manualLayout>
                  <c:x val="-4.7222222222222221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5F96-4325-8C8E-1F3242685486}"/>
                </c:ext>
              </c:extLst>
            </c:dLbl>
            <c:dLbl>
              <c:idx val="3"/>
              <c:layout>
                <c:manualLayout>
                  <c:x val="-4.4444444444444495E-2"/>
                  <c:y val="-2.496099435167421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5F96-4325-8C8E-1F3242685486}"/>
                </c:ext>
              </c:extLst>
            </c:dLbl>
            <c:dLbl>
              <c:idx val="4"/>
              <c:layout>
                <c:manualLayout>
                  <c:x val="-4.1666666666666616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5F96-4325-8C8E-1F3242685486}"/>
                </c:ext>
              </c:extLst>
            </c:dLbl>
            <c:dLbl>
              <c:idx val="5"/>
              <c:layout>
                <c:manualLayout>
                  <c:x val="-2.5000000000000001E-2"/>
                  <c:y val="-2.08008286263952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5F96-4325-8C8E-1F3242685486}"/>
                </c:ext>
              </c:extLst>
            </c:dLbl>
            <c:dLbl>
              <c:idx val="6"/>
              <c:layout>
                <c:manualLayout>
                  <c:x val="-3.6111111111111212E-2"/>
                  <c:y val="-3.74414915275113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5F96-4325-8C8E-1F3242685486}"/>
                </c:ext>
              </c:extLst>
            </c:dLbl>
            <c:dLbl>
              <c:idx val="7"/>
              <c:layout>
                <c:manualLayout>
                  <c:x val="-0.05"/>
                  <c:y val="-2.91211600769532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5F96-4325-8C8E-1F3242685486}"/>
                </c:ext>
              </c:extLst>
            </c:dLbl>
            <c:dLbl>
              <c:idx val="8"/>
              <c:layout>
                <c:manualLayout>
                  <c:x val="-4.1666666666666664E-2"/>
                  <c:y val="-2.496099435167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5F96-4325-8C8E-1F3242685486}"/>
                </c:ext>
              </c:extLst>
            </c:dLbl>
            <c:dLbl>
              <c:idx val="9"/>
              <c:layout>
                <c:manualLayout>
                  <c:x val="-2.500000000000000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5F96-4325-8C8E-1F3242685486}"/>
                </c:ext>
              </c:extLst>
            </c:dLbl>
            <c:dLbl>
              <c:idx val="10"/>
              <c:layout>
                <c:manualLayout>
                  <c:x val="-3.888888888888889E-2"/>
                  <c:y val="-3.744149152751134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5F96-4325-8C8E-1F3242685486}"/>
                </c:ext>
              </c:extLst>
            </c:dLbl>
            <c:dLbl>
              <c:idx val="11"/>
              <c:layout>
                <c:manualLayout>
                  <c:x val="0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5F96-4325-8C8E-1F324268548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Amamapare!$G$2:$G$13</c:f>
              <c:numCache>
                <c:formatCode>General</c:formatCode>
                <c:ptCount val="12"/>
                <c:pt idx="0">
                  <c:v>134</c:v>
                </c:pt>
                <c:pt idx="1">
                  <c:v>94</c:v>
                </c:pt>
                <c:pt idx="2">
                  <c:v>163</c:v>
                </c:pt>
                <c:pt idx="3">
                  <c:v>179</c:v>
                </c:pt>
                <c:pt idx="4">
                  <c:v>182</c:v>
                </c:pt>
                <c:pt idx="5">
                  <c:v>137</c:v>
                </c:pt>
                <c:pt idx="6">
                  <c:v>105</c:v>
                </c:pt>
                <c:pt idx="7">
                  <c:v>161</c:v>
                </c:pt>
                <c:pt idx="8">
                  <c:v>180</c:v>
                </c:pt>
                <c:pt idx="9">
                  <c:v>119</c:v>
                </c:pt>
                <c:pt idx="10">
                  <c:v>94</c:v>
                </c:pt>
                <c:pt idx="11">
                  <c:v>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5F96-4325-8C8E-1F32426854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1561089238845146"/>
          <c:y val="0.83596564816856078"/>
          <c:w val="0.70516776027996497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Amamapare!$H$18:$H$29</c:f>
              <c:numCache>
                <c:formatCode>General</c:formatCode>
                <c:ptCount val="12"/>
                <c:pt idx="0">
                  <c:v>78</c:v>
                </c:pt>
                <c:pt idx="1">
                  <c:v>72</c:v>
                </c:pt>
                <c:pt idx="2">
                  <c:v>126</c:v>
                </c:pt>
                <c:pt idx="3">
                  <c:v>96</c:v>
                </c:pt>
                <c:pt idx="4">
                  <c:v>120</c:v>
                </c:pt>
                <c:pt idx="5">
                  <c:v>87</c:v>
                </c:pt>
                <c:pt idx="6">
                  <c:v>63</c:v>
                </c:pt>
                <c:pt idx="7">
                  <c:v>91</c:v>
                </c:pt>
                <c:pt idx="8">
                  <c:v>103</c:v>
                </c:pt>
                <c:pt idx="9">
                  <c:v>76</c:v>
                </c:pt>
                <c:pt idx="10">
                  <c:v>52</c:v>
                </c:pt>
                <c:pt idx="11">
                  <c:v>127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E5-4FFC-9250-65146B7D4A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2.08008286263951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3E5-4FFC-9250-65146B7D4A10}"/>
                </c:ext>
              </c:extLst>
            </c:dLbl>
            <c:dLbl>
              <c:idx val="1"/>
              <c:layout>
                <c:manualLayout>
                  <c:x val="-3.0555555555555555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3E5-4FFC-9250-65146B7D4A10}"/>
                </c:ext>
              </c:extLst>
            </c:dLbl>
            <c:dLbl>
              <c:idx val="2"/>
              <c:layout>
                <c:manualLayout>
                  <c:x val="-3.3333333333333333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3E5-4FFC-9250-65146B7D4A10}"/>
                </c:ext>
              </c:extLst>
            </c:dLbl>
            <c:dLbl>
              <c:idx val="3"/>
              <c:layout>
                <c:manualLayout>
                  <c:x val="-3.888888888888889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3E5-4FFC-9250-65146B7D4A10}"/>
                </c:ext>
              </c:extLst>
            </c:dLbl>
            <c:dLbl>
              <c:idx val="4"/>
              <c:layout>
                <c:manualLayout>
                  <c:x val="-3.0555555555555555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3E5-4FFC-9250-65146B7D4A10}"/>
                </c:ext>
              </c:extLst>
            </c:dLbl>
            <c:dLbl>
              <c:idx val="5"/>
              <c:layout>
                <c:manualLayout>
                  <c:x val="-3.6111111111111108E-2"/>
                  <c:y val="-2.912116007695316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43E5-4FFC-9250-65146B7D4A10}"/>
                </c:ext>
              </c:extLst>
            </c:dLbl>
            <c:dLbl>
              <c:idx val="6"/>
              <c:layout>
                <c:manualLayout>
                  <c:x val="-3.3333333333333437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43E5-4FFC-9250-65146B7D4A10}"/>
                </c:ext>
              </c:extLst>
            </c:dLbl>
            <c:dLbl>
              <c:idx val="7"/>
              <c:layout>
                <c:manualLayout>
                  <c:x val="-4.4444444444444446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43E5-4FFC-9250-65146B7D4A10}"/>
                </c:ext>
              </c:extLst>
            </c:dLbl>
            <c:dLbl>
              <c:idx val="8"/>
              <c:layout>
                <c:manualLayout>
                  <c:x val="-4.1666666666666664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3E5-4FFC-9250-65146B7D4A10}"/>
                </c:ext>
              </c:extLst>
            </c:dLbl>
            <c:dLbl>
              <c:idx val="9"/>
              <c:layout>
                <c:manualLayout>
                  <c:x val="-3.888888888888889E-2"/>
                  <c:y val="-3.3281325802232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43E5-4FFC-9250-65146B7D4A10}"/>
                </c:ext>
              </c:extLst>
            </c:dLbl>
            <c:dLbl>
              <c:idx val="10"/>
              <c:layout>
                <c:manualLayout>
                  <c:x val="-3.6111111111111212E-2"/>
                  <c:y val="-3.3281325802232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3E5-4FFC-9250-65146B7D4A10}"/>
                </c:ext>
              </c:extLst>
            </c:dLbl>
            <c:dLbl>
              <c:idx val="11"/>
              <c:layout>
                <c:manualLayout>
                  <c:x val="-1.9444444444444445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43E5-4FFC-9250-65146B7D4A1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Amamapare!$C$2:$C$13</c:f>
              <c:numCache>
                <c:formatCode>General</c:formatCode>
                <c:ptCount val="12"/>
                <c:pt idx="0">
                  <c:v>3</c:v>
                </c:pt>
                <c:pt idx="1">
                  <c:v>2</c:v>
                </c:pt>
                <c:pt idx="2">
                  <c:v>5</c:v>
                </c:pt>
                <c:pt idx="3">
                  <c:v>14</c:v>
                </c:pt>
                <c:pt idx="4">
                  <c:v>8</c:v>
                </c:pt>
                <c:pt idx="5">
                  <c:v>11</c:v>
                </c:pt>
                <c:pt idx="6">
                  <c:v>7</c:v>
                </c:pt>
                <c:pt idx="7">
                  <c:v>13</c:v>
                </c:pt>
                <c:pt idx="8">
                  <c:v>24</c:v>
                </c:pt>
                <c:pt idx="9">
                  <c:v>12</c:v>
                </c:pt>
                <c:pt idx="10">
                  <c:v>12</c:v>
                </c:pt>
                <c:pt idx="11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43E5-4FFC-9250-65146B7D4A10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2.49609943516742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43E5-4FFC-9250-65146B7D4A10}"/>
                </c:ext>
              </c:extLst>
            </c:dLbl>
            <c:dLbl>
              <c:idx val="1"/>
              <c:layout>
                <c:manualLayout>
                  <c:x val="-4.4444444444444446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43E5-4FFC-9250-65146B7D4A10}"/>
                </c:ext>
              </c:extLst>
            </c:dLbl>
            <c:dLbl>
              <c:idx val="2"/>
              <c:layout>
                <c:manualLayout>
                  <c:x val="-4.4444444444444446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43E5-4FFC-9250-65146B7D4A10}"/>
                </c:ext>
              </c:extLst>
            </c:dLbl>
            <c:dLbl>
              <c:idx val="3"/>
              <c:layout>
                <c:manualLayout>
                  <c:x val="-3.888888888888889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43E5-4FFC-9250-65146B7D4A10}"/>
                </c:ext>
              </c:extLst>
            </c:dLbl>
            <c:dLbl>
              <c:idx val="4"/>
              <c:layout>
                <c:manualLayout>
                  <c:x val="-4.444444444444439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43E5-4FFC-9250-65146B7D4A10}"/>
                </c:ext>
              </c:extLst>
            </c:dLbl>
            <c:dLbl>
              <c:idx val="5"/>
              <c:layout>
                <c:manualLayout>
                  <c:x val="-2.777777777777788E-2"/>
                  <c:y val="-2.08008286263952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43E5-4FFC-9250-65146B7D4A10}"/>
                </c:ext>
              </c:extLst>
            </c:dLbl>
            <c:dLbl>
              <c:idx val="6"/>
              <c:layout>
                <c:manualLayout>
                  <c:x val="-3.8888888888888994E-2"/>
                  <c:y val="-4.160165725279034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43E5-4FFC-9250-65146B7D4A10}"/>
                </c:ext>
              </c:extLst>
            </c:dLbl>
            <c:dLbl>
              <c:idx val="7"/>
              <c:layout>
                <c:manualLayout>
                  <c:x val="-4.4444444444444446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43E5-4FFC-9250-65146B7D4A10}"/>
                </c:ext>
              </c:extLst>
            </c:dLbl>
            <c:dLbl>
              <c:idx val="8"/>
              <c:layout>
                <c:manualLayout>
                  <c:x val="-3.888888888888889E-2"/>
                  <c:y val="-2.91211600769532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43E5-4FFC-9250-65146B7D4A10}"/>
                </c:ext>
              </c:extLst>
            </c:dLbl>
            <c:dLbl>
              <c:idx val="9"/>
              <c:layout>
                <c:manualLayout>
                  <c:x val="-2.500000000000000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43E5-4FFC-9250-65146B7D4A10}"/>
                </c:ext>
              </c:extLst>
            </c:dLbl>
            <c:dLbl>
              <c:idx val="10"/>
              <c:layout>
                <c:manualLayout>
                  <c:x val="-4.4444444444444446E-2"/>
                  <c:y val="-4.576182297806945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43E5-4FFC-9250-65146B7D4A10}"/>
                </c:ext>
              </c:extLst>
            </c:dLbl>
            <c:dLbl>
              <c:idx val="11"/>
              <c:layout>
                <c:manualLayout>
                  <c:x val="-1.3888888888888888E-2"/>
                  <c:y val="-2.080082862639516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43E5-4FFC-9250-65146B7D4A1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Amamapare!$F$18:$F$29</c:f>
              <c:numCache>
                <c:formatCode>General</c:formatCode>
                <c:ptCount val="12"/>
                <c:pt idx="0">
                  <c:v>81</c:v>
                </c:pt>
                <c:pt idx="1">
                  <c:v>74</c:v>
                </c:pt>
                <c:pt idx="2">
                  <c:v>131</c:v>
                </c:pt>
                <c:pt idx="3">
                  <c:v>110</c:v>
                </c:pt>
                <c:pt idx="4">
                  <c:v>128</c:v>
                </c:pt>
                <c:pt idx="5">
                  <c:v>98</c:v>
                </c:pt>
                <c:pt idx="6">
                  <c:v>70</c:v>
                </c:pt>
                <c:pt idx="7">
                  <c:v>104</c:v>
                </c:pt>
                <c:pt idx="8">
                  <c:v>127</c:v>
                </c:pt>
                <c:pt idx="9">
                  <c:v>88</c:v>
                </c:pt>
                <c:pt idx="10">
                  <c:v>64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43E5-4FFC-9250-65146B7D4A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8505533683289588"/>
          <c:y val="0.84428597961911878"/>
          <c:w val="0.6857233158355206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Amamapare!$I$18:$I$29</c:f>
              <c:numCache>
                <c:formatCode>General</c:formatCode>
                <c:ptCount val="12"/>
                <c:pt idx="0">
                  <c:v>131</c:v>
                </c:pt>
                <c:pt idx="1">
                  <c:v>92</c:v>
                </c:pt>
                <c:pt idx="2">
                  <c:v>158</c:v>
                </c:pt>
                <c:pt idx="3">
                  <c:v>165</c:v>
                </c:pt>
                <c:pt idx="4">
                  <c:v>174</c:v>
                </c:pt>
                <c:pt idx="5">
                  <c:v>126</c:v>
                </c:pt>
                <c:pt idx="6">
                  <c:v>98</c:v>
                </c:pt>
                <c:pt idx="7">
                  <c:v>148</c:v>
                </c:pt>
                <c:pt idx="8">
                  <c:v>156</c:v>
                </c:pt>
                <c:pt idx="9">
                  <c:v>107</c:v>
                </c:pt>
                <c:pt idx="10">
                  <c:v>82</c:v>
                </c:pt>
                <c:pt idx="11">
                  <c:v>171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98-4164-AC3E-3EA13CBFFC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3.328132580223219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998-4164-AC3E-3EA13CBFFC03}"/>
                </c:ext>
              </c:extLst>
            </c:dLbl>
            <c:dLbl>
              <c:idx val="1"/>
              <c:layout>
                <c:manualLayout>
                  <c:x val="-3.3333333333333333E-2"/>
                  <c:y val="-2.912116007695316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998-4164-AC3E-3EA13CBFFC03}"/>
                </c:ext>
              </c:extLst>
            </c:dLbl>
            <c:dLbl>
              <c:idx val="2"/>
              <c:layout>
                <c:manualLayout>
                  <c:x val="-3.3333333333333333E-2"/>
                  <c:y val="-3.74414915275113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998-4164-AC3E-3EA13CBFFC03}"/>
                </c:ext>
              </c:extLst>
            </c:dLbl>
            <c:dLbl>
              <c:idx val="3"/>
              <c:layout>
                <c:manualLayout>
                  <c:x val="-3.3333333333333381E-2"/>
                  <c:y val="-2.912116007695316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998-4164-AC3E-3EA13CBFFC03}"/>
                </c:ext>
              </c:extLst>
            </c:dLbl>
            <c:dLbl>
              <c:idx val="4"/>
              <c:layout>
                <c:manualLayout>
                  <c:x val="-3.3333333333333333E-2"/>
                  <c:y val="-2.91211600769533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998-4164-AC3E-3EA13CBFFC03}"/>
                </c:ext>
              </c:extLst>
            </c:dLbl>
            <c:dLbl>
              <c:idx val="5"/>
              <c:layout>
                <c:manualLayout>
                  <c:x val="-3.6111111111111108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7998-4164-AC3E-3EA13CBFFC03}"/>
                </c:ext>
              </c:extLst>
            </c:dLbl>
            <c:dLbl>
              <c:idx val="6"/>
              <c:layout>
                <c:manualLayout>
                  <c:x val="-3.3333333333333437E-2"/>
                  <c:y val="-2.91211600769533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7998-4164-AC3E-3EA13CBFFC03}"/>
                </c:ext>
              </c:extLst>
            </c:dLbl>
            <c:dLbl>
              <c:idx val="7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7998-4164-AC3E-3EA13CBFFC03}"/>
                </c:ext>
              </c:extLst>
            </c:dLbl>
            <c:dLbl>
              <c:idx val="8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998-4164-AC3E-3EA13CBFFC03}"/>
                </c:ext>
              </c:extLst>
            </c:dLbl>
            <c:dLbl>
              <c:idx val="9"/>
              <c:layout>
                <c:manualLayout>
                  <c:x val="-3.6111111111111108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7998-4164-AC3E-3EA13CBFFC03}"/>
                </c:ext>
              </c:extLst>
            </c:dLbl>
            <c:dLbl>
              <c:idx val="10"/>
              <c:layout>
                <c:manualLayout>
                  <c:x val="-3.888888888888889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998-4164-AC3E-3EA13CBFFC03}"/>
                </c:ext>
              </c:extLst>
            </c:dLbl>
            <c:dLbl>
              <c:idx val="11"/>
              <c:layout>
                <c:manualLayout>
                  <c:x val="-2.2222222222222223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7998-4164-AC3E-3EA13CBFFC0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Amamapare!$C$2:$C$13</c:f>
              <c:numCache>
                <c:formatCode>General</c:formatCode>
                <c:ptCount val="12"/>
                <c:pt idx="0">
                  <c:v>3</c:v>
                </c:pt>
                <c:pt idx="1">
                  <c:v>2</c:v>
                </c:pt>
                <c:pt idx="2">
                  <c:v>5</c:v>
                </c:pt>
                <c:pt idx="3">
                  <c:v>14</c:v>
                </c:pt>
                <c:pt idx="4">
                  <c:v>8</c:v>
                </c:pt>
                <c:pt idx="5">
                  <c:v>11</c:v>
                </c:pt>
                <c:pt idx="6">
                  <c:v>7</c:v>
                </c:pt>
                <c:pt idx="7">
                  <c:v>13</c:v>
                </c:pt>
                <c:pt idx="8">
                  <c:v>24</c:v>
                </c:pt>
                <c:pt idx="9">
                  <c:v>12</c:v>
                </c:pt>
                <c:pt idx="10">
                  <c:v>12</c:v>
                </c:pt>
                <c:pt idx="11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7998-4164-AC3E-3EA13CBFFC03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7998-4164-AC3E-3EA13CBFFC03}"/>
                </c:ext>
              </c:extLst>
            </c:dLbl>
            <c:dLbl>
              <c:idx val="1"/>
              <c:layout>
                <c:manualLayout>
                  <c:x val="-4.1666666666666664E-2"/>
                  <c:y val="-3.328132580223230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7998-4164-AC3E-3EA13CBFFC03}"/>
                </c:ext>
              </c:extLst>
            </c:dLbl>
            <c:dLbl>
              <c:idx val="2"/>
              <c:layout>
                <c:manualLayout>
                  <c:x val="-0.05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7998-4164-AC3E-3EA13CBFFC03}"/>
                </c:ext>
              </c:extLst>
            </c:dLbl>
            <c:dLbl>
              <c:idx val="3"/>
              <c:layout>
                <c:manualLayout>
                  <c:x val="-3.888888888888889E-2"/>
                  <c:y val="-2.912116007695324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7998-4164-AC3E-3EA13CBFFC03}"/>
                </c:ext>
              </c:extLst>
            </c:dLbl>
            <c:dLbl>
              <c:idx val="4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7998-4164-AC3E-3EA13CBFFC03}"/>
                </c:ext>
              </c:extLst>
            </c:dLbl>
            <c:dLbl>
              <c:idx val="5"/>
              <c:layout>
                <c:manualLayout>
                  <c:x val="-3.3333333333333333E-2"/>
                  <c:y val="-2.912116007695327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7998-4164-AC3E-3EA13CBFFC03}"/>
                </c:ext>
              </c:extLst>
            </c:dLbl>
            <c:dLbl>
              <c:idx val="6"/>
              <c:layout>
                <c:manualLayout>
                  <c:x val="-4.7222222222222221E-2"/>
                  <c:y val="-3.74414915275113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7998-4164-AC3E-3EA13CBFFC03}"/>
                </c:ext>
              </c:extLst>
            </c:dLbl>
            <c:dLbl>
              <c:idx val="7"/>
              <c:layout>
                <c:manualLayout>
                  <c:x val="-4.7222222222222221E-2"/>
                  <c:y val="-2.49609943516742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7998-4164-AC3E-3EA13CBFFC03}"/>
                </c:ext>
              </c:extLst>
            </c:dLbl>
            <c:dLbl>
              <c:idx val="8"/>
              <c:layout>
                <c:manualLayout>
                  <c:x val="-3.888888888888889E-2"/>
                  <c:y val="-2.496099435167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7998-4164-AC3E-3EA13CBFFC03}"/>
                </c:ext>
              </c:extLst>
            </c:dLbl>
            <c:dLbl>
              <c:idx val="9"/>
              <c:layout>
                <c:manualLayout>
                  <c:x val="-2.5000000000000001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7998-4164-AC3E-3EA13CBFFC03}"/>
                </c:ext>
              </c:extLst>
            </c:dLbl>
            <c:dLbl>
              <c:idx val="10"/>
              <c:layout>
                <c:manualLayout>
                  <c:x val="-3.6111111111111212E-2"/>
                  <c:y val="-3.744149152751134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7998-4164-AC3E-3EA13CBFFC03}"/>
                </c:ext>
              </c:extLst>
            </c:dLbl>
            <c:dLbl>
              <c:idx val="11"/>
              <c:layout>
                <c:manualLayout>
                  <c:x val="-2.7777777777777779E-3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7998-4164-AC3E-3EA13CBFFC0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Amamapare!$G$35:$G$46</c:f>
              <c:numCache>
                <c:formatCode>General</c:formatCode>
                <c:ptCount val="12"/>
                <c:pt idx="0">
                  <c:v>134</c:v>
                </c:pt>
                <c:pt idx="1">
                  <c:v>94</c:v>
                </c:pt>
                <c:pt idx="2">
                  <c:v>163</c:v>
                </c:pt>
                <c:pt idx="3">
                  <c:v>179</c:v>
                </c:pt>
                <c:pt idx="4">
                  <c:v>182</c:v>
                </c:pt>
                <c:pt idx="5">
                  <c:v>137</c:v>
                </c:pt>
                <c:pt idx="6">
                  <c:v>105</c:v>
                </c:pt>
                <c:pt idx="7">
                  <c:v>161</c:v>
                </c:pt>
                <c:pt idx="8">
                  <c:v>180</c:v>
                </c:pt>
                <c:pt idx="9">
                  <c:v>119</c:v>
                </c:pt>
                <c:pt idx="10">
                  <c:v>94</c:v>
                </c:pt>
                <c:pt idx="11">
                  <c:v>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7998-4164-AC3E-3EA13CBFFC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2672200349956262"/>
          <c:y val="0.84012581389383978"/>
          <c:w val="0.66905664916885388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Amamapare!$H$35:$H$46</c:f>
              <c:numCache>
                <c:formatCode>General</c:formatCode>
                <c:ptCount val="12"/>
                <c:pt idx="0">
                  <c:v>70</c:v>
                </c:pt>
                <c:pt idx="1">
                  <c:v>63</c:v>
                </c:pt>
                <c:pt idx="2">
                  <c:v>119</c:v>
                </c:pt>
                <c:pt idx="3">
                  <c:v>98</c:v>
                </c:pt>
                <c:pt idx="4">
                  <c:v>118</c:v>
                </c:pt>
                <c:pt idx="5">
                  <c:v>90</c:v>
                </c:pt>
                <c:pt idx="6">
                  <c:v>61</c:v>
                </c:pt>
                <c:pt idx="7">
                  <c:v>94</c:v>
                </c:pt>
                <c:pt idx="8">
                  <c:v>117</c:v>
                </c:pt>
                <c:pt idx="9">
                  <c:v>78</c:v>
                </c:pt>
                <c:pt idx="10">
                  <c:v>50</c:v>
                </c:pt>
                <c:pt idx="11">
                  <c:v>134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54-44E0-BAFE-21436CB5A9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111111111111108E-2"/>
                  <c:y val="-3.328132580223219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8554-44E0-BAFE-21436CB5A992}"/>
                </c:ext>
              </c:extLst>
            </c:dLbl>
            <c:dLbl>
              <c:idx val="1"/>
              <c:layout>
                <c:manualLayout>
                  <c:x val="-3.6111111111111108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8554-44E0-BAFE-21436CB5A992}"/>
                </c:ext>
              </c:extLst>
            </c:dLbl>
            <c:dLbl>
              <c:idx val="2"/>
              <c:layout>
                <c:manualLayout>
                  <c:x val="-3.6111111111111108E-2"/>
                  <c:y val="-3.74414915275113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554-44E0-BAFE-21436CB5A992}"/>
                </c:ext>
              </c:extLst>
            </c:dLbl>
            <c:dLbl>
              <c:idx val="3"/>
              <c:layout>
                <c:manualLayout>
                  <c:x val="-3.3333333333333381E-2"/>
                  <c:y val="-3.3281325802232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8554-44E0-BAFE-21436CB5A992}"/>
                </c:ext>
              </c:extLst>
            </c:dLbl>
            <c:dLbl>
              <c:idx val="4"/>
              <c:layout>
                <c:manualLayout>
                  <c:x val="-4.1666666666666616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554-44E0-BAFE-21436CB5A992}"/>
                </c:ext>
              </c:extLst>
            </c:dLbl>
            <c:dLbl>
              <c:idx val="5"/>
              <c:layout>
                <c:manualLayout>
                  <c:x val="-3.6111111111111108E-2"/>
                  <c:y val="-3.328132580223242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8554-44E0-BAFE-21436CB5A992}"/>
                </c:ext>
              </c:extLst>
            </c:dLbl>
            <c:dLbl>
              <c:idx val="6"/>
              <c:layout>
                <c:manualLayout>
                  <c:x val="-3.3333333333333437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8554-44E0-BAFE-21436CB5A992}"/>
                </c:ext>
              </c:extLst>
            </c:dLbl>
            <c:dLbl>
              <c:idx val="7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8554-44E0-BAFE-21436CB5A992}"/>
                </c:ext>
              </c:extLst>
            </c:dLbl>
            <c:dLbl>
              <c:idx val="8"/>
              <c:layout>
                <c:manualLayout>
                  <c:x val="-3.6111111111111108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554-44E0-BAFE-21436CB5A992}"/>
                </c:ext>
              </c:extLst>
            </c:dLbl>
            <c:dLbl>
              <c:idx val="9"/>
              <c:layout>
                <c:manualLayout>
                  <c:x val="-3.888888888888889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8554-44E0-BAFE-21436CB5A992}"/>
                </c:ext>
              </c:extLst>
            </c:dLbl>
            <c:dLbl>
              <c:idx val="10"/>
              <c:layout>
                <c:manualLayout>
                  <c:x val="-3.6111111111111212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554-44E0-BAFE-21436CB5A992}"/>
                </c:ext>
              </c:extLst>
            </c:dLbl>
            <c:dLbl>
              <c:idx val="11"/>
              <c:layout>
                <c:manualLayout>
                  <c:x val="-2.2222222222222223E-2"/>
                  <c:y val="-2.080082862639524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8554-44E0-BAFE-21436CB5A99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Amamapare!$D$2:$D$13</c:f>
              <c:numCache>
                <c:formatCode>General</c:formatCode>
                <c:ptCount val="12"/>
                <c:pt idx="0">
                  <c:v>11</c:v>
                </c:pt>
                <c:pt idx="1">
                  <c:v>11</c:v>
                </c:pt>
                <c:pt idx="2">
                  <c:v>12</c:v>
                </c:pt>
                <c:pt idx="3">
                  <c:v>12</c:v>
                </c:pt>
                <c:pt idx="4">
                  <c:v>10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14</c:v>
                </c:pt>
                <c:pt idx="11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554-44E0-BAFE-21436CB5A992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Amamapare!$F$35:$F$46</c:f>
              <c:numCache>
                <c:formatCode>General</c:formatCode>
                <c:ptCount val="12"/>
                <c:pt idx="0">
                  <c:v>81</c:v>
                </c:pt>
                <c:pt idx="1">
                  <c:v>74</c:v>
                </c:pt>
                <c:pt idx="2">
                  <c:v>131</c:v>
                </c:pt>
                <c:pt idx="3">
                  <c:v>110</c:v>
                </c:pt>
                <c:pt idx="4">
                  <c:v>128</c:v>
                </c:pt>
                <c:pt idx="5">
                  <c:v>98</c:v>
                </c:pt>
                <c:pt idx="6">
                  <c:v>70</c:v>
                </c:pt>
                <c:pt idx="7">
                  <c:v>104</c:v>
                </c:pt>
                <c:pt idx="8">
                  <c:v>127</c:v>
                </c:pt>
                <c:pt idx="9">
                  <c:v>88</c:v>
                </c:pt>
                <c:pt idx="10">
                  <c:v>64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8554-44E0-BAFE-21436CB5A9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0727755905511813"/>
          <c:y val="0.84428597961911878"/>
          <c:w val="0.65238998250218727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Amamapare!$I$35:$I$46</c:f>
              <c:numCache>
                <c:formatCode>General</c:formatCode>
                <c:ptCount val="12"/>
                <c:pt idx="0">
                  <c:v>123</c:v>
                </c:pt>
                <c:pt idx="1">
                  <c:v>83</c:v>
                </c:pt>
                <c:pt idx="2">
                  <c:v>151</c:v>
                </c:pt>
                <c:pt idx="3">
                  <c:v>167</c:v>
                </c:pt>
                <c:pt idx="4">
                  <c:v>172</c:v>
                </c:pt>
                <c:pt idx="5">
                  <c:v>129</c:v>
                </c:pt>
                <c:pt idx="6">
                  <c:v>96</c:v>
                </c:pt>
                <c:pt idx="7">
                  <c:v>151</c:v>
                </c:pt>
                <c:pt idx="8">
                  <c:v>170</c:v>
                </c:pt>
                <c:pt idx="9">
                  <c:v>109</c:v>
                </c:pt>
                <c:pt idx="10">
                  <c:v>80</c:v>
                </c:pt>
                <c:pt idx="11">
                  <c:v>178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CE-43B0-BE96-016211EEA6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111111111111108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9CE-43B0-BE96-016211EEA60C}"/>
                </c:ext>
              </c:extLst>
            </c:dLbl>
            <c:dLbl>
              <c:idx val="1"/>
              <c:layout>
                <c:manualLayout>
                  <c:x val="-3.6111111111111108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9CE-43B0-BE96-016211EEA60C}"/>
                </c:ext>
              </c:extLst>
            </c:dLbl>
            <c:dLbl>
              <c:idx val="2"/>
              <c:layout>
                <c:manualLayout>
                  <c:x val="-3.6111111111111108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9CE-43B0-BE96-016211EEA60C}"/>
                </c:ext>
              </c:extLst>
            </c:dLbl>
            <c:dLbl>
              <c:idx val="3"/>
              <c:layout>
                <c:manualLayout>
                  <c:x val="-3.6111111111111163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9CE-43B0-BE96-016211EEA60C}"/>
                </c:ext>
              </c:extLst>
            </c:dLbl>
            <c:dLbl>
              <c:idx val="4"/>
              <c:layout>
                <c:manualLayout>
                  <c:x val="-3.6111111111111108E-2"/>
                  <c:y val="-3.74414915275113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9CE-43B0-BE96-016211EEA60C}"/>
                </c:ext>
              </c:extLst>
            </c:dLbl>
            <c:dLbl>
              <c:idx val="5"/>
              <c:layout>
                <c:manualLayout>
                  <c:x val="-3.0555555555555659E-2"/>
                  <c:y val="-2.91211600769533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59CE-43B0-BE96-016211EEA60C}"/>
                </c:ext>
              </c:extLst>
            </c:dLbl>
            <c:dLbl>
              <c:idx val="6"/>
              <c:layout>
                <c:manualLayout>
                  <c:x val="-3.3333333333333437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59CE-43B0-BE96-016211EEA60C}"/>
                </c:ext>
              </c:extLst>
            </c:dLbl>
            <c:dLbl>
              <c:idx val="7"/>
              <c:layout>
                <c:manualLayout>
                  <c:x val="-3.3333333333333333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59CE-43B0-BE96-016211EEA60C}"/>
                </c:ext>
              </c:extLst>
            </c:dLbl>
            <c:dLbl>
              <c:idx val="8"/>
              <c:layout>
                <c:manualLayout>
                  <c:x val="-3.6111111111111108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59CE-43B0-BE96-016211EEA60C}"/>
                </c:ext>
              </c:extLst>
            </c:dLbl>
            <c:dLbl>
              <c:idx val="9"/>
              <c:layout>
                <c:manualLayout>
                  <c:x val="-3.888888888888889E-2"/>
                  <c:y val="-3.328132580223242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59CE-43B0-BE96-016211EEA60C}"/>
                </c:ext>
              </c:extLst>
            </c:dLbl>
            <c:dLbl>
              <c:idx val="10"/>
              <c:layout>
                <c:manualLayout>
                  <c:x val="-3.6111111111111212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59CE-43B0-BE96-016211EEA60C}"/>
                </c:ext>
              </c:extLst>
            </c:dLbl>
            <c:dLbl>
              <c:idx val="11"/>
              <c:layout>
                <c:manualLayout>
                  <c:x val="-1.9444444444444445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59CE-43B0-BE96-016211EEA60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Amamapare!$D$2:$D$13</c:f>
              <c:numCache>
                <c:formatCode>General</c:formatCode>
                <c:ptCount val="12"/>
                <c:pt idx="0">
                  <c:v>11</c:v>
                </c:pt>
                <c:pt idx="1">
                  <c:v>11</c:v>
                </c:pt>
                <c:pt idx="2">
                  <c:v>12</c:v>
                </c:pt>
                <c:pt idx="3">
                  <c:v>12</c:v>
                </c:pt>
                <c:pt idx="4">
                  <c:v>10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14</c:v>
                </c:pt>
                <c:pt idx="11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59CE-43B0-BE96-016211EEA60C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5555555555555552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59CE-43B0-BE96-016211EEA60C}"/>
                </c:ext>
              </c:extLst>
            </c:dLbl>
            <c:dLbl>
              <c:idx val="1"/>
              <c:layout>
                <c:manualLayout>
                  <c:x val="-4.1666666666666664E-2"/>
                  <c:y val="-5.408215442862748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59CE-43B0-BE96-016211EEA60C}"/>
                </c:ext>
              </c:extLst>
            </c:dLbl>
            <c:dLbl>
              <c:idx val="2"/>
              <c:layout>
                <c:manualLayout>
                  <c:x val="-4.7222222222222221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59CE-43B0-BE96-016211EEA60C}"/>
                </c:ext>
              </c:extLst>
            </c:dLbl>
            <c:dLbl>
              <c:idx val="3"/>
              <c:layout>
                <c:manualLayout>
                  <c:x val="-4.4444444444444495E-2"/>
                  <c:y val="-2.496099435167421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59CE-43B0-BE96-016211EEA60C}"/>
                </c:ext>
              </c:extLst>
            </c:dLbl>
            <c:dLbl>
              <c:idx val="4"/>
              <c:layout>
                <c:manualLayout>
                  <c:x val="-4.1666666666666616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59CE-43B0-BE96-016211EEA60C}"/>
                </c:ext>
              </c:extLst>
            </c:dLbl>
            <c:dLbl>
              <c:idx val="5"/>
              <c:layout>
                <c:manualLayout>
                  <c:x val="-2.5000000000000001E-2"/>
                  <c:y val="-2.08008286263952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59CE-43B0-BE96-016211EEA60C}"/>
                </c:ext>
              </c:extLst>
            </c:dLbl>
            <c:dLbl>
              <c:idx val="6"/>
              <c:layout>
                <c:manualLayout>
                  <c:x val="-4.7222222222222221E-2"/>
                  <c:y val="-4.160165725279037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59CE-43B0-BE96-016211EEA60C}"/>
                </c:ext>
              </c:extLst>
            </c:dLbl>
            <c:dLbl>
              <c:idx val="7"/>
              <c:layout>
                <c:manualLayout>
                  <c:x val="-0.05"/>
                  <c:y val="-2.91211600769532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59CE-43B0-BE96-016211EEA60C}"/>
                </c:ext>
              </c:extLst>
            </c:dLbl>
            <c:dLbl>
              <c:idx val="8"/>
              <c:layout>
                <c:manualLayout>
                  <c:x val="-4.1666666666666664E-2"/>
                  <c:y val="-2.496099435167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59CE-43B0-BE96-016211EEA60C}"/>
                </c:ext>
              </c:extLst>
            </c:dLbl>
            <c:dLbl>
              <c:idx val="9"/>
              <c:layout>
                <c:manualLayout>
                  <c:x val="-2.500000000000000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59CE-43B0-BE96-016211EEA60C}"/>
                </c:ext>
              </c:extLst>
            </c:dLbl>
            <c:dLbl>
              <c:idx val="10"/>
              <c:layout>
                <c:manualLayout>
                  <c:x val="-4.4444444444444446E-2"/>
                  <c:y val="-4.160165725279034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59CE-43B0-BE96-016211EEA60C}"/>
                </c:ext>
              </c:extLst>
            </c:dLbl>
            <c:dLbl>
              <c:idx val="11"/>
              <c:layout>
                <c:manualLayout>
                  <c:x val="0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59CE-43B0-BE96-016211EEA60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Amamapare!$G$2:$G$13</c:f>
              <c:numCache>
                <c:formatCode>General</c:formatCode>
                <c:ptCount val="12"/>
                <c:pt idx="0">
                  <c:v>134</c:v>
                </c:pt>
                <c:pt idx="1">
                  <c:v>94</c:v>
                </c:pt>
                <c:pt idx="2">
                  <c:v>163</c:v>
                </c:pt>
                <c:pt idx="3">
                  <c:v>179</c:v>
                </c:pt>
                <c:pt idx="4">
                  <c:v>182</c:v>
                </c:pt>
                <c:pt idx="5">
                  <c:v>137</c:v>
                </c:pt>
                <c:pt idx="6">
                  <c:v>105</c:v>
                </c:pt>
                <c:pt idx="7">
                  <c:v>161</c:v>
                </c:pt>
                <c:pt idx="8">
                  <c:v>180</c:v>
                </c:pt>
                <c:pt idx="9">
                  <c:v>119</c:v>
                </c:pt>
                <c:pt idx="10">
                  <c:v>94</c:v>
                </c:pt>
                <c:pt idx="11">
                  <c:v>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59CE-43B0-BE96-016211EEA6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9616644794400703"/>
          <c:y val="0.84428597961911878"/>
          <c:w val="0.70516776027996497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Amamapare!$H$2:$H$13</c:f>
              <c:numCache>
                <c:formatCode>General</c:formatCode>
                <c:ptCount val="12"/>
                <c:pt idx="0">
                  <c:v>67</c:v>
                </c:pt>
                <c:pt idx="1">
                  <c:v>61</c:v>
                </c:pt>
                <c:pt idx="2">
                  <c:v>114</c:v>
                </c:pt>
                <c:pt idx="3">
                  <c:v>84</c:v>
                </c:pt>
                <c:pt idx="4">
                  <c:v>110</c:v>
                </c:pt>
                <c:pt idx="5">
                  <c:v>79</c:v>
                </c:pt>
                <c:pt idx="6">
                  <c:v>54</c:v>
                </c:pt>
                <c:pt idx="7">
                  <c:v>81</c:v>
                </c:pt>
                <c:pt idx="8">
                  <c:v>93</c:v>
                </c:pt>
                <c:pt idx="9">
                  <c:v>66</c:v>
                </c:pt>
                <c:pt idx="10">
                  <c:v>38</c:v>
                </c:pt>
                <c:pt idx="11">
                  <c:v>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64-45D4-A835-5F4144D6E8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44444444444446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364-45D4-A835-5F4144D6E82B}"/>
                </c:ext>
              </c:extLst>
            </c:dLbl>
            <c:dLbl>
              <c:idx val="1"/>
              <c:layout>
                <c:manualLayout>
                  <c:x val="-4.7222222222222249E-2"/>
                  <c:y val="-6.01851851851851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364-45D4-A835-5F4144D6E82B}"/>
                </c:ext>
              </c:extLst>
            </c:dLbl>
            <c:dLbl>
              <c:idx val="2"/>
              <c:layout>
                <c:manualLayout>
                  <c:x val="-4.1666666666666664E-2"/>
                  <c:y val="-4.16666666666666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364-45D4-A835-5F4144D6E82B}"/>
                </c:ext>
              </c:extLst>
            </c:dLbl>
            <c:dLbl>
              <c:idx val="3"/>
              <c:layout>
                <c:manualLayout>
                  <c:x val="-4.1666666666666664E-2"/>
                  <c:y val="-4.62962962962963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3364-45D4-A835-5F4144D6E82B}"/>
                </c:ext>
              </c:extLst>
            </c:dLbl>
            <c:dLbl>
              <c:idx val="4"/>
              <c:layout>
                <c:manualLayout>
                  <c:x val="-4.722222222222227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364-45D4-A835-5F4144D6E82B}"/>
                </c:ext>
              </c:extLst>
            </c:dLbl>
            <c:dLbl>
              <c:idx val="5"/>
              <c:layout>
                <c:manualLayout>
                  <c:x val="-4.4444444444444543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3364-45D4-A835-5F4144D6E82B}"/>
                </c:ext>
              </c:extLst>
            </c:dLbl>
            <c:dLbl>
              <c:idx val="6"/>
              <c:layout>
                <c:manualLayout>
                  <c:x val="-4.444444444444444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3364-45D4-A835-5F4144D6E82B}"/>
                </c:ext>
              </c:extLst>
            </c:dLbl>
            <c:dLbl>
              <c:idx val="7"/>
              <c:layout>
                <c:manualLayout>
                  <c:x val="-4.1666666666666664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3364-45D4-A835-5F4144D6E82B}"/>
                </c:ext>
              </c:extLst>
            </c:dLbl>
            <c:dLbl>
              <c:idx val="8"/>
              <c:layout>
                <c:manualLayout>
                  <c:x val="-4.7222222222222221E-2"/>
                  <c:y val="-5.09259259259259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3364-45D4-A835-5F4144D6E82B}"/>
                </c:ext>
              </c:extLst>
            </c:dLbl>
            <c:dLbl>
              <c:idx val="9"/>
              <c:layout>
                <c:manualLayout>
                  <c:x val="-4.7222222222222221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3364-45D4-A835-5F4144D6E82B}"/>
                </c:ext>
              </c:extLst>
            </c:dLbl>
            <c:dLbl>
              <c:idx val="10"/>
              <c:layout>
                <c:manualLayout>
                  <c:x val="-4.166666666666676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364-45D4-A835-5F4144D6E82B}"/>
                </c:ext>
              </c:extLst>
            </c:dLbl>
            <c:dLbl>
              <c:idx val="11"/>
              <c:layout>
                <c:manualLayout>
                  <c:x val="-3.6111111111111108E-2"/>
                  <c:y val="-4.16666666666667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3364-45D4-A835-5F4144D6E82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Amamapare!$E$2:$E$13</c:f>
              <c:numCache>
                <c:formatCode>General</c:formatCode>
                <c:ptCount val="12"/>
                <c:pt idx="0">
                  <c:v>14</c:v>
                </c:pt>
                <c:pt idx="1">
                  <c:v>13</c:v>
                </c:pt>
                <c:pt idx="2">
                  <c:v>17</c:v>
                </c:pt>
                <c:pt idx="3">
                  <c:v>26</c:v>
                </c:pt>
                <c:pt idx="4">
                  <c:v>18</c:v>
                </c:pt>
                <c:pt idx="5">
                  <c:v>19</c:v>
                </c:pt>
                <c:pt idx="6">
                  <c:v>16</c:v>
                </c:pt>
                <c:pt idx="7">
                  <c:v>23</c:v>
                </c:pt>
                <c:pt idx="8">
                  <c:v>34</c:v>
                </c:pt>
                <c:pt idx="9">
                  <c:v>22</c:v>
                </c:pt>
                <c:pt idx="10">
                  <c:v>26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3364-45D4-A835-5F4144D6E82B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47E-2"/>
                  <c:y val="-3.70370370370371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3364-45D4-A835-5F4144D6E82B}"/>
                </c:ext>
              </c:extLst>
            </c:dLbl>
            <c:dLbl>
              <c:idx val="1"/>
              <c:layout>
                <c:manualLayout>
                  <c:x val="-3.8888888888888917E-2"/>
                  <c:y val="-4.166666666666675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3364-45D4-A835-5F4144D6E82B}"/>
                </c:ext>
              </c:extLst>
            </c:dLbl>
            <c:dLbl>
              <c:idx val="2"/>
              <c:layout>
                <c:manualLayout>
                  <c:x val="-3.888888888888889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3364-45D4-A835-5F4144D6E82B}"/>
                </c:ext>
              </c:extLst>
            </c:dLbl>
            <c:dLbl>
              <c:idx val="3"/>
              <c:layout>
                <c:manualLayout>
                  <c:x val="-3.888888888888889E-2"/>
                  <c:y val="-4.629629629629638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3364-45D4-A835-5F4144D6E82B}"/>
                </c:ext>
              </c:extLst>
            </c:dLbl>
            <c:dLbl>
              <c:idx val="4"/>
              <c:layout>
                <c:manualLayout>
                  <c:x val="-3.6111111111111163E-2"/>
                  <c:y val="-5.092592592592601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3364-45D4-A835-5F4144D6E82B}"/>
                </c:ext>
              </c:extLst>
            </c:dLbl>
            <c:dLbl>
              <c:idx val="5"/>
              <c:layout>
                <c:manualLayout>
                  <c:x val="-3.611111111111110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3364-45D4-A835-5F4144D6E82B}"/>
                </c:ext>
              </c:extLst>
            </c:dLbl>
            <c:dLbl>
              <c:idx val="6"/>
              <c:layout>
                <c:manualLayout>
                  <c:x val="-3.611111111111110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3364-45D4-A835-5F4144D6E82B}"/>
                </c:ext>
              </c:extLst>
            </c:dLbl>
            <c:dLbl>
              <c:idx val="7"/>
              <c:layout>
                <c:manualLayout>
                  <c:x val="-3.3333333333333333E-2"/>
                  <c:y val="-3.70370370370371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3364-45D4-A835-5F4144D6E82B}"/>
                </c:ext>
              </c:extLst>
            </c:dLbl>
            <c:dLbl>
              <c:idx val="8"/>
              <c:layout>
                <c:manualLayout>
                  <c:x val="-3.888888888888889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3364-45D4-A835-5F4144D6E82B}"/>
                </c:ext>
              </c:extLst>
            </c:dLbl>
            <c:dLbl>
              <c:idx val="9"/>
              <c:layout>
                <c:manualLayout>
                  <c:x val="-3.3333333333333333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3364-45D4-A835-5F4144D6E82B}"/>
                </c:ext>
              </c:extLst>
            </c:dLbl>
            <c:dLbl>
              <c:idx val="10"/>
              <c:layout>
                <c:manualLayout>
                  <c:x val="-3.6111111111111108E-2"/>
                  <c:y val="-4.629629629629638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3364-45D4-A835-5F4144D6E82B}"/>
                </c:ext>
              </c:extLst>
            </c:dLbl>
            <c:dLbl>
              <c:idx val="11"/>
              <c:layout>
                <c:manualLayout>
                  <c:x val="-3.6111111111111212E-2"/>
                  <c:y val="-4.166666666666675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3364-45D4-A835-5F4144D6E82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Amamapare!$F$2:$F$13</c:f>
              <c:numCache>
                <c:formatCode>General</c:formatCode>
                <c:ptCount val="12"/>
                <c:pt idx="0">
                  <c:v>81</c:v>
                </c:pt>
                <c:pt idx="1">
                  <c:v>74</c:v>
                </c:pt>
                <c:pt idx="2">
                  <c:v>131</c:v>
                </c:pt>
                <c:pt idx="3">
                  <c:v>110</c:v>
                </c:pt>
                <c:pt idx="4">
                  <c:v>128</c:v>
                </c:pt>
                <c:pt idx="5">
                  <c:v>98</c:v>
                </c:pt>
                <c:pt idx="6">
                  <c:v>70</c:v>
                </c:pt>
                <c:pt idx="7">
                  <c:v>104</c:v>
                </c:pt>
                <c:pt idx="8">
                  <c:v>127</c:v>
                </c:pt>
                <c:pt idx="9">
                  <c:v>88</c:v>
                </c:pt>
                <c:pt idx="10">
                  <c:v>64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3364-45D4-A835-5F4144D6E8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0727755905511813"/>
          <c:y val="0.84428597961911878"/>
          <c:w val="0.68294553805774283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Amamapare!$I$2:$I$13</c:f>
              <c:numCache>
                <c:formatCode>General</c:formatCode>
                <c:ptCount val="12"/>
                <c:pt idx="0">
                  <c:v>120</c:v>
                </c:pt>
                <c:pt idx="1">
                  <c:v>81</c:v>
                </c:pt>
                <c:pt idx="2">
                  <c:v>146</c:v>
                </c:pt>
                <c:pt idx="3">
                  <c:v>153</c:v>
                </c:pt>
                <c:pt idx="4">
                  <c:v>164</c:v>
                </c:pt>
                <c:pt idx="5">
                  <c:v>118</c:v>
                </c:pt>
                <c:pt idx="6">
                  <c:v>89</c:v>
                </c:pt>
                <c:pt idx="7">
                  <c:v>138</c:v>
                </c:pt>
                <c:pt idx="8">
                  <c:v>146</c:v>
                </c:pt>
                <c:pt idx="9">
                  <c:v>97</c:v>
                </c:pt>
                <c:pt idx="10">
                  <c:v>68</c:v>
                </c:pt>
                <c:pt idx="11">
                  <c:v>161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98-4942-9947-349D202DEF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44444444444446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498-4942-9947-349D202DEF3B}"/>
                </c:ext>
              </c:extLst>
            </c:dLbl>
            <c:dLbl>
              <c:idx val="1"/>
              <c:layout>
                <c:manualLayout>
                  <c:x val="-4.7222222222222249E-2"/>
                  <c:y val="-6.01851851851851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E498-4942-9947-349D202DEF3B}"/>
                </c:ext>
              </c:extLst>
            </c:dLbl>
            <c:dLbl>
              <c:idx val="2"/>
              <c:layout>
                <c:manualLayout>
                  <c:x val="-4.1666666666666664E-2"/>
                  <c:y val="-4.16666666666666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498-4942-9947-349D202DEF3B}"/>
                </c:ext>
              </c:extLst>
            </c:dLbl>
            <c:dLbl>
              <c:idx val="3"/>
              <c:layout>
                <c:manualLayout>
                  <c:x val="-4.1666666666666664E-2"/>
                  <c:y val="-4.62962962962963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498-4942-9947-349D202DEF3B}"/>
                </c:ext>
              </c:extLst>
            </c:dLbl>
            <c:dLbl>
              <c:idx val="4"/>
              <c:layout>
                <c:manualLayout>
                  <c:x val="-4.722222222222227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498-4942-9947-349D202DEF3B}"/>
                </c:ext>
              </c:extLst>
            </c:dLbl>
            <c:dLbl>
              <c:idx val="5"/>
              <c:layout>
                <c:manualLayout>
                  <c:x val="-4.4444444444444543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E498-4942-9947-349D202DEF3B}"/>
                </c:ext>
              </c:extLst>
            </c:dLbl>
            <c:dLbl>
              <c:idx val="6"/>
              <c:layout>
                <c:manualLayout>
                  <c:x val="-4.444444444444444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E498-4942-9947-349D202DEF3B}"/>
                </c:ext>
              </c:extLst>
            </c:dLbl>
            <c:dLbl>
              <c:idx val="7"/>
              <c:layout>
                <c:manualLayout>
                  <c:x val="-4.1666666666666664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E498-4942-9947-349D202DEF3B}"/>
                </c:ext>
              </c:extLst>
            </c:dLbl>
            <c:dLbl>
              <c:idx val="8"/>
              <c:layout>
                <c:manualLayout>
                  <c:x val="-4.7222222222222221E-2"/>
                  <c:y val="-5.09259259259259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498-4942-9947-349D202DEF3B}"/>
                </c:ext>
              </c:extLst>
            </c:dLbl>
            <c:dLbl>
              <c:idx val="9"/>
              <c:layout>
                <c:manualLayout>
                  <c:x val="-4.7222222222222221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E498-4942-9947-349D202DEF3B}"/>
                </c:ext>
              </c:extLst>
            </c:dLbl>
            <c:dLbl>
              <c:idx val="10"/>
              <c:layout>
                <c:manualLayout>
                  <c:x val="-4.166666666666676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498-4942-9947-349D202DEF3B}"/>
                </c:ext>
              </c:extLst>
            </c:dLbl>
            <c:dLbl>
              <c:idx val="11"/>
              <c:layout>
                <c:manualLayout>
                  <c:x val="-3.6111111111111108E-2"/>
                  <c:y val="-4.16666666666667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E498-4942-9947-349D202DEF3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Amamapare!$E$2:$E$13</c:f>
              <c:numCache>
                <c:formatCode>General</c:formatCode>
                <c:ptCount val="12"/>
                <c:pt idx="0">
                  <c:v>14</c:v>
                </c:pt>
                <c:pt idx="1">
                  <c:v>13</c:v>
                </c:pt>
                <c:pt idx="2">
                  <c:v>17</c:v>
                </c:pt>
                <c:pt idx="3">
                  <c:v>26</c:v>
                </c:pt>
                <c:pt idx="4">
                  <c:v>18</c:v>
                </c:pt>
                <c:pt idx="5">
                  <c:v>19</c:v>
                </c:pt>
                <c:pt idx="6">
                  <c:v>16</c:v>
                </c:pt>
                <c:pt idx="7">
                  <c:v>23</c:v>
                </c:pt>
                <c:pt idx="8">
                  <c:v>34</c:v>
                </c:pt>
                <c:pt idx="9">
                  <c:v>22</c:v>
                </c:pt>
                <c:pt idx="10">
                  <c:v>26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E498-4942-9947-349D202DEF3B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5555555555555552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E498-4942-9947-349D202DEF3B}"/>
                </c:ext>
              </c:extLst>
            </c:dLbl>
            <c:dLbl>
              <c:idx val="1"/>
              <c:layout>
                <c:manualLayout>
                  <c:x val="-4.1666666666666664E-2"/>
                  <c:y val="-5.408215442862748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E498-4942-9947-349D202DEF3B}"/>
                </c:ext>
              </c:extLst>
            </c:dLbl>
            <c:dLbl>
              <c:idx val="2"/>
              <c:layout>
                <c:manualLayout>
                  <c:x val="-4.7222222222222221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E498-4942-9947-349D202DEF3B}"/>
                </c:ext>
              </c:extLst>
            </c:dLbl>
            <c:dLbl>
              <c:idx val="3"/>
              <c:layout>
                <c:manualLayout>
                  <c:x val="-4.4444444444444495E-2"/>
                  <c:y val="-2.496099435167421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E498-4942-9947-349D202DEF3B}"/>
                </c:ext>
              </c:extLst>
            </c:dLbl>
            <c:dLbl>
              <c:idx val="4"/>
              <c:layout>
                <c:manualLayout>
                  <c:x val="-4.1666666666666616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E498-4942-9947-349D202DEF3B}"/>
                </c:ext>
              </c:extLst>
            </c:dLbl>
            <c:dLbl>
              <c:idx val="5"/>
              <c:layout>
                <c:manualLayout>
                  <c:x val="-2.5000000000000001E-2"/>
                  <c:y val="-2.08008286263952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E498-4942-9947-349D202DEF3B}"/>
                </c:ext>
              </c:extLst>
            </c:dLbl>
            <c:dLbl>
              <c:idx val="6"/>
              <c:layout>
                <c:manualLayout>
                  <c:x val="-3.6111111111111212E-2"/>
                  <c:y val="-3.74414915275113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E498-4942-9947-349D202DEF3B}"/>
                </c:ext>
              </c:extLst>
            </c:dLbl>
            <c:dLbl>
              <c:idx val="7"/>
              <c:layout>
                <c:manualLayout>
                  <c:x val="-0.05"/>
                  <c:y val="-2.91211600769532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E498-4942-9947-349D202DEF3B}"/>
                </c:ext>
              </c:extLst>
            </c:dLbl>
            <c:dLbl>
              <c:idx val="8"/>
              <c:layout>
                <c:manualLayout>
                  <c:x val="-4.1666666666666664E-2"/>
                  <c:y val="-2.496099435167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E498-4942-9947-349D202DEF3B}"/>
                </c:ext>
              </c:extLst>
            </c:dLbl>
            <c:dLbl>
              <c:idx val="9"/>
              <c:layout>
                <c:manualLayout>
                  <c:x val="-2.500000000000000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E498-4942-9947-349D202DEF3B}"/>
                </c:ext>
              </c:extLst>
            </c:dLbl>
            <c:dLbl>
              <c:idx val="10"/>
              <c:layout>
                <c:manualLayout>
                  <c:x val="-3.888888888888889E-2"/>
                  <c:y val="-3.744149152751134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E498-4942-9947-349D202DEF3B}"/>
                </c:ext>
              </c:extLst>
            </c:dLbl>
            <c:dLbl>
              <c:idx val="11"/>
              <c:layout>
                <c:manualLayout>
                  <c:x val="0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E498-4942-9947-349D202DEF3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Amamapare!$G$2:$G$13</c:f>
              <c:numCache>
                <c:formatCode>General</c:formatCode>
                <c:ptCount val="12"/>
                <c:pt idx="0">
                  <c:v>134</c:v>
                </c:pt>
                <c:pt idx="1">
                  <c:v>94</c:v>
                </c:pt>
                <c:pt idx="2">
                  <c:v>163</c:v>
                </c:pt>
                <c:pt idx="3">
                  <c:v>179</c:v>
                </c:pt>
                <c:pt idx="4">
                  <c:v>182</c:v>
                </c:pt>
                <c:pt idx="5">
                  <c:v>137</c:v>
                </c:pt>
                <c:pt idx="6">
                  <c:v>105</c:v>
                </c:pt>
                <c:pt idx="7">
                  <c:v>161</c:v>
                </c:pt>
                <c:pt idx="8">
                  <c:v>180</c:v>
                </c:pt>
                <c:pt idx="9">
                  <c:v>119</c:v>
                </c:pt>
                <c:pt idx="10">
                  <c:v>94</c:v>
                </c:pt>
                <c:pt idx="11">
                  <c:v>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E498-4942-9947-349D202DEF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1561089238845146"/>
          <c:y val="0.83596564816856078"/>
          <c:w val="0.70516776027996497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Amamapare!$H$18:$H$29</c:f>
              <c:numCache>
                <c:formatCode>General</c:formatCode>
                <c:ptCount val="12"/>
                <c:pt idx="0">
                  <c:v>78</c:v>
                </c:pt>
                <c:pt idx="1">
                  <c:v>72</c:v>
                </c:pt>
                <c:pt idx="2">
                  <c:v>126</c:v>
                </c:pt>
                <c:pt idx="3">
                  <c:v>96</c:v>
                </c:pt>
                <c:pt idx="4">
                  <c:v>120</c:v>
                </c:pt>
                <c:pt idx="5">
                  <c:v>87</c:v>
                </c:pt>
                <c:pt idx="6">
                  <c:v>63</c:v>
                </c:pt>
                <c:pt idx="7">
                  <c:v>91</c:v>
                </c:pt>
                <c:pt idx="8">
                  <c:v>103</c:v>
                </c:pt>
                <c:pt idx="9">
                  <c:v>76</c:v>
                </c:pt>
                <c:pt idx="10">
                  <c:v>52</c:v>
                </c:pt>
                <c:pt idx="11">
                  <c:v>127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CB-40E8-ABDA-477AF9F5BB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2.08008286263951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FCB-40E8-ABDA-477AF9F5BB06}"/>
                </c:ext>
              </c:extLst>
            </c:dLbl>
            <c:dLbl>
              <c:idx val="1"/>
              <c:layout>
                <c:manualLayout>
                  <c:x val="-3.0555555555555555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2FCB-40E8-ABDA-477AF9F5BB06}"/>
                </c:ext>
              </c:extLst>
            </c:dLbl>
            <c:dLbl>
              <c:idx val="2"/>
              <c:layout>
                <c:manualLayout>
                  <c:x val="-3.3333333333333333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FCB-40E8-ABDA-477AF9F5BB06}"/>
                </c:ext>
              </c:extLst>
            </c:dLbl>
            <c:dLbl>
              <c:idx val="3"/>
              <c:layout>
                <c:manualLayout>
                  <c:x val="-3.888888888888889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2FCB-40E8-ABDA-477AF9F5BB06}"/>
                </c:ext>
              </c:extLst>
            </c:dLbl>
            <c:dLbl>
              <c:idx val="4"/>
              <c:layout>
                <c:manualLayout>
                  <c:x val="-3.0555555555555555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FCB-40E8-ABDA-477AF9F5BB06}"/>
                </c:ext>
              </c:extLst>
            </c:dLbl>
            <c:dLbl>
              <c:idx val="5"/>
              <c:layout>
                <c:manualLayout>
                  <c:x val="-3.6111111111111108E-2"/>
                  <c:y val="-2.912116007695316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2FCB-40E8-ABDA-477AF9F5BB06}"/>
                </c:ext>
              </c:extLst>
            </c:dLbl>
            <c:dLbl>
              <c:idx val="6"/>
              <c:layout>
                <c:manualLayout>
                  <c:x val="-3.3333333333333437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2FCB-40E8-ABDA-477AF9F5BB06}"/>
                </c:ext>
              </c:extLst>
            </c:dLbl>
            <c:dLbl>
              <c:idx val="7"/>
              <c:layout>
                <c:manualLayout>
                  <c:x val="-4.4444444444444446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2FCB-40E8-ABDA-477AF9F5BB06}"/>
                </c:ext>
              </c:extLst>
            </c:dLbl>
            <c:dLbl>
              <c:idx val="8"/>
              <c:layout>
                <c:manualLayout>
                  <c:x val="-4.1666666666666664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2FCB-40E8-ABDA-477AF9F5BB06}"/>
                </c:ext>
              </c:extLst>
            </c:dLbl>
            <c:dLbl>
              <c:idx val="9"/>
              <c:layout>
                <c:manualLayout>
                  <c:x val="-3.888888888888889E-2"/>
                  <c:y val="-3.3281325802232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2FCB-40E8-ABDA-477AF9F5BB06}"/>
                </c:ext>
              </c:extLst>
            </c:dLbl>
            <c:dLbl>
              <c:idx val="10"/>
              <c:layout>
                <c:manualLayout>
                  <c:x val="-3.6111111111111212E-2"/>
                  <c:y val="-3.3281325802232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2FCB-40E8-ABDA-477AF9F5BB06}"/>
                </c:ext>
              </c:extLst>
            </c:dLbl>
            <c:dLbl>
              <c:idx val="11"/>
              <c:layout>
                <c:manualLayout>
                  <c:x val="-1.9444444444444445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2FCB-40E8-ABDA-477AF9F5BB0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Amamapare!$C$2:$C$13</c:f>
              <c:numCache>
                <c:formatCode>General</c:formatCode>
                <c:ptCount val="12"/>
                <c:pt idx="0">
                  <c:v>3</c:v>
                </c:pt>
                <c:pt idx="1">
                  <c:v>2</c:v>
                </c:pt>
                <c:pt idx="2">
                  <c:v>5</c:v>
                </c:pt>
                <c:pt idx="3">
                  <c:v>14</c:v>
                </c:pt>
                <c:pt idx="4">
                  <c:v>8</c:v>
                </c:pt>
                <c:pt idx="5">
                  <c:v>11</c:v>
                </c:pt>
                <c:pt idx="6">
                  <c:v>7</c:v>
                </c:pt>
                <c:pt idx="7">
                  <c:v>13</c:v>
                </c:pt>
                <c:pt idx="8">
                  <c:v>24</c:v>
                </c:pt>
                <c:pt idx="9">
                  <c:v>12</c:v>
                </c:pt>
                <c:pt idx="10">
                  <c:v>12</c:v>
                </c:pt>
                <c:pt idx="11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2FCB-40E8-ABDA-477AF9F5BB06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2.49609943516742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2FCB-40E8-ABDA-477AF9F5BB06}"/>
                </c:ext>
              </c:extLst>
            </c:dLbl>
            <c:dLbl>
              <c:idx val="1"/>
              <c:layout>
                <c:manualLayout>
                  <c:x val="-4.4444444444444446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2FCB-40E8-ABDA-477AF9F5BB06}"/>
                </c:ext>
              </c:extLst>
            </c:dLbl>
            <c:dLbl>
              <c:idx val="2"/>
              <c:layout>
                <c:manualLayout>
                  <c:x val="-4.4444444444444446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2FCB-40E8-ABDA-477AF9F5BB06}"/>
                </c:ext>
              </c:extLst>
            </c:dLbl>
            <c:dLbl>
              <c:idx val="3"/>
              <c:layout>
                <c:manualLayout>
                  <c:x val="-3.888888888888889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2FCB-40E8-ABDA-477AF9F5BB06}"/>
                </c:ext>
              </c:extLst>
            </c:dLbl>
            <c:dLbl>
              <c:idx val="4"/>
              <c:layout>
                <c:manualLayout>
                  <c:x val="-4.444444444444439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2FCB-40E8-ABDA-477AF9F5BB06}"/>
                </c:ext>
              </c:extLst>
            </c:dLbl>
            <c:dLbl>
              <c:idx val="5"/>
              <c:layout>
                <c:manualLayout>
                  <c:x val="-2.777777777777788E-2"/>
                  <c:y val="-2.08008286263952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2FCB-40E8-ABDA-477AF9F5BB06}"/>
                </c:ext>
              </c:extLst>
            </c:dLbl>
            <c:dLbl>
              <c:idx val="6"/>
              <c:layout>
                <c:manualLayout>
                  <c:x val="-3.8888888888888994E-2"/>
                  <c:y val="-4.160165725279034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2FCB-40E8-ABDA-477AF9F5BB06}"/>
                </c:ext>
              </c:extLst>
            </c:dLbl>
            <c:dLbl>
              <c:idx val="7"/>
              <c:layout>
                <c:manualLayout>
                  <c:x val="-4.4444444444444446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2FCB-40E8-ABDA-477AF9F5BB06}"/>
                </c:ext>
              </c:extLst>
            </c:dLbl>
            <c:dLbl>
              <c:idx val="8"/>
              <c:layout>
                <c:manualLayout>
                  <c:x val="-3.888888888888889E-2"/>
                  <c:y val="-2.91211600769532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2FCB-40E8-ABDA-477AF9F5BB06}"/>
                </c:ext>
              </c:extLst>
            </c:dLbl>
            <c:dLbl>
              <c:idx val="9"/>
              <c:layout>
                <c:manualLayout>
                  <c:x val="-2.500000000000000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2FCB-40E8-ABDA-477AF9F5BB06}"/>
                </c:ext>
              </c:extLst>
            </c:dLbl>
            <c:dLbl>
              <c:idx val="10"/>
              <c:layout>
                <c:manualLayout>
                  <c:x val="-4.4444444444444446E-2"/>
                  <c:y val="-4.576182297806945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2FCB-40E8-ABDA-477AF9F5BB06}"/>
                </c:ext>
              </c:extLst>
            </c:dLbl>
            <c:dLbl>
              <c:idx val="11"/>
              <c:layout>
                <c:manualLayout>
                  <c:x val="-1.3888888888888888E-2"/>
                  <c:y val="-2.080082862639516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2FCB-40E8-ABDA-477AF9F5BB0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Amamapare!$F$18:$F$29</c:f>
              <c:numCache>
                <c:formatCode>General</c:formatCode>
                <c:ptCount val="12"/>
                <c:pt idx="0">
                  <c:v>81</c:v>
                </c:pt>
                <c:pt idx="1">
                  <c:v>74</c:v>
                </c:pt>
                <c:pt idx="2">
                  <c:v>131</c:v>
                </c:pt>
                <c:pt idx="3">
                  <c:v>110</c:v>
                </c:pt>
                <c:pt idx="4">
                  <c:v>128</c:v>
                </c:pt>
                <c:pt idx="5">
                  <c:v>98</c:v>
                </c:pt>
                <c:pt idx="6">
                  <c:v>70</c:v>
                </c:pt>
                <c:pt idx="7">
                  <c:v>104</c:v>
                </c:pt>
                <c:pt idx="8">
                  <c:v>127</c:v>
                </c:pt>
                <c:pt idx="9">
                  <c:v>88</c:v>
                </c:pt>
                <c:pt idx="10">
                  <c:v>64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2FCB-40E8-ABDA-477AF9F5BB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8505533683289588"/>
          <c:y val="0.84428597961911878"/>
          <c:w val="0.6857233158355206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Amamapare!$I$18:$I$29</c:f>
              <c:numCache>
                <c:formatCode>General</c:formatCode>
                <c:ptCount val="12"/>
                <c:pt idx="0">
                  <c:v>131</c:v>
                </c:pt>
                <c:pt idx="1">
                  <c:v>92</c:v>
                </c:pt>
                <c:pt idx="2">
                  <c:v>158</c:v>
                </c:pt>
                <c:pt idx="3">
                  <c:v>165</c:v>
                </c:pt>
                <c:pt idx="4">
                  <c:v>174</c:v>
                </c:pt>
                <c:pt idx="5">
                  <c:v>126</c:v>
                </c:pt>
                <c:pt idx="6">
                  <c:v>98</c:v>
                </c:pt>
                <c:pt idx="7">
                  <c:v>148</c:v>
                </c:pt>
                <c:pt idx="8">
                  <c:v>156</c:v>
                </c:pt>
                <c:pt idx="9">
                  <c:v>107</c:v>
                </c:pt>
                <c:pt idx="10">
                  <c:v>82</c:v>
                </c:pt>
                <c:pt idx="11">
                  <c:v>171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35-4904-B931-F9F15516ED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3.328132580223219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735-4904-B931-F9F15516ED61}"/>
                </c:ext>
              </c:extLst>
            </c:dLbl>
            <c:dLbl>
              <c:idx val="1"/>
              <c:layout>
                <c:manualLayout>
                  <c:x val="-3.3333333333333333E-2"/>
                  <c:y val="-2.912116007695316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735-4904-B931-F9F15516ED61}"/>
                </c:ext>
              </c:extLst>
            </c:dLbl>
            <c:dLbl>
              <c:idx val="2"/>
              <c:layout>
                <c:manualLayout>
                  <c:x val="-3.3333333333333333E-2"/>
                  <c:y val="-3.74414915275113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735-4904-B931-F9F15516ED61}"/>
                </c:ext>
              </c:extLst>
            </c:dLbl>
            <c:dLbl>
              <c:idx val="3"/>
              <c:layout>
                <c:manualLayout>
                  <c:x val="-3.3333333333333381E-2"/>
                  <c:y val="-2.912116007695316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735-4904-B931-F9F15516ED61}"/>
                </c:ext>
              </c:extLst>
            </c:dLbl>
            <c:dLbl>
              <c:idx val="4"/>
              <c:layout>
                <c:manualLayout>
                  <c:x val="-3.3333333333333333E-2"/>
                  <c:y val="-2.91211600769533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735-4904-B931-F9F15516ED61}"/>
                </c:ext>
              </c:extLst>
            </c:dLbl>
            <c:dLbl>
              <c:idx val="5"/>
              <c:layout>
                <c:manualLayout>
                  <c:x val="-3.6111111111111108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4735-4904-B931-F9F15516ED61}"/>
                </c:ext>
              </c:extLst>
            </c:dLbl>
            <c:dLbl>
              <c:idx val="6"/>
              <c:layout>
                <c:manualLayout>
                  <c:x val="-3.3333333333333437E-2"/>
                  <c:y val="-2.91211600769533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4735-4904-B931-F9F15516ED61}"/>
                </c:ext>
              </c:extLst>
            </c:dLbl>
            <c:dLbl>
              <c:idx val="7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4735-4904-B931-F9F15516ED61}"/>
                </c:ext>
              </c:extLst>
            </c:dLbl>
            <c:dLbl>
              <c:idx val="8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735-4904-B931-F9F15516ED61}"/>
                </c:ext>
              </c:extLst>
            </c:dLbl>
            <c:dLbl>
              <c:idx val="9"/>
              <c:layout>
                <c:manualLayout>
                  <c:x val="-3.6111111111111108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4735-4904-B931-F9F15516ED61}"/>
                </c:ext>
              </c:extLst>
            </c:dLbl>
            <c:dLbl>
              <c:idx val="10"/>
              <c:layout>
                <c:manualLayout>
                  <c:x val="-3.888888888888889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735-4904-B931-F9F15516ED61}"/>
                </c:ext>
              </c:extLst>
            </c:dLbl>
            <c:dLbl>
              <c:idx val="11"/>
              <c:layout>
                <c:manualLayout>
                  <c:x val="-2.2222222222222223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4735-4904-B931-F9F15516ED6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Amamapare!$C$2:$C$13</c:f>
              <c:numCache>
                <c:formatCode>General</c:formatCode>
                <c:ptCount val="12"/>
                <c:pt idx="0">
                  <c:v>3</c:v>
                </c:pt>
                <c:pt idx="1">
                  <c:v>2</c:v>
                </c:pt>
                <c:pt idx="2">
                  <c:v>5</c:v>
                </c:pt>
                <c:pt idx="3">
                  <c:v>14</c:v>
                </c:pt>
                <c:pt idx="4">
                  <c:v>8</c:v>
                </c:pt>
                <c:pt idx="5">
                  <c:v>11</c:v>
                </c:pt>
                <c:pt idx="6">
                  <c:v>7</c:v>
                </c:pt>
                <c:pt idx="7">
                  <c:v>13</c:v>
                </c:pt>
                <c:pt idx="8">
                  <c:v>24</c:v>
                </c:pt>
                <c:pt idx="9">
                  <c:v>12</c:v>
                </c:pt>
                <c:pt idx="10">
                  <c:v>12</c:v>
                </c:pt>
                <c:pt idx="11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4735-4904-B931-F9F15516ED61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4735-4904-B931-F9F15516ED61}"/>
                </c:ext>
              </c:extLst>
            </c:dLbl>
            <c:dLbl>
              <c:idx val="1"/>
              <c:layout>
                <c:manualLayout>
                  <c:x val="-4.1666666666666664E-2"/>
                  <c:y val="-3.328132580223230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4735-4904-B931-F9F15516ED61}"/>
                </c:ext>
              </c:extLst>
            </c:dLbl>
            <c:dLbl>
              <c:idx val="2"/>
              <c:layout>
                <c:manualLayout>
                  <c:x val="-0.05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4735-4904-B931-F9F15516ED61}"/>
                </c:ext>
              </c:extLst>
            </c:dLbl>
            <c:dLbl>
              <c:idx val="3"/>
              <c:layout>
                <c:manualLayout>
                  <c:x val="-3.888888888888889E-2"/>
                  <c:y val="-2.912116007695324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4735-4904-B931-F9F15516ED61}"/>
                </c:ext>
              </c:extLst>
            </c:dLbl>
            <c:dLbl>
              <c:idx val="4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4735-4904-B931-F9F15516ED61}"/>
                </c:ext>
              </c:extLst>
            </c:dLbl>
            <c:dLbl>
              <c:idx val="5"/>
              <c:layout>
                <c:manualLayout>
                  <c:x val="-3.3333333333333333E-2"/>
                  <c:y val="-2.912116007695327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4735-4904-B931-F9F15516ED61}"/>
                </c:ext>
              </c:extLst>
            </c:dLbl>
            <c:dLbl>
              <c:idx val="6"/>
              <c:layout>
                <c:manualLayout>
                  <c:x val="-4.7222222222222221E-2"/>
                  <c:y val="-3.74414915275113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4735-4904-B931-F9F15516ED61}"/>
                </c:ext>
              </c:extLst>
            </c:dLbl>
            <c:dLbl>
              <c:idx val="7"/>
              <c:layout>
                <c:manualLayout>
                  <c:x val="-4.7222222222222221E-2"/>
                  <c:y val="-2.49609943516742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4735-4904-B931-F9F15516ED61}"/>
                </c:ext>
              </c:extLst>
            </c:dLbl>
            <c:dLbl>
              <c:idx val="8"/>
              <c:layout>
                <c:manualLayout>
                  <c:x val="-3.888888888888889E-2"/>
                  <c:y val="-2.496099435167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4735-4904-B931-F9F15516ED61}"/>
                </c:ext>
              </c:extLst>
            </c:dLbl>
            <c:dLbl>
              <c:idx val="9"/>
              <c:layout>
                <c:manualLayout>
                  <c:x val="-2.5000000000000001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4735-4904-B931-F9F15516ED61}"/>
                </c:ext>
              </c:extLst>
            </c:dLbl>
            <c:dLbl>
              <c:idx val="10"/>
              <c:layout>
                <c:manualLayout>
                  <c:x val="-3.6111111111111212E-2"/>
                  <c:y val="-3.744149152751134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4735-4904-B931-F9F15516ED61}"/>
                </c:ext>
              </c:extLst>
            </c:dLbl>
            <c:dLbl>
              <c:idx val="11"/>
              <c:layout>
                <c:manualLayout>
                  <c:x val="-2.7777777777777779E-3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4735-4904-B931-F9F15516ED6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Amamapare!$G$35:$G$46</c:f>
              <c:numCache>
                <c:formatCode>General</c:formatCode>
                <c:ptCount val="12"/>
                <c:pt idx="0">
                  <c:v>134</c:v>
                </c:pt>
                <c:pt idx="1">
                  <c:v>94</c:v>
                </c:pt>
                <c:pt idx="2">
                  <c:v>163</c:v>
                </c:pt>
                <c:pt idx="3">
                  <c:v>179</c:v>
                </c:pt>
                <c:pt idx="4">
                  <c:v>182</c:v>
                </c:pt>
                <c:pt idx="5">
                  <c:v>137</c:v>
                </c:pt>
                <c:pt idx="6">
                  <c:v>105</c:v>
                </c:pt>
                <c:pt idx="7">
                  <c:v>161</c:v>
                </c:pt>
                <c:pt idx="8">
                  <c:v>180</c:v>
                </c:pt>
                <c:pt idx="9">
                  <c:v>119</c:v>
                </c:pt>
                <c:pt idx="10">
                  <c:v>94</c:v>
                </c:pt>
                <c:pt idx="11">
                  <c:v>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4735-4904-B931-F9F15516ED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2672200349956262"/>
          <c:y val="0.84012581389383978"/>
          <c:w val="0.66905664916885388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Amamapare!$H$35:$H$46</c:f>
              <c:numCache>
                <c:formatCode>General</c:formatCode>
                <c:ptCount val="12"/>
                <c:pt idx="0">
                  <c:v>70</c:v>
                </c:pt>
                <c:pt idx="1">
                  <c:v>63</c:v>
                </c:pt>
                <c:pt idx="2">
                  <c:v>119</c:v>
                </c:pt>
                <c:pt idx="3">
                  <c:v>98</c:v>
                </c:pt>
                <c:pt idx="4">
                  <c:v>118</c:v>
                </c:pt>
                <c:pt idx="5">
                  <c:v>90</c:v>
                </c:pt>
                <c:pt idx="6">
                  <c:v>61</c:v>
                </c:pt>
                <c:pt idx="7">
                  <c:v>94</c:v>
                </c:pt>
                <c:pt idx="8">
                  <c:v>117</c:v>
                </c:pt>
                <c:pt idx="9">
                  <c:v>78</c:v>
                </c:pt>
                <c:pt idx="10">
                  <c:v>50</c:v>
                </c:pt>
                <c:pt idx="11">
                  <c:v>134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66-444A-BD16-A776FAE7E4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111111111111108E-2"/>
                  <c:y val="-3.328132580223219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D66-444A-BD16-A776FAE7E4CC}"/>
                </c:ext>
              </c:extLst>
            </c:dLbl>
            <c:dLbl>
              <c:idx val="1"/>
              <c:layout>
                <c:manualLayout>
                  <c:x val="-3.6111111111111108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6D66-444A-BD16-A776FAE7E4CC}"/>
                </c:ext>
              </c:extLst>
            </c:dLbl>
            <c:dLbl>
              <c:idx val="2"/>
              <c:layout>
                <c:manualLayout>
                  <c:x val="-3.6111111111111108E-2"/>
                  <c:y val="-3.74414915275113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D66-444A-BD16-A776FAE7E4CC}"/>
                </c:ext>
              </c:extLst>
            </c:dLbl>
            <c:dLbl>
              <c:idx val="3"/>
              <c:layout>
                <c:manualLayout>
                  <c:x val="-3.3333333333333381E-2"/>
                  <c:y val="-3.3281325802232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6D66-444A-BD16-A776FAE7E4CC}"/>
                </c:ext>
              </c:extLst>
            </c:dLbl>
            <c:dLbl>
              <c:idx val="4"/>
              <c:layout>
                <c:manualLayout>
                  <c:x val="-4.1666666666666616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D66-444A-BD16-A776FAE7E4CC}"/>
                </c:ext>
              </c:extLst>
            </c:dLbl>
            <c:dLbl>
              <c:idx val="5"/>
              <c:layout>
                <c:manualLayout>
                  <c:x val="-3.6111111111111108E-2"/>
                  <c:y val="-3.328132580223242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6D66-444A-BD16-A776FAE7E4CC}"/>
                </c:ext>
              </c:extLst>
            </c:dLbl>
            <c:dLbl>
              <c:idx val="6"/>
              <c:layout>
                <c:manualLayout>
                  <c:x val="-3.3333333333333437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6D66-444A-BD16-A776FAE7E4CC}"/>
                </c:ext>
              </c:extLst>
            </c:dLbl>
            <c:dLbl>
              <c:idx val="7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6D66-444A-BD16-A776FAE7E4CC}"/>
                </c:ext>
              </c:extLst>
            </c:dLbl>
            <c:dLbl>
              <c:idx val="8"/>
              <c:layout>
                <c:manualLayout>
                  <c:x val="-3.6111111111111108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6D66-444A-BD16-A776FAE7E4CC}"/>
                </c:ext>
              </c:extLst>
            </c:dLbl>
            <c:dLbl>
              <c:idx val="9"/>
              <c:layout>
                <c:manualLayout>
                  <c:x val="-3.888888888888889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6D66-444A-BD16-A776FAE7E4CC}"/>
                </c:ext>
              </c:extLst>
            </c:dLbl>
            <c:dLbl>
              <c:idx val="10"/>
              <c:layout>
                <c:manualLayout>
                  <c:x val="-3.6111111111111212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6D66-444A-BD16-A776FAE7E4CC}"/>
                </c:ext>
              </c:extLst>
            </c:dLbl>
            <c:dLbl>
              <c:idx val="11"/>
              <c:layout>
                <c:manualLayout>
                  <c:x val="-2.2222222222222223E-2"/>
                  <c:y val="-2.080082862639524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6D66-444A-BD16-A776FAE7E4C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Amamapare!$D$2:$D$13</c:f>
              <c:numCache>
                <c:formatCode>General</c:formatCode>
                <c:ptCount val="12"/>
                <c:pt idx="0">
                  <c:v>11</c:v>
                </c:pt>
                <c:pt idx="1">
                  <c:v>11</c:v>
                </c:pt>
                <c:pt idx="2">
                  <c:v>12</c:v>
                </c:pt>
                <c:pt idx="3">
                  <c:v>12</c:v>
                </c:pt>
                <c:pt idx="4">
                  <c:v>10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14</c:v>
                </c:pt>
                <c:pt idx="11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6D66-444A-BD16-A776FAE7E4CC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Amamapare!$F$35:$F$46</c:f>
              <c:numCache>
                <c:formatCode>General</c:formatCode>
                <c:ptCount val="12"/>
                <c:pt idx="0">
                  <c:v>81</c:v>
                </c:pt>
                <c:pt idx="1">
                  <c:v>74</c:v>
                </c:pt>
                <c:pt idx="2">
                  <c:v>131</c:v>
                </c:pt>
                <c:pt idx="3">
                  <c:v>110</c:v>
                </c:pt>
                <c:pt idx="4">
                  <c:v>128</c:v>
                </c:pt>
                <c:pt idx="5">
                  <c:v>98</c:v>
                </c:pt>
                <c:pt idx="6">
                  <c:v>70</c:v>
                </c:pt>
                <c:pt idx="7">
                  <c:v>104</c:v>
                </c:pt>
                <c:pt idx="8">
                  <c:v>127</c:v>
                </c:pt>
                <c:pt idx="9">
                  <c:v>88</c:v>
                </c:pt>
                <c:pt idx="10">
                  <c:v>64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6D66-444A-BD16-A776FAE7E4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0727755905511813"/>
          <c:y val="0.84428597961911878"/>
          <c:w val="0.65238998250218727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Amamapare!$I$35:$I$46</c:f>
              <c:numCache>
                <c:formatCode>General</c:formatCode>
                <c:ptCount val="12"/>
                <c:pt idx="0">
                  <c:v>123</c:v>
                </c:pt>
                <c:pt idx="1">
                  <c:v>83</c:v>
                </c:pt>
                <c:pt idx="2">
                  <c:v>151</c:v>
                </c:pt>
                <c:pt idx="3">
                  <c:v>167</c:v>
                </c:pt>
                <c:pt idx="4">
                  <c:v>172</c:v>
                </c:pt>
                <c:pt idx="5">
                  <c:v>129</c:v>
                </c:pt>
                <c:pt idx="6">
                  <c:v>96</c:v>
                </c:pt>
                <c:pt idx="7">
                  <c:v>151</c:v>
                </c:pt>
                <c:pt idx="8">
                  <c:v>170</c:v>
                </c:pt>
                <c:pt idx="9">
                  <c:v>109</c:v>
                </c:pt>
                <c:pt idx="10">
                  <c:v>80</c:v>
                </c:pt>
                <c:pt idx="11">
                  <c:v>178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59-43B6-9AEC-9ADF2FFC34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111111111111108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359-43B6-9AEC-9ADF2FFC3499}"/>
                </c:ext>
              </c:extLst>
            </c:dLbl>
            <c:dLbl>
              <c:idx val="1"/>
              <c:layout>
                <c:manualLayout>
                  <c:x val="-3.6111111111111108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2359-43B6-9AEC-9ADF2FFC3499}"/>
                </c:ext>
              </c:extLst>
            </c:dLbl>
            <c:dLbl>
              <c:idx val="2"/>
              <c:layout>
                <c:manualLayout>
                  <c:x val="-3.6111111111111108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359-43B6-9AEC-9ADF2FFC3499}"/>
                </c:ext>
              </c:extLst>
            </c:dLbl>
            <c:dLbl>
              <c:idx val="3"/>
              <c:layout>
                <c:manualLayout>
                  <c:x val="-3.6111111111111163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2359-43B6-9AEC-9ADF2FFC3499}"/>
                </c:ext>
              </c:extLst>
            </c:dLbl>
            <c:dLbl>
              <c:idx val="4"/>
              <c:layout>
                <c:manualLayout>
                  <c:x val="-3.6111111111111108E-2"/>
                  <c:y val="-3.74414915275113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359-43B6-9AEC-9ADF2FFC3499}"/>
                </c:ext>
              </c:extLst>
            </c:dLbl>
            <c:dLbl>
              <c:idx val="5"/>
              <c:layout>
                <c:manualLayout>
                  <c:x val="-3.0555555555555659E-2"/>
                  <c:y val="-2.91211600769533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2359-43B6-9AEC-9ADF2FFC3499}"/>
                </c:ext>
              </c:extLst>
            </c:dLbl>
            <c:dLbl>
              <c:idx val="6"/>
              <c:layout>
                <c:manualLayout>
                  <c:x val="-3.3333333333333437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2359-43B6-9AEC-9ADF2FFC3499}"/>
                </c:ext>
              </c:extLst>
            </c:dLbl>
            <c:dLbl>
              <c:idx val="7"/>
              <c:layout>
                <c:manualLayout>
                  <c:x val="-3.3333333333333333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2359-43B6-9AEC-9ADF2FFC3499}"/>
                </c:ext>
              </c:extLst>
            </c:dLbl>
            <c:dLbl>
              <c:idx val="8"/>
              <c:layout>
                <c:manualLayout>
                  <c:x val="-3.6111111111111108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2359-43B6-9AEC-9ADF2FFC3499}"/>
                </c:ext>
              </c:extLst>
            </c:dLbl>
            <c:dLbl>
              <c:idx val="9"/>
              <c:layout>
                <c:manualLayout>
                  <c:x val="-3.888888888888889E-2"/>
                  <c:y val="-3.328132580223242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2359-43B6-9AEC-9ADF2FFC3499}"/>
                </c:ext>
              </c:extLst>
            </c:dLbl>
            <c:dLbl>
              <c:idx val="10"/>
              <c:layout>
                <c:manualLayout>
                  <c:x val="-3.6111111111111212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2359-43B6-9AEC-9ADF2FFC3499}"/>
                </c:ext>
              </c:extLst>
            </c:dLbl>
            <c:dLbl>
              <c:idx val="11"/>
              <c:layout>
                <c:manualLayout>
                  <c:x val="-1.9444444444444445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2359-43B6-9AEC-9ADF2FFC349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Amamapare!$D$2:$D$13</c:f>
              <c:numCache>
                <c:formatCode>General</c:formatCode>
                <c:ptCount val="12"/>
                <c:pt idx="0">
                  <c:v>11</c:v>
                </c:pt>
                <c:pt idx="1">
                  <c:v>11</c:v>
                </c:pt>
                <c:pt idx="2">
                  <c:v>12</c:v>
                </c:pt>
                <c:pt idx="3">
                  <c:v>12</c:v>
                </c:pt>
                <c:pt idx="4">
                  <c:v>10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14</c:v>
                </c:pt>
                <c:pt idx="11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2359-43B6-9AEC-9ADF2FFC3499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5555555555555552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2359-43B6-9AEC-9ADF2FFC3499}"/>
                </c:ext>
              </c:extLst>
            </c:dLbl>
            <c:dLbl>
              <c:idx val="1"/>
              <c:layout>
                <c:manualLayout>
                  <c:x val="-4.1666666666666664E-2"/>
                  <c:y val="-5.408215442862748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2359-43B6-9AEC-9ADF2FFC3499}"/>
                </c:ext>
              </c:extLst>
            </c:dLbl>
            <c:dLbl>
              <c:idx val="2"/>
              <c:layout>
                <c:manualLayout>
                  <c:x val="-4.7222222222222221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2359-43B6-9AEC-9ADF2FFC3499}"/>
                </c:ext>
              </c:extLst>
            </c:dLbl>
            <c:dLbl>
              <c:idx val="3"/>
              <c:layout>
                <c:manualLayout>
                  <c:x val="-4.4444444444444495E-2"/>
                  <c:y val="-2.496099435167421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2359-43B6-9AEC-9ADF2FFC3499}"/>
                </c:ext>
              </c:extLst>
            </c:dLbl>
            <c:dLbl>
              <c:idx val="4"/>
              <c:layout>
                <c:manualLayout>
                  <c:x val="-4.1666666666666616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2359-43B6-9AEC-9ADF2FFC3499}"/>
                </c:ext>
              </c:extLst>
            </c:dLbl>
            <c:dLbl>
              <c:idx val="5"/>
              <c:layout>
                <c:manualLayout>
                  <c:x val="-2.5000000000000001E-2"/>
                  <c:y val="-2.08008286263952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2359-43B6-9AEC-9ADF2FFC3499}"/>
                </c:ext>
              </c:extLst>
            </c:dLbl>
            <c:dLbl>
              <c:idx val="6"/>
              <c:layout>
                <c:manualLayout>
                  <c:x val="-4.7222222222222221E-2"/>
                  <c:y val="-4.160165725279037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2359-43B6-9AEC-9ADF2FFC3499}"/>
                </c:ext>
              </c:extLst>
            </c:dLbl>
            <c:dLbl>
              <c:idx val="7"/>
              <c:layout>
                <c:manualLayout>
                  <c:x val="-0.05"/>
                  <c:y val="-2.91211600769532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2359-43B6-9AEC-9ADF2FFC3499}"/>
                </c:ext>
              </c:extLst>
            </c:dLbl>
            <c:dLbl>
              <c:idx val="8"/>
              <c:layout>
                <c:manualLayout>
                  <c:x val="-4.1666666666666664E-2"/>
                  <c:y val="-2.496099435167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2359-43B6-9AEC-9ADF2FFC3499}"/>
                </c:ext>
              </c:extLst>
            </c:dLbl>
            <c:dLbl>
              <c:idx val="9"/>
              <c:layout>
                <c:manualLayout>
                  <c:x val="-2.500000000000000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2359-43B6-9AEC-9ADF2FFC3499}"/>
                </c:ext>
              </c:extLst>
            </c:dLbl>
            <c:dLbl>
              <c:idx val="10"/>
              <c:layout>
                <c:manualLayout>
                  <c:x val="-4.4444444444444446E-2"/>
                  <c:y val="-4.160165725279034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2359-43B6-9AEC-9ADF2FFC3499}"/>
                </c:ext>
              </c:extLst>
            </c:dLbl>
            <c:dLbl>
              <c:idx val="11"/>
              <c:layout>
                <c:manualLayout>
                  <c:x val="0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2359-43B6-9AEC-9ADF2FFC349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Amamapare!$G$2:$G$13</c:f>
              <c:numCache>
                <c:formatCode>General</c:formatCode>
                <c:ptCount val="12"/>
                <c:pt idx="0">
                  <c:v>134</c:v>
                </c:pt>
                <c:pt idx="1">
                  <c:v>94</c:v>
                </c:pt>
                <c:pt idx="2">
                  <c:v>163</c:v>
                </c:pt>
                <c:pt idx="3">
                  <c:v>179</c:v>
                </c:pt>
                <c:pt idx="4">
                  <c:v>182</c:v>
                </c:pt>
                <c:pt idx="5">
                  <c:v>137</c:v>
                </c:pt>
                <c:pt idx="6">
                  <c:v>105</c:v>
                </c:pt>
                <c:pt idx="7">
                  <c:v>161</c:v>
                </c:pt>
                <c:pt idx="8">
                  <c:v>180</c:v>
                </c:pt>
                <c:pt idx="9">
                  <c:v>119</c:v>
                </c:pt>
                <c:pt idx="10">
                  <c:v>94</c:v>
                </c:pt>
                <c:pt idx="11">
                  <c:v>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2359-43B6-9AEC-9ADF2FFC34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9616644794400703"/>
          <c:y val="0.84428597961911878"/>
          <c:w val="0.70516776027996497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Amamapare!$H$2:$H$13</c:f>
              <c:numCache>
                <c:formatCode>General</c:formatCode>
                <c:ptCount val="12"/>
                <c:pt idx="0">
                  <c:v>67</c:v>
                </c:pt>
                <c:pt idx="1">
                  <c:v>61</c:v>
                </c:pt>
                <c:pt idx="2">
                  <c:v>114</c:v>
                </c:pt>
                <c:pt idx="3">
                  <c:v>84</c:v>
                </c:pt>
                <c:pt idx="4">
                  <c:v>110</c:v>
                </c:pt>
                <c:pt idx="5">
                  <c:v>79</c:v>
                </c:pt>
                <c:pt idx="6">
                  <c:v>54</c:v>
                </c:pt>
                <c:pt idx="7">
                  <c:v>81</c:v>
                </c:pt>
                <c:pt idx="8">
                  <c:v>93</c:v>
                </c:pt>
                <c:pt idx="9">
                  <c:v>66</c:v>
                </c:pt>
                <c:pt idx="10">
                  <c:v>38</c:v>
                </c:pt>
                <c:pt idx="11">
                  <c:v>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02-4D6C-BEC1-58F4042332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44444444444446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302-4D6C-BEC1-58F4042332A1}"/>
                </c:ext>
              </c:extLst>
            </c:dLbl>
            <c:dLbl>
              <c:idx val="1"/>
              <c:layout>
                <c:manualLayout>
                  <c:x val="-4.7222222222222249E-2"/>
                  <c:y val="-6.01851851851851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302-4D6C-BEC1-58F4042332A1}"/>
                </c:ext>
              </c:extLst>
            </c:dLbl>
            <c:dLbl>
              <c:idx val="2"/>
              <c:layout>
                <c:manualLayout>
                  <c:x val="-4.1666666666666664E-2"/>
                  <c:y val="-4.16666666666666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302-4D6C-BEC1-58F4042332A1}"/>
                </c:ext>
              </c:extLst>
            </c:dLbl>
            <c:dLbl>
              <c:idx val="3"/>
              <c:layout>
                <c:manualLayout>
                  <c:x val="-4.1666666666666664E-2"/>
                  <c:y val="-4.62962962962963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C302-4D6C-BEC1-58F4042332A1}"/>
                </c:ext>
              </c:extLst>
            </c:dLbl>
            <c:dLbl>
              <c:idx val="4"/>
              <c:layout>
                <c:manualLayout>
                  <c:x val="-4.722222222222227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302-4D6C-BEC1-58F4042332A1}"/>
                </c:ext>
              </c:extLst>
            </c:dLbl>
            <c:dLbl>
              <c:idx val="5"/>
              <c:layout>
                <c:manualLayout>
                  <c:x val="-4.4444444444444543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C302-4D6C-BEC1-58F4042332A1}"/>
                </c:ext>
              </c:extLst>
            </c:dLbl>
            <c:dLbl>
              <c:idx val="6"/>
              <c:layout>
                <c:manualLayout>
                  <c:x val="-4.444444444444444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C302-4D6C-BEC1-58F4042332A1}"/>
                </c:ext>
              </c:extLst>
            </c:dLbl>
            <c:dLbl>
              <c:idx val="7"/>
              <c:layout>
                <c:manualLayout>
                  <c:x val="-4.1666666666666664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C302-4D6C-BEC1-58F4042332A1}"/>
                </c:ext>
              </c:extLst>
            </c:dLbl>
            <c:dLbl>
              <c:idx val="8"/>
              <c:layout>
                <c:manualLayout>
                  <c:x val="-4.7222222222222221E-2"/>
                  <c:y val="-5.09259259259259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302-4D6C-BEC1-58F4042332A1}"/>
                </c:ext>
              </c:extLst>
            </c:dLbl>
            <c:dLbl>
              <c:idx val="9"/>
              <c:layout>
                <c:manualLayout>
                  <c:x val="-4.7222222222222221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C302-4D6C-BEC1-58F4042332A1}"/>
                </c:ext>
              </c:extLst>
            </c:dLbl>
            <c:dLbl>
              <c:idx val="10"/>
              <c:layout>
                <c:manualLayout>
                  <c:x val="-4.166666666666676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302-4D6C-BEC1-58F4042332A1}"/>
                </c:ext>
              </c:extLst>
            </c:dLbl>
            <c:dLbl>
              <c:idx val="11"/>
              <c:layout>
                <c:manualLayout>
                  <c:x val="-3.6111111111111108E-2"/>
                  <c:y val="-4.16666666666667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C302-4D6C-BEC1-58F4042332A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Amamapare!$E$2:$E$13</c:f>
              <c:numCache>
                <c:formatCode>General</c:formatCode>
                <c:ptCount val="12"/>
                <c:pt idx="0">
                  <c:v>14</c:v>
                </c:pt>
                <c:pt idx="1">
                  <c:v>13</c:v>
                </c:pt>
                <c:pt idx="2">
                  <c:v>17</c:v>
                </c:pt>
                <c:pt idx="3">
                  <c:v>26</c:v>
                </c:pt>
                <c:pt idx="4">
                  <c:v>18</c:v>
                </c:pt>
                <c:pt idx="5">
                  <c:v>19</c:v>
                </c:pt>
                <c:pt idx="6">
                  <c:v>16</c:v>
                </c:pt>
                <c:pt idx="7">
                  <c:v>23</c:v>
                </c:pt>
                <c:pt idx="8">
                  <c:v>34</c:v>
                </c:pt>
                <c:pt idx="9">
                  <c:v>22</c:v>
                </c:pt>
                <c:pt idx="10">
                  <c:v>26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C302-4D6C-BEC1-58F4042332A1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47E-2"/>
                  <c:y val="-3.70370370370371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C302-4D6C-BEC1-58F4042332A1}"/>
                </c:ext>
              </c:extLst>
            </c:dLbl>
            <c:dLbl>
              <c:idx val="1"/>
              <c:layout>
                <c:manualLayout>
                  <c:x val="-3.8888888888888917E-2"/>
                  <c:y val="-4.166666666666675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C302-4D6C-BEC1-58F4042332A1}"/>
                </c:ext>
              </c:extLst>
            </c:dLbl>
            <c:dLbl>
              <c:idx val="2"/>
              <c:layout>
                <c:manualLayout>
                  <c:x val="-3.888888888888889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C302-4D6C-BEC1-58F4042332A1}"/>
                </c:ext>
              </c:extLst>
            </c:dLbl>
            <c:dLbl>
              <c:idx val="3"/>
              <c:layout>
                <c:manualLayout>
                  <c:x val="-3.888888888888889E-2"/>
                  <c:y val="-4.629629629629638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C302-4D6C-BEC1-58F4042332A1}"/>
                </c:ext>
              </c:extLst>
            </c:dLbl>
            <c:dLbl>
              <c:idx val="4"/>
              <c:layout>
                <c:manualLayout>
                  <c:x val="-3.6111111111111163E-2"/>
                  <c:y val="-5.092592592592601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C302-4D6C-BEC1-58F4042332A1}"/>
                </c:ext>
              </c:extLst>
            </c:dLbl>
            <c:dLbl>
              <c:idx val="5"/>
              <c:layout>
                <c:manualLayout>
                  <c:x val="-3.611111111111110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C302-4D6C-BEC1-58F4042332A1}"/>
                </c:ext>
              </c:extLst>
            </c:dLbl>
            <c:dLbl>
              <c:idx val="6"/>
              <c:layout>
                <c:manualLayout>
                  <c:x val="-3.611111111111110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C302-4D6C-BEC1-58F4042332A1}"/>
                </c:ext>
              </c:extLst>
            </c:dLbl>
            <c:dLbl>
              <c:idx val="7"/>
              <c:layout>
                <c:manualLayout>
                  <c:x val="-3.3333333333333333E-2"/>
                  <c:y val="-3.70370370370371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C302-4D6C-BEC1-58F4042332A1}"/>
                </c:ext>
              </c:extLst>
            </c:dLbl>
            <c:dLbl>
              <c:idx val="8"/>
              <c:layout>
                <c:manualLayout>
                  <c:x val="-3.888888888888889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C302-4D6C-BEC1-58F4042332A1}"/>
                </c:ext>
              </c:extLst>
            </c:dLbl>
            <c:dLbl>
              <c:idx val="9"/>
              <c:layout>
                <c:manualLayout>
                  <c:x val="-3.3333333333333333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C302-4D6C-BEC1-58F4042332A1}"/>
                </c:ext>
              </c:extLst>
            </c:dLbl>
            <c:dLbl>
              <c:idx val="10"/>
              <c:layout>
                <c:manualLayout>
                  <c:x val="-3.6111111111111108E-2"/>
                  <c:y val="-4.629629629629638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C302-4D6C-BEC1-58F4042332A1}"/>
                </c:ext>
              </c:extLst>
            </c:dLbl>
            <c:dLbl>
              <c:idx val="11"/>
              <c:layout>
                <c:manualLayout>
                  <c:x val="-3.6111111111111212E-2"/>
                  <c:y val="-4.166666666666675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C302-4D6C-BEC1-58F4042332A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Amamapare!$F$2:$F$13</c:f>
              <c:numCache>
                <c:formatCode>General</c:formatCode>
                <c:ptCount val="12"/>
                <c:pt idx="0">
                  <c:v>81</c:v>
                </c:pt>
                <c:pt idx="1">
                  <c:v>74</c:v>
                </c:pt>
                <c:pt idx="2">
                  <c:v>131</c:v>
                </c:pt>
                <c:pt idx="3">
                  <c:v>110</c:v>
                </c:pt>
                <c:pt idx="4">
                  <c:v>128</c:v>
                </c:pt>
                <c:pt idx="5">
                  <c:v>98</c:v>
                </c:pt>
                <c:pt idx="6">
                  <c:v>70</c:v>
                </c:pt>
                <c:pt idx="7">
                  <c:v>104</c:v>
                </c:pt>
                <c:pt idx="8">
                  <c:v>127</c:v>
                </c:pt>
                <c:pt idx="9">
                  <c:v>88</c:v>
                </c:pt>
                <c:pt idx="10">
                  <c:v>64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C302-4D6C-BEC1-58F4042332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0727755905511813"/>
          <c:y val="0.84428597961911878"/>
          <c:w val="0.68294553805774283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Amamapare!$I$2:$I$13</c:f>
              <c:numCache>
                <c:formatCode>General</c:formatCode>
                <c:ptCount val="12"/>
                <c:pt idx="0">
                  <c:v>120</c:v>
                </c:pt>
                <c:pt idx="1">
                  <c:v>81</c:v>
                </c:pt>
                <c:pt idx="2">
                  <c:v>146</c:v>
                </c:pt>
                <c:pt idx="3">
                  <c:v>153</c:v>
                </c:pt>
                <c:pt idx="4">
                  <c:v>164</c:v>
                </c:pt>
                <c:pt idx="5">
                  <c:v>118</c:v>
                </c:pt>
                <c:pt idx="6">
                  <c:v>89</c:v>
                </c:pt>
                <c:pt idx="7">
                  <c:v>138</c:v>
                </c:pt>
                <c:pt idx="8">
                  <c:v>146</c:v>
                </c:pt>
                <c:pt idx="9">
                  <c:v>97</c:v>
                </c:pt>
                <c:pt idx="10">
                  <c:v>68</c:v>
                </c:pt>
                <c:pt idx="11">
                  <c:v>161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FD-430B-91A3-F4065CCE17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44444444444446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6FD-430B-91A3-F4065CCE1783}"/>
                </c:ext>
              </c:extLst>
            </c:dLbl>
            <c:dLbl>
              <c:idx val="1"/>
              <c:layout>
                <c:manualLayout>
                  <c:x val="-4.7222222222222249E-2"/>
                  <c:y val="-6.01851851851851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6FD-430B-91A3-F4065CCE1783}"/>
                </c:ext>
              </c:extLst>
            </c:dLbl>
            <c:dLbl>
              <c:idx val="2"/>
              <c:layout>
                <c:manualLayout>
                  <c:x val="-4.1666666666666664E-2"/>
                  <c:y val="-4.16666666666666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6FD-430B-91A3-F4065CCE1783}"/>
                </c:ext>
              </c:extLst>
            </c:dLbl>
            <c:dLbl>
              <c:idx val="3"/>
              <c:layout>
                <c:manualLayout>
                  <c:x val="-4.1666666666666664E-2"/>
                  <c:y val="-4.62962962962963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36FD-430B-91A3-F4065CCE1783}"/>
                </c:ext>
              </c:extLst>
            </c:dLbl>
            <c:dLbl>
              <c:idx val="4"/>
              <c:layout>
                <c:manualLayout>
                  <c:x val="-4.722222222222227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6FD-430B-91A3-F4065CCE1783}"/>
                </c:ext>
              </c:extLst>
            </c:dLbl>
            <c:dLbl>
              <c:idx val="5"/>
              <c:layout>
                <c:manualLayout>
                  <c:x val="-4.4444444444444543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36FD-430B-91A3-F4065CCE1783}"/>
                </c:ext>
              </c:extLst>
            </c:dLbl>
            <c:dLbl>
              <c:idx val="6"/>
              <c:layout>
                <c:manualLayout>
                  <c:x val="-4.444444444444444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36FD-430B-91A3-F4065CCE1783}"/>
                </c:ext>
              </c:extLst>
            </c:dLbl>
            <c:dLbl>
              <c:idx val="7"/>
              <c:layout>
                <c:manualLayout>
                  <c:x val="-4.1666666666666664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36FD-430B-91A3-F4065CCE1783}"/>
                </c:ext>
              </c:extLst>
            </c:dLbl>
            <c:dLbl>
              <c:idx val="8"/>
              <c:layout>
                <c:manualLayout>
                  <c:x val="-4.7222222222222221E-2"/>
                  <c:y val="-5.09259259259259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36FD-430B-91A3-F4065CCE1783}"/>
                </c:ext>
              </c:extLst>
            </c:dLbl>
            <c:dLbl>
              <c:idx val="9"/>
              <c:layout>
                <c:manualLayout>
                  <c:x val="-4.7222222222222221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36FD-430B-91A3-F4065CCE1783}"/>
                </c:ext>
              </c:extLst>
            </c:dLbl>
            <c:dLbl>
              <c:idx val="10"/>
              <c:layout>
                <c:manualLayout>
                  <c:x val="-4.166666666666676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6FD-430B-91A3-F4065CCE1783}"/>
                </c:ext>
              </c:extLst>
            </c:dLbl>
            <c:dLbl>
              <c:idx val="11"/>
              <c:layout>
                <c:manualLayout>
                  <c:x val="-3.6111111111111108E-2"/>
                  <c:y val="-4.16666666666667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36FD-430B-91A3-F4065CCE178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Amamapare!$E$2:$E$13</c:f>
              <c:numCache>
                <c:formatCode>General</c:formatCode>
                <c:ptCount val="12"/>
                <c:pt idx="0">
                  <c:v>14</c:v>
                </c:pt>
                <c:pt idx="1">
                  <c:v>13</c:v>
                </c:pt>
                <c:pt idx="2">
                  <c:v>17</c:v>
                </c:pt>
                <c:pt idx="3">
                  <c:v>26</c:v>
                </c:pt>
                <c:pt idx="4">
                  <c:v>18</c:v>
                </c:pt>
                <c:pt idx="5">
                  <c:v>19</c:v>
                </c:pt>
                <c:pt idx="6">
                  <c:v>16</c:v>
                </c:pt>
                <c:pt idx="7">
                  <c:v>23</c:v>
                </c:pt>
                <c:pt idx="8">
                  <c:v>34</c:v>
                </c:pt>
                <c:pt idx="9">
                  <c:v>22</c:v>
                </c:pt>
                <c:pt idx="10">
                  <c:v>26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36FD-430B-91A3-F4065CCE1783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5555555555555552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36FD-430B-91A3-F4065CCE1783}"/>
                </c:ext>
              </c:extLst>
            </c:dLbl>
            <c:dLbl>
              <c:idx val="1"/>
              <c:layout>
                <c:manualLayout>
                  <c:x val="-4.1666666666666664E-2"/>
                  <c:y val="-5.408215442862748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36FD-430B-91A3-F4065CCE1783}"/>
                </c:ext>
              </c:extLst>
            </c:dLbl>
            <c:dLbl>
              <c:idx val="2"/>
              <c:layout>
                <c:manualLayout>
                  <c:x val="-4.7222222222222221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36FD-430B-91A3-F4065CCE1783}"/>
                </c:ext>
              </c:extLst>
            </c:dLbl>
            <c:dLbl>
              <c:idx val="3"/>
              <c:layout>
                <c:manualLayout>
                  <c:x val="-4.4444444444444495E-2"/>
                  <c:y val="-2.496099435167421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36FD-430B-91A3-F4065CCE1783}"/>
                </c:ext>
              </c:extLst>
            </c:dLbl>
            <c:dLbl>
              <c:idx val="4"/>
              <c:layout>
                <c:manualLayout>
                  <c:x val="-4.1666666666666616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36FD-430B-91A3-F4065CCE1783}"/>
                </c:ext>
              </c:extLst>
            </c:dLbl>
            <c:dLbl>
              <c:idx val="5"/>
              <c:layout>
                <c:manualLayout>
                  <c:x val="-2.5000000000000001E-2"/>
                  <c:y val="-2.08008286263952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36FD-430B-91A3-F4065CCE1783}"/>
                </c:ext>
              </c:extLst>
            </c:dLbl>
            <c:dLbl>
              <c:idx val="6"/>
              <c:layout>
                <c:manualLayout>
                  <c:x val="-3.6111111111111212E-2"/>
                  <c:y val="-3.74414915275113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36FD-430B-91A3-F4065CCE1783}"/>
                </c:ext>
              </c:extLst>
            </c:dLbl>
            <c:dLbl>
              <c:idx val="7"/>
              <c:layout>
                <c:manualLayout>
                  <c:x val="-0.05"/>
                  <c:y val="-2.91211600769532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36FD-430B-91A3-F4065CCE1783}"/>
                </c:ext>
              </c:extLst>
            </c:dLbl>
            <c:dLbl>
              <c:idx val="8"/>
              <c:layout>
                <c:manualLayout>
                  <c:x val="-4.1666666666666664E-2"/>
                  <c:y val="-2.496099435167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36FD-430B-91A3-F4065CCE1783}"/>
                </c:ext>
              </c:extLst>
            </c:dLbl>
            <c:dLbl>
              <c:idx val="9"/>
              <c:layout>
                <c:manualLayout>
                  <c:x val="-2.500000000000000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36FD-430B-91A3-F4065CCE1783}"/>
                </c:ext>
              </c:extLst>
            </c:dLbl>
            <c:dLbl>
              <c:idx val="10"/>
              <c:layout>
                <c:manualLayout>
                  <c:x val="-3.888888888888889E-2"/>
                  <c:y val="-3.744149152751134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36FD-430B-91A3-F4065CCE1783}"/>
                </c:ext>
              </c:extLst>
            </c:dLbl>
            <c:dLbl>
              <c:idx val="11"/>
              <c:layout>
                <c:manualLayout>
                  <c:x val="0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36FD-430B-91A3-F4065CCE178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Amamapare!$G$2:$G$13</c:f>
              <c:numCache>
                <c:formatCode>General</c:formatCode>
                <c:ptCount val="12"/>
                <c:pt idx="0">
                  <c:v>134</c:v>
                </c:pt>
                <c:pt idx="1">
                  <c:v>94</c:v>
                </c:pt>
                <c:pt idx="2">
                  <c:v>163</c:v>
                </c:pt>
                <c:pt idx="3">
                  <c:v>179</c:v>
                </c:pt>
                <c:pt idx="4">
                  <c:v>182</c:v>
                </c:pt>
                <c:pt idx="5">
                  <c:v>137</c:v>
                </c:pt>
                <c:pt idx="6">
                  <c:v>105</c:v>
                </c:pt>
                <c:pt idx="7">
                  <c:v>161</c:v>
                </c:pt>
                <c:pt idx="8">
                  <c:v>180</c:v>
                </c:pt>
                <c:pt idx="9">
                  <c:v>119</c:v>
                </c:pt>
                <c:pt idx="10">
                  <c:v>94</c:v>
                </c:pt>
                <c:pt idx="11">
                  <c:v>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36FD-430B-91A3-F4065CCE17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1561089238845146"/>
          <c:y val="0.83596564816856078"/>
          <c:w val="0.70516776027996497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Amamapare!$H$18:$H$29</c:f>
              <c:numCache>
                <c:formatCode>General</c:formatCode>
                <c:ptCount val="12"/>
                <c:pt idx="0">
                  <c:v>78</c:v>
                </c:pt>
                <c:pt idx="1">
                  <c:v>72</c:v>
                </c:pt>
                <c:pt idx="2">
                  <c:v>126</c:v>
                </c:pt>
                <c:pt idx="3">
                  <c:v>96</c:v>
                </c:pt>
                <c:pt idx="4">
                  <c:v>120</c:v>
                </c:pt>
                <c:pt idx="5">
                  <c:v>87</c:v>
                </c:pt>
                <c:pt idx="6">
                  <c:v>63</c:v>
                </c:pt>
                <c:pt idx="7">
                  <c:v>91</c:v>
                </c:pt>
                <c:pt idx="8">
                  <c:v>103</c:v>
                </c:pt>
                <c:pt idx="9">
                  <c:v>76</c:v>
                </c:pt>
                <c:pt idx="10">
                  <c:v>52</c:v>
                </c:pt>
                <c:pt idx="11">
                  <c:v>127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C6-4589-81E7-03D6D563D7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2.08008286263951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5C6-4589-81E7-03D6D563D76A}"/>
                </c:ext>
              </c:extLst>
            </c:dLbl>
            <c:dLbl>
              <c:idx val="1"/>
              <c:layout>
                <c:manualLayout>
                  <c:x val="-3.0555555555555555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05C6-4589-81E7-03D6D563D76A}"/>
                </c:ext>
              </c:extLst>
            </c:dLbl>
            <c:dLbl>
              <c:idx val="2"/>
              <c:layout>
                <c:manualLayout>
                  <c:x val="-3.3333333333333333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5C6-4589-81E7-03D6D563D76A}"/>
                </c:ext>
              </c:extLst>
            </c:dLbl>
            <c:dLbl>
              <c:idx val="3"/>
              <c:layout>
                <c:manualLayout>
                  <c:x val="-3.888888888888889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05C6-4589-81E7-03D6D563D76A}"/>
                </c:ext>
              </c:extLst>
            </c:dLbl>
            <c:dLbl>
              <c:idx val="4"/>
              <c:layout>
                <c:manualLayout>
                  <c:x val="-3.0555555555555555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5C6-4589-81E7-03D6D563D76A}"/>
                </c:ext>
              </c:extLst>
            </c:dLbl>
            <c:dLbl>
              <c:idx val="5"/>
              <c:layout>
                <c:manualLayout>
                  <c:x val="-3.6111111111111108E-2"/>
                  <c:y val="-2.912116007695316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05C6-4589-81E7-03D6D563D76A}"/>
                </c:ext>
              </c:extLst>
            </c:dLbl>
            <c:dLbl>
              <c:idx val="6"/>
              <c:layout>
                <c:manualLayout>
                  <c:x val="-3.3333333333333437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05C6-4589-81E7-03D6D563D76A}"/>
                </c:ext>
              </c:extLst>
            </c:dLbl>
            <c:dLbl>
              <c:idx val="7"/>
              <c:layout>
                <c:manualLayout>
                  <c:x val="-4.4444444444444446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05C6-4589-81E7-03D6D563D76A}"/>
                </c:ext>
              </c:extLst>
            </c:dLbl>
            <c:dLbl>
              <c:idx val="8"/>
              <c:layout>
                <c:manualLayout>
                  <c:x val="-4.1666666666666664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05C6-4589-81E7-03D6D563D76A}"/>
                </c:ext>
              </c:extLst>
            </c:dLbl>
            <c:dLbl>
              <c:idx val="9"/>
              <c:layout>
                <c:manualLayout>
                  <c:x val="-3.888888888888889E-2"/>
                  <c:y val="-3.3281325802232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05C6-4589-81E7-03D6D563D76A}"/>
                </c:ext>
              </c:extLst>
            </c:dLbl>
            <c:dLbl>
              <c:idx val="10"/>
              <c:layout>
                <c:manualLayout>
                  <c:x val="-3.6111111111111212E-2"/>
                  <c:y val="-3.3281325802232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5C6-4589-81E7-03D6D563D76A}"/>
                </c:ext>
              </c:extLst>
            </c:dLbl>
            <c:dLbl>
              <c:idx val="11"/>
              <c:layout>
                <c:manualLayout>
                  <c:x val="-1.9444444444444445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05C6-4589-81E7-03D6D563D76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Amamapare!$C$2:$C$13</c:f>
              <c:numCache>
                <c:formatCode>General</c:formatCode>
                <c:ptCount val="12"/>
                <c:pt idx="0">
                  <c:v>3</c:v>
                </c:pt>
                <c:pt idx="1">
                  <c:v>2</c:v>
                </c:pt>
                <c:pt idx="2">
                  <c:v>5</c:v>
                </c:pt>
                <c:pt idx="3">
                  <c:v>14</c:v>
                </c:pt>
                <c:pt idx="4">
                  <c:v>8</c:v>
                </c:pt>
                <c:pt idx="5">
                  <c:v>11</c:v>
                </c:pt>
                <c:pt idx="6">
                  <c:v>7</c:v>
                </c:pt>
                <c:pt idx="7">
                  <c:v>13</c:v>
                </c:pt>
                <c:pt idx="8">
                  <c:v>24</c:v>
                </c:pt>
                <c:pt idx="9">
                  <c:v>12</c:v>
                </c:pt>
                <c:pt idx="10">
                  <c:v>12</c:v>
                </c:pt>
                <c:pt idx="11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05C6-4589-81E7-03D6D563D76A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2.49609943516742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05C6-4589-81E7-03D6D563D76A}"/>
                </c:ext>
              </c:extLst>
            </c:dLbl>
            <c:dLbl>
              <c:idx val="1"/>
              <c:layout>
                <c:manualLayout>
                  <c:x val="-4.4444444444444446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05C6-4589-81E7-03D6D563D76A}"/>
                </c:ext>
              </c:extLst>
            </c:dLbl>
            <c:dLbl>
              <c:idx val="2"/>
              <c:layout>
                <c:manualLayout>
                  <c:x val="-4.4444444444444446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05C6-4589-81E7-03D6D563D76A}"/>
                </c:ext>
              </c:extLst>
            </c:dLbl>
            <c:dLbl>
              <c:idx val="3"/>
              <c:layout>
                <c:manualLayout>
                  <c:x val="-3.888888888888889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05C6-4589-81E7-03D6D563D76A}"/>
                </c:ext>
              </c:extLst>
            </c:dLbl>
            <c:dLbl>
              <c:idx val="4"/>
              <c:layout>
                <c:manualLayout>
                  <c:x val="-4.444444444444439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05C6-4589-81E7-03D6D563D76A}"/>
                </c:ext>
              </c:extLst>
            </c:dLbl>
            <c:dLbl>
              <c:idx val="5"/>
              <c:layout>
                <c:manualLayout>
                  <c:x val="-2.777777777777788E-2"/>
                  <c:y val="-2.08008286263952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05C6-4589-81E7-03D6D563D76A}"/>
                </c:ext>
              </c:extLst>
            </c:dLbl>
            <c:dLbl>
              <c:idx val="6"/>
              <c:layout>
                <c:manualLayout>
                  <c:x val="-3.8888888888888994E-2"/>
                  <c:y val="-4.160165725279034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05C6-4589-81E7-03D6D563D76A}"/>
                </c:ext>
              </c:extLst>
            </c:dLbl>
            <c:dLbl>
              <c:idx val="7"/>
              <c:layout>
                <c:manualLayout>
                  <c:x val="-4.4444444444444446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05C6-4589-81E7-03D6D563D76A}"/>
                </c:ext>
              </c:extLst>
            </c:dLbl>
            <c:dLbl>
              <c:idx val="8"/>
              <c:layout>
                <c:manualLayout>
                  <c:x val="-3.888888888888889E-2"/>
                  <c:y val="-2.91211600769532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05C6-4589-81E7-03D6D563D76A}"/>
                </c:ext>
              </c:extLst>
            </c:dLbl>
            <c:dLbl>
              <c:idx val="9"/>
              <c:layout>
                <c:manualLayout>
                  <c:x val="-2.500000000000000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05C6-4589-81E7-03D6D563D76A}"/>
                </c:ext>
              </c:extLst>
            </c:dLbl>
            <c:dLbl>
              <c:idx val="10"/>
              <c:layout>
                <c:manualLayout>
                  <c:x val="-4.4444444444444446E-2"/>
                  <c:y val="-4.576182297806945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05C6-4589-81E7-03D6D563D76A}"/>
                </c:ext>
              </c:extLst>
            </c:dLbl>
            <c:dLbl>
              <c:idx val="11"/>
              <c:layout>
                <c:manualLayout>
                  <c:x val="-1.3888888888888888E-2"/>
                  <c:y val="-2.080082862639516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05C6-4589-81E7-03D6D563D76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Amamapare!$F$18:$F$29</c:f>
              <c:numCache>
                <c:formatCode>General</c:formatCode>
                <c:ptCount val="12"/>
                <c:pt idx="0">
                  <c:v>81</c:v>
                </c:pt>
                <c:pt idx="1">
                  <c:v>74</c:v>
                </c:pt>
                <c:pt idx="2">
                  <c:v>131</c:v>
                </c:pt>
                <c:pt idx="3">
                  <c:v>110</c:v>
                </c:pt>
                <c:pt idx="4">
                  <c:v>128</c:v>
                </c:pt>
                <c:pt idx="5">
                  <c:v>98</c:v>
                </c:pt>
                <c:pt idx="6">
                  <c:v>70</c:v>
                </c:pt>
                <c:pt idx="7">
                  <c:v>104</c:v>
                </c:pt>
                <c:pt idx="8">
                  <c:v>127</c:v>
                </c:pt>
                <c:pt idx="9">
                  <c:v>88</c:v>
                </c:pt>
                <c:pt idx="10">
                  <c:v>64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05C6-4589-81E7-03D6D563D7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8505533683289588"/>
          <c:y val="0.84428597961911878"/>
          <c:w val="0.6857233158355206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Amamapare!$I$18:$I$29</c:f>
              <c:numCache>
                <c:formatCode>General</c:formatCode>
                <c:ptCount val="12"/>
                <c:pt idx="0">
                  <c:v>131</c:v>
                </c:pt>
                <c:pt idx="1">
                  <c:v>92</c:v>
                </c:pt>
                <c:pt idx="2">
                  <c:v>158</c:v>
                </c:pt>
                <c:pt idx="3">
                  <c:v>165</c:v>
                </c:pt>
                <c:pt idx="4">
                  <c:v>174</c:v>
                </c:pt>
                <c:pt idx="5">
                  <c:v>126</c:v>
                </c:pt>
                <c:pt idx="6">
                  <c:v>98</c:v>
                </c:pt>
                <c:pt idx="7">
                  <c:v>148</c:v>
                </c:pt>
                <c:pt idx="8">
                  <c:v>156</c:v>
                </c:pt>
                <c:pt idx="9">
                  <c:v>107</c:v>
                </c:pt>
                <c:pt idx="10">
                  <c:v>82</c:v>
                </c:pt>
                <c:pt idx="11">
                  <c:v>171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35-4C0D-A2DF-9D778A43D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3.328132580223219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335-4C0D-A2DF-9D778A43DF0A}"/>
                </c:ext>
              </c:extLst>
            </c:dLbl>
            <c:dLbl>
              <c:idx val="1"/>
              <c:layout>
                <c:manualLayout>
                  <c:x val="-3.3333333333333333E-2"/>
                  <c:y val="-2.912116007695316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335-4C0D-A2DF-9D778A43DF0A}"/>
                </c:ext>
              </c:extLst>
            </c:dLbl>
            <c:dLbl>
              <c:idx val="2"/>
              <c:layout>
                <c:manualLayout>
                  <c:x val="-3.3333333333333333E-2"/>
                  <c:y val="-3.74414915275113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335-4C0D-A2DF-9D778A43DF0A}"/>
                </c:ext>
              </c:extLst>
            </c:dLbl>
            <c:dLbl>
              <c:idx val="3"/>
              <c:layout>
                <c:manualLayout>
                  <c:x val="-3.3333333333333381E-2"/>
                  <c:y val="-2.912116007695316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335-4C0D-A2DF-9D778A43DF0A}"/>
                </c:ext>
              </c:extLst>
            </c:dLbl>
            <c:dLbl>
              <c:idx val="4"/>
              <c:layout>
                <c:manualLayout>
                  <c:x val="-3.3333333333333333E-2"/>
                  <c:y val="-2.91211600769533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335-4C0D-A2DF-9D778A43DF0A}"/>
                </c:ext>
              </c:extLst>
            </c:dLbl>
            <c:dLbl>
              <c:idx val="5"/>
              <c:layout>
                <c:manualLayout>
                  <c:x val="-3.6111111111111108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335-4C0D-A2DF-9D778A43DF0A}"/>
                </c:ext>
              </c:extLst>
            </c:dLbl>
            <c:dLbl>
              <c:idx val="6"/>
              <c:layout>
                <c:manualLayout>
                  <c:x val="-3.3333333333333437E-2"/>
                  <c:y val="-2.91211600769533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335-4C0D-A2DF-9D778A43DF0A}"/>
                </c:ext>
              </c:extLst>
            </c:dLbl>
            <c:dLbl>
              <c:idx val="7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335-4C0D-A2DF-9D778A43DF0A}"/>
                </c:ext>
              </c:extLst>
            </c:dLbl>
            <c:dLbl>
              <c:idx val="8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A335-4C0D-A2DF-9D778A43DF0A}"/>
                </c:ext>
              </c:extLst>
            </c:dLbl>
            <c:dLbl>
              <c:idx val="9"/>
              <c:layout>
                <c:manualLayout>
                  <c:x val="-3.6111111111111108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A335-4C0D-A2DF-9D778A43DF0A}"/>
                </c:ext>
              </c:extLst>
            </c:dLbl>
            <c:dLbl>
              <c:idx val="10"/>
              <c:layout>
                <c:manualLayout>
                  <c:x val="-3.888888888888889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A335-4C0D-A2DF-9D778A43DF0A}"/>
                </c:ext>
              </c:extLst>
            </c:dLbl>
            <c:dLbl>
              <c:idx val="11"/>
              <c:layout>
                <c:manualLayout>
                  <c:x val="-2.2222222222222223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A335-4C0D-A2DF-9D778A43DF0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Amamapare!$C$2:$C$13</c:f>
              <c:numCache>
                <c:formatCode>General</c:formatCode>
                <c:ptCount val="12"/>
                <c:pt idx="0">
                  <c:v>3</c:v>
                </c:pt>
                <c:pt idx="1">
                  <c:v>2</c:v>
                </c:pt>
                <c:pt idx="2">
                  <c:v>5</c:v>
                </c:pt>
                <c:pt idx="3">
                  <c:v>14</c:v>
                </c:pt>
                <c:pt idx="4">
                  <c:v>8</c:v>
                </c:pt>
                <c:pt idx="5">
                  <c:v>11</c:v>
                </c:pt>
                <c:pt idx="6">
                  <c:v>7</c:v>
                </c:pt>
                <c:pt idx="7">
                  <c:v>13</c:v>
                </c:pt>
                <c:pt idx="8">
                  <c:v>24</c:v>
                </c:pt>
                <c:pt idx="9">
                  <c:v>12</c:v>
                </c:pt>
                <c:pt idx="10">
                  <c:v>12</c:v>
                </c:pt>
                <c:pt idx="11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A335-4C0D-A2DF-9D778A43DF0A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A335-4C0D-A2DF-9D778A43DF0A}"/>
                </c:ext>
              </c:extLst>
            </c:dLbl>
            <c:dLbl>
              <c:idx val="1"/>
              <c:layout>
                <c:manualLayout>
                  <c:x val="-4.1666666666666664E-2"/>
                  <c:y val="-3.328132580223230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A335-4C0D-A2DF-9D778A43DF0A}"/>
                </c:ext>
              </c:extLst>
            </c:dLbl>
            <c:dLbl>
              <c:idx val="2"/>
              <c:layout>
                <c:manualLayout>
                  <c:x val="-0.05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A335-4C0D-A2DF-9D778A43DF0A}"/>
                </c:ext>
              </c:extLst>
            </c:dLbl>
            <c:dLbl>
              <c:idx val="3"/>
              <c:layout>
                <c:manualLayout>
                  <c:x val="-3.888888888888889E-2"/>
                  <c:y val="-2.912116007695324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A335-4C0D-A2DF-9D778A43DF0A}"/>
                </c:ext>
              </c:extLst>
            </c:dLbl>
            <c:dLbl>
              <c:idx val="4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A335-4C0D-A2DF-9D778A43DF0A}"/>
                </c:ext>
              </c:extLst>
            </c:dLbl>
            <c:dLbl>
              <c:idx val="5"/>
              <c:layout>
                <c:manualLayout>
                  <c:x val="-3.3333333333333333E-2"/>
                  <c:y val="-2.912116007695327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A335-4C0D-A2DF-9D778A43DF0A}"/>
                </c:ext>
              </c:extLst>
            </c:dLbl>
            <c:dLbl>
              <c:idx val="6"/>
              <c:layout>
                <c:manualLayout>
                  <c:x val="-4.7222222222222221E-2"/>
                  <c:y val="-3.74414915275113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A335-4C0D-A2DF-9D778A43DF0A}"/>
                </c:ext>
              </c:extLst>
            </c:dLbl>
            <c:dLbl>
              <c:idx val="7"/>
              <c:layout>
                <c:manualLayout>
                  <c:x val="-4.7222222222222221E-2"/>
                  <c:y val="-2.49609943516742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A335-4C0D-A2DF-9D778A43DF0A}"/>
                </c:ext>
              </c:extLst>
            </c:dLbl>
            <c:dLbl>
              <c:idx val="8"/>
              <c:layout>
                <c:manualLayout>
                  <c:x val="-3.888888888888889E-2"/>
                  <c:y val="-2.496099435167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A335-4C0D-A2DF-9D778A43DF0A}"/>
                </c:ext>
              </c:extLst>
            </c:dLbl>
            <c:dLbl>
              <c:idx val="9"/>
              <c:layout>
                <c:manualLayout>
                  <c:x val="-2.5000000000000001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A335-4C0D-A2DF-9D778A43DF0A}"/>
                </c:ext>
              </c:extLst>
            </c:dLbl>
            <c:dLbl>
              <c:idx val="10"/>
              <c:layout>
                <c:manualLayout>
                  <c:x val="-3.6111111111111212E-2"/>
                  <c:y val="-3.744149152751134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A335-4C0D-A2DF-9D778A43DF0A}"/>
                </c:ext>
              </c:extLst>
            </c:dLbl>
            <c:dLbl>
              <c:idx val="11"/>
              <c:layout>
                <c:manualLayout>
                  <c:x val="-2.7777777777777779E-3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A335-4C0D-A2DF-9D778A43DF0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Amamapare!$G$35:$G$46</c:f>
              <c:numCache>
                <c:formatCode>General</c:formatCode>
                <c:ptCount val="12"/>
                <c:pt idx="0">
                  <c:v>134</c:v>
                </c:pt>
                <c:pt idx="1">
                  <c:v>94</c:v>
                </c:pt>
                <c:pt idx="2">
                  <c:v>163</c:v>
                </c:pt>
                <c:pt idx="3">
                  <c:v>179</c:v>
                </c:pt>
                <c:pt idx="4">
                  <c:v>182</c:v>
                </c:pt>
                <c:pt idx="5">
                  <c:v>137</c:v>
                </c:pt>
                <c:pt idx="6">
                  <c:v>105</c:v>
                </c:pt>
                <c:pt idx="7">
                  <c:v>161</c:v>
                </c:pt>
                <c:pt idx="8">
                  <c:v>180</c:v>
                </c:pt>
                <c:pt idx="9">
                  <c:v>119</c:v>
                </c:pt>
                <c:pt idx="10">
                  <c:v>94</c:v>
                </c:pt>
                <c:pt idx="11">
                  <c:v>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A335-4C0D-A2DF-9D778A43D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2672200349956262"/>
          <c:y val="0.84012581389383978"/>
          <c:w val="0.66905664916885388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Amamapare!$H$35:$H$46</c:f>
              <c:numCache>
                <c:formatCode>General</c:formatCode>
                <c:ptCount val="12"/>
                <c:pt idx="0">
                  <c:v>70</c:v>
                </c:pt>
                <c:pt idx="1">
                  <c:v>63</c:v>
                </c:pt>
                <c:pt idx="2">
                  <c:v>119</c:v>
                </c:pt>
                <c:pt idx="3">
                  <c:v>98</c:v>
                </c:pt>
                <c:pt idx="4">
                  <c:v>118</c:v>
                </c:pt>
                <c:pt idx="5">
                  <c:v>90</c:v>
                </c:pt>
                <c:pt idx="6">
                  <c:v>61</c:v>
                </c:pt>
                <c:pt idx="7">
                  <c:v>94</c:v>
                </c:pt>
                <c:pt idx="8">
                  <c:v>117</c:v>
                </c:pt>
                <c:pt idx="9">
                  <c:v>78</c:v>
                </c:pt>
                <c:pt idx="10">
                  <c:v>50</c:v>
                </c:pt>
                <c:pt idx="11">
                  <c:v>134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8D-4B30-BE63-FF0B7CE203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111111111111108E-2"/>
                  <c:y val="-3.328132580223219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58D-4B30-BE63-FF0B7CE203BB}"/>
                </c:ext>
              </c:extLst>
            </c:dLbl>
            <c:dLbl>
              <c:idx val="1"/>
              <c:layout>
                <c:manualLayout>
                  <c:x val="-3.6111111111111108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E58D-4B30-BE63-FF0B7CE203BB}"/>
                </c:ext>
              </c:extLst>
            </c:dLbl>
            <c:dLbl>
              <c:idx val="2"/>
              <c:layout>
                <c:manualLayout>
                  <c:x val="-3.6111111111111108E-2"/>
                  <c:y val="-3.74414915275113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58D-4B30-BE63-FF0B7CE203BB}"/>
                </c:ext>
              </c:extLst>
            </c:dLbl>
            <c:dLbl>
              <c:idx val="3"/>
              <c:layout>
                <c:manualLayout>
                  <c:x val="-3.3333333333333381E-2"/>
                  <c:y val="-3.3281325802232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58D-4B30-BE63-FF0B7CE203BB}"/>
                </c:ext>
              </c:extLst>
            </c:dLbl>
            <c:dLbl>
              <c:idx val="4"/>
              <c:layout>
                <c:manualLayout>
                  <c:x val="-4.1666666666666616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58D-4B30-BE63-FF0B7CE203BB}"/>
                </c:ext>
              </c:extLst>
            </c:dLbl>
            <c:dLbl>
              <c:idx val="5"/>
              <c:layout>
                <c:manualLayout>
                  <c:x val="-3.6111111111111108E-2"/>
                  <c:y val="-3.328132580223242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E58D-4B30-BE63-FF0B7CE203BB}"/>
                </c:ext>
              </c:extLst>
            </c:dLbl>
            <c:dLbl>
              <c:idx val="6"/>
              <c:layout>
                <c:manualLayout>
                  <c:x val="-3.3333333333333437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E58D-4B30-BE63-FF0B7CE203BB}"/>
                </c:ext>
              </c:extLst>
            </c:dLbl>
            <c:dLbl>
              <c:idx val="7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E58D-4B30-BE63-FF0B7CE203BB}"/>
                </c:ext>
              </c:extLst>
            </c:dLbl>
            <c:dLbl>
              <c:idx val="8"/>
              <c:layout>
                <c:manualLayout>
                  <c:x val="-3.6111111111111108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58D-4B30-BE63-FF0B7CE203BB}"/>
                </c:ext>
              </c:extLst>
            </c:dLbl>
            <c:dLbl>
              <c:idx val="9"/>
              <c:layout>
                <c:manualLayout>
                  <c:x val="-3.888888888888889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E58D-4B30-BE63-FF0B7CE203BB}"/>
                </c:ext>
              </c:extLst>
            </c:dLbl>
            <c:dLbl>
              <c:idx val="10"/>
              <c:layout>
                <c:manualLayout>
                  <c:x val="-3.6111111111111212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58D-4B30-BE63-FF0B7CE203BB}"/>
                </c:ext>
              </c:extLst>
            </c:dLbl>
            <c:dLbl>
              <c:idx val="11"/>
              <c:layout>
                <c:manualLayout>
                  <c:x val="-2.2222222222222223E-2"/>
                  <c:y val="-2.080082862639524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E58D-4B30-BE63-FF0B7CE203B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Amamapare!$D$2:$D$13</c:f>
              <c:numCache>
                <c:formatCode>General</c:formatCode>
                <c:ptCount val="12"/>
                <c:pt idx="0">
                  <c:v>11</c:v>
                </c:pt>
                <c:pt idx="1">
                  <c:v>11</c:v>
                </c:pt>
                <c:pt idx="2">
                  <c:v>12</c:v>
                </c:pt>
                <c:pt idx="3">
                  <c:v>12</c:v>
                </c:pt>
                <c:pt idx="4">
                  <c:v>10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14</c:v>
                </c:pt>
                <c:pt idx="11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E58D-4B30-BE63-FF0B7CE203BB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Amamapare!$F$35:$F$46</c:f>
              <c:numCache>
                <c:formatCode>General</c:formatCode>
                <c:ptCount val="12"/>
                <c:pt idx="0">
                  <c:v>81</c:v>
                </c:pt>
                <c:pt idx="1">
                  <c:v>74</c:v>
                </c:pt>
                <c:pt idx="2">
                  <c:v>131</c:v>
                </c:pt>
                <c:pt idx="3">
                  <c:v>110</c:v>
                </c:pt>
                <c:pt idx="4">
                  <c:v>128</c:v>
                </c:pt>
                <c:pt idx="5">
                  <c:v>98</c:v>
                </c:pt>
                <c:pt idx="6">
                  <c:v>70</c:v>
                </c:pt>
                <c:pt idx="7">
                  <c:v>104</c:v>
                </c:pt>
                <c:pt idx="8">
                  <c:v>127</c:v>
                </c:pt>
                <c:pt idx="9">
                  <c:v>88</c:v>
                </c:pt>
                <c:pt idx="10">
                  <c:v>64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E58D-4B30-BE63-FF0B7CE203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0727755905511813"/>
          <c:y val="0.84428597961911878"/>
          <c:w val="0.65238998250218727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Amamapare!$I$35:$I$46</c:f>
              <c:numCache>
                <c:formatCode>General</c:formatCode>
                <c:ptCount val="12"/>
                <c:pt idx="0">
                  <c:v>123</c:v>
                </c:pt>
                <c:pt idx="1">
                  <c:v>83</c:v>
                </c:pt>
                <c:pt idx="2">
                  <c:v>151</c:v>
                </c:pt>
                <c:pt idx="3">
                  <c:v>167</c:v>
                </c:pt>
                <c:pt idx="4">
                  <c:v>172</c:v>
                </c:pt>
                <c:pt idx="5">
                  <c:v>129</c:v>
                </c:pt>
                <c:pt idx="6">
                  <c:v>96</c:v>
                </c:pt>
                <c:pt idx="7">
                  <c:v>151</c:v>
                </c:pt>
                <c:pt idx="8">
                  <c:v>170</c:v>
                </c:pt>
                <c:pt idx="9">
                  <c:v>109</c:v>
                </c:pt>
                <c:pt idx="10">
                  <c:v>80</c:v>
                </c:pt>
                <c:pt idx="11">
                  <c:v>178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43-45FD-838C-8839C6DA75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111111111111108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443-45FD-838C-8839C6DA750A}"/>
                </c:ext>
              </c:extLst>
            </c:dLbl>
            <c:dLbl>
              <c:idx val="1"/>
              <c:layout>
                <c:manualLayout>
                  <c:x val="-3.6111111111111108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443-45FD-838C-8839C6DA750A}"/>
                </c:ext>
              </c:extLst>
            </c:dLbl>
            <c:dLbl>
              <c:idx val="2"/>
              <c:layout>
                <c:manualLayout>
                  <c:x val="-3.6111111111111108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443-45FD-838C-8839C6DA750A}"/>
                </c:ext>
              </c:extLst>
            </c:dLbl>
            <c:dLbl>
              <c:idx val="3"/>
              <c:layout>
                <c:manualLayout>
                  <c:x val="-3.6111111111111163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443-45FD-838C-8839C6DA750A}"/>
                </c:ext>
              </c:extLst>
            </c:dLbl>
            <c:dLbl>
              <c:idx val="4"/>
              <c:layout>
                <c:manualLayout>
                  <c:x val="-3.6111111111111108E-2"/>
                  <c:y val="-3.74414915275113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443-45FD-838C-8839C6DA750A}"/>
                </c:ext>
              </c:extLst>
            </c:dLbl>
            <c:dLbl>
              <c:idx val="5"/>
              <c:layout>
                <c:manualLayout>
                  <c:x val="-3.0555555555555659E-2"/>
                  <c:y val="-2.91211600769533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7443-45FD-838C-8839C6DA750A}"/>
                </c:ext>
              </c:extLst>
            </c:dLbl>
            <c:dLbl>
              <c:idx val="6"/>
              <c:layout>
                <c:manualLayout>
                  <c:x val="-3.3333333333333437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7443-45FD-838C-8839C6DA750A}"/>
                </c:ext>
              </c:extLst>
            </c:dLbl>
            <c:dLbl>
              <c:idx val="7"/>
              <c:layout>
                <c:manualLayout>
                  <c:x val="-3.3333333333333333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7443-45FD-838C-8839C6DA750A}"/>
                </c:ext>
              </c:extLst>
            </c:dLbl>
            <c:dLbl>
              <c:idx val="8"/>
              <c:layout>
                <c:manualLayout>
                  <c:x val="-3.6111111111111108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443-45FD-838C-8839C6DA750A}"/>
                </c:ext>
              </c:extLst>
            </c:dLbl>
            <c:dLbl>
              <c:idx val="9"/>
              <c:layout>
                <c:manualLayout>
                  <c:x val="-3.888888888888889E-2"/>
                  <c:y val="-3.328132580223242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7443-45FD-838C-8839C6DA750A}"/>
                </c:ext>
              </c:extLst>
            </c:dLbl>
            <c:dLbl>
              <c:idx val="10"/>
              <c:layout>
                <c:manualLayout>
                  <c:x val="-3.6111111111111212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443-45FD-838C-8839C6DA750A}"/>
                </c:ext>
              </c:extLst>
            </c:dLbl>
            <c:dLbl>
              <c:idx val="11"/>
              <c:layout>
                <c:manualLayout>
                  <c:x val="-1.9444444444444445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7443-45FD-838C-8839C6DA750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Amamapare!$D$2:$D$13</c:f>
              <c:numCache>
                <c:formatCode>General</c:formatCode>
                <c:ptCount val="12"/>
                <c:pt idx="0">
                  <c:v>11</c:v>
                </c:pt>
                <c:pt idx="1">
                  <c:v>11</c:v>
                </c:pt>
                <c:pt idx="2">
                  <c:v>12</c:v>
                </c:pt>
                <c:pt idx="3">
                  <c:v>12</c:v>
                </c:pt>
                <c:pt idx="4">
                  <c:v>10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14</c:v>
                </c:pt>
                <c:pt idx="11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7443-45FD-838C-8839C6DA750A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5555555555555552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7443-45FD-838C-8839C6DA750A}"/>
                </c:ext>
              </c:extLst>
            </c:dLbl>
            <c:dLbl>
              <c:idx val="1"/>
              <c:layout>
                <c:manualLayout>
                  <c:x val="-4.1666666666666664E-2"/>
                  <c:y val="-5.408215442862748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7443-45FD-838C-8839C6DA750A}"/>
                </c:ext>
              </c:extLst>
            </c:dLbl>
            <c:dLbl>
              <c:idx val="2"/>
              <c:layout>
                <c:manualLayout>
                  <c:x val="-4.7222222222222221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7443-45FD-838C-8839C6DA750A}"/>
                </c:ext>
              </c:extLst>
            </c:dLbl>
            <c:dLbl>
              <c:idx val="3"/>
              <c:layout>
                <c:manualLayout>
                  <c:x val="-4.4444444444444495E-2"/>
                  <c:y val="-2.496099435167421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7443-45FD-838C-8839C6DA750A}"/>
                </c:ext>
              </c:extLst>
            </c:dLbl>
            <c:dLbl>
              <c:idx val="4"/>
              <c:layout>
                <c:manualLayout>
                  <c:x val="-4.1666666666666616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7443-45FD-838C-8839C6DA750A}"/>
                </c:ext>
              </c:extLst>
            </c:dLbl>
            <c:dLbl>
              <c:idx val="5"/>
              <c:layout>
                <c:manualLayout>
                  <c:x val="-2.5000000000000001E-2"/>
                  <c:y val="-2.08008286263952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7443-45FD-838C-8839C6DA750A}"/>
                </c:ext>
              </c:extLst>
            </c:dLbl>
            <c:dLbl>
              <c:idx val="6"/>
              <c:layout>
                <c:manualLayout>
                  <c:x val="-4.7222222222222221E-2"/>
                  <c:y val="-4.160165725279037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7443-45FD-838C-8839C6DA750A}"/>
                </c:ext>
              </c:extLst>
            </c:dLbl>
            <c:dLbl>
              <c:idx val="7"/>
              <c:layout>
                <c:manualLayout>
                  <c:x val="-0.05"/>
                  <c:y val="-2.91211600769532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7443-45FD-838C-8839C6DA750A}"/>
                </c:ext>
              </c:extLst>
            </c:dLbl>
            <c:dLbl>
              <c:idx val="8"/>
              <c:layout>
                <c:manualLayout>
                  <c:x val="-4.1666666666666664E-2"/>
                  <c:y val="-2.496099435167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7443-45FD-838C-8839C6DA750A}"/>
                </c:ext>
              </c:extLst>
            </c:dLbl>
            <c:dLbl>
              <c:idx val="9"/>
              <c:layout>
                <c:manualLayout>
                  <c:x val="-2.500000000000000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7443-45FD-838C-8839C6DA750A}"/>
                </c:ext>
              </c:extLst>
            </c:dLbl>
            <c:dLbl>
              <c:idx val="10"/>
              <c:layout>
                <c:manualLayout>
                  <c:x val="-4.4444444444444446E-2"/>
                  <c:y val="-4.160165725279034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7443-45FD-838C-8839C6DA750A}"/>
                </c:ext>
              </c:extLst>
            </c:dLbl>
            <c:dLbl>
              <c:idx val="11"/>
              <c:layout>
                <c:manualLayout>
                  <c:x val="0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7443-45FD-838C-8839C6DA750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Amamapare!$G$2:$G$13</c:f>
              <c:numCache>
                <c:formatCode>General</c:formatCode>
                <c:ptCount val="12"/>
                <c:pt idx="0">
                  <c:v>134</c:v>
                </c:pt>
                <c:pt idx="1">
                  <c:v>94</c:v>
                </c:pt>
                <c:pt idx="2">
                  <c:v>163</c:v>
                </c:pt>
                <c:pt idx="3">
                  <c:v>179</c:v>
                </c:pt>
                <c:pt idx="4">
                  <c:v>182</c:v>
                </c:pt>
                <c:pt idx="5">
                  <c:v>137</c:v>
                </c:pt>
                <c:pt idx="6">
                  <c:v>105</c:v>
                </c:pt>
                <c:pt idx="7">
                  <c:v>161</c:v>
                </c:pt>
                <c:pt idx="8">
                  <c:v>180</c:v>
                </c:pt>
                <c:pt idx="9">
                  <c:v>119</c:v>
                </c:pt>
                <c:pt idx="10">
                  <c:v>94</c:v>
                </c:pt>
                <c:pt idx="11">
                  <c:v>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7443-45FD-838C-8839C6DA75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9616644794400703"/>
          <c:y val="0.84428597961911878"/>
          <c:w val="0.70516776027996497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Amamapare!$H$2:$H$13</c:f>
              <c:numCache>
                <c:formatCode>General</c:formatCode>
                <c:ptCount val="12"/>
                <c:pt idx="0">
                  <c:v>67</c:v>
                </c:pt>
                <c:pt idx="1">
                  <c:v>61</c:v>
                </c:pt>
                <c:pt idx="2">
                  <c:v>114</c:v>
                </c:pt>
                <c:pt idx="3">
                  <c:v>84</c:v>
                </c:pt>
                <c:pt idx="4">
                  <c:v>110</c:v>
                </c:pt>
                <c:pt idx="5">
                  <c:v>79</c:v>
                </c:pt>
                <c:pt idx="6">
                  <c:v>54</c:v>
                </c:pt>
                <c:pt idx="7">
                  <c:v>81</c:v>
                </c:pt>
                <c:pt idx="8">
                  <c:v>93</c:v>
                </c:pt>
                <c:pt idx="9">
                  <c:v>66</c:v>
                </c:pt>
                <c:pt idx="10">
                  <c:v>38</c:v>
                </c:pt>
                <c:pt idx="11">
                  <c:v>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1C-4791-B1AB-1EB6589325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44444444444446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C1C-4791-B1AB-1EB6589325A4}"/>
                </c:ext>
              </c:extLst>
            </c:dLbl>
            <c:dLbl>
              <c:idx val="1"/>
              <c:layout>
                <c:manualLayout>
                  <c:x val="-4.7222222222222249E-2"/>
                  <c:y val="-6.01851851851851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C1C-4791-B1AB-1EB6589325A4}"/>
                </c:ext>
              </c:extLst>
            </c:dLbl>
            <c:dLbl>
              <c:idx val="2"/>
              <c:layout>
                <c:manualLayout>
                  <c:x val="-4.1666666666666664E-2"/>
                  <c:y val="-4.16666666666666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C1C-4791-B1AB-1EB6589325A4}"/>
                </c:ext>
              </c:extLst>
            </c:dLbl>
            <c:dLbl>
              <c:idx val="3"/>
              <c:layout>
                <c:manualLayout>
                  <c:x val="-4.1666666666666664E-2"/>
                  <c:y val="-4.62962962962963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C1C-4791-B1AB-1EB6589325A4}"/>
                </c:ext>
              </c:extLst>
            </c:dLbl>
            <c:dLbl>
              <c:idx val="4"/>
              <c:layout>
                <c:manualLayout>
                  <c:x val="-4.722222222222227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C1C-4791-B1AB-1EB6589325A4}"/>
                </c:ext>
              </c:extLst>
            </c:dLbl>
            <c:dLbl>
              <c:idx val="5"/>
              <c:layout>
                <c:manualLayout>
                  <c:x val="-4.4444444444444543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5C1C-4791-B1AB-1EB6589325A4}"/>
                </c:ext>
              </c:extLst>
            </c:dLbl>
            <c:dLbl>
              <c:idx val="6"/>
              <c:layout>
                <c:manualLayout>
                  <c:x val="-4.444444444444444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5C1C-4791-B1AB-1EB6589325A4}"/>
                </c:ext>
              </c:extLst>
            </c:dLbl>
            <c:dLbl>
              <c:idx val="7"/>
              <c:layout>
                <c:manualLayout>
                  <c:x val="-4.1666666666666664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5C1C-4791-B1AB-1EB6589325A4}"/>
                </c:ext>
              </c:extLst>
            </c:dLbl>
            <c:dLbl>
              <c:idx val="8"/>
              <c:layout>
                <c:manualLayout>
                  <c:x val="-4.7222222222222221E-2"/>
                  <c:y val="-5.09259259259259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5C1C-4791-B1AB-1EB6589325A4}"/>
                </c:ext>
              </c:extLst>
            </c:dLbl>
            <c:dLbl>
              <c:idx val="9"/>
              <c:layout>
                <c:manualLayout>
                  <c:x val="-4.7222222222222221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5C1C-4791-B1AB-1EB6589325A4}"/>
                </c:ext>
              </c:extLst>
            </c:dLbl>
            <c:dLbl>
              <c:idx val="10"/>
              <c:layout>
                <c:manualLayout>
                  <c:x val="-4.166666666666676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5C1C-4791-B1AB-1EB6589325A4}"/>
                </c:ext>
              </c:extLst>
            </c:dLbl>
            <c:dLbl>
              <c:idx val="11"/>
              <c:layout>
                <c:manualLayout>
                  <c:x val="-3.6111111111111108E-2"/>
                  <c:y val="-4.16666666666667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5C1C-4791-B1AB-1EB6589325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Amamapare!$E$2:$E$13</c:f>
              <c:numCache>
                <c:formatCode>General</c:formatCode>
                <c:ptCount val="12"/>
                <c:pt idx="0">
                  <c:v>14</c:v>
                </c:pt>
                <c:pt idx="1">
                  <c:v>13</c:v>
                </c:pt>
                <c:pt idx="2">
                  <c:v>17</c:v>
                </c:pt>
                <c:pt idx="3">
                  <c:v>26</c:v>
                </c:pt>
                <c:pt idx="4">
                  <c:v>18</c:v>
                </c:pt>
                <c:pt idx="5">
                  <c:v>19</c:v>
                </c:pt>
                <c:pt idx="6">
                  <c:v>16</c:v>
                </c:pt>
                <c:pt idx="7">
                  <c:v>23</c:v>
                </c:pt>
                <c:pt idx="8">
                  <c:v>34</c:v>
                </c:pt>
                <c:pt idx="9">
                  <c:v>22</c:v>
                </c:pt>
                <c:pt idx="10">
                  <c:v>26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5C1C-4791-B1AB-1EB6589325A4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47E-2"/>
                  <c:y val="-3.70370370370371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5C1C-4791-B1AB-1EB6589325A4}"/>
                </c:ext>
              </c:extLst>
            </c:dLbl>
            <c:dLbl>
              <c:idx val="1"/>
              <c:layout>
                <c:manualLayout>
                  <c:x val="-3.8888888888888917E-2"/>
                  <c:y val="-4.166666666666675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5C1C-4791-B1AB-1EB6589325A4}"/>
                </c:ext>
              </c:extLst>
            </c:dLbl>
            <c:dLbl>
              <c:idx val="2"/>
              <c:layout>
                <c:manualLayout>
                  <c:x val="-3.888888888888889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5C1C-4791-B1AB-1EB6589325A4}"/>
                </c:ext>
              </c:extLst>
            </c:dLbl>
            <c:dLbl>
              <c:idx val="3"/>
              <c:layout>
                <c:manualLayout>
                  <c:x val="-3.888888888888889E-2"/>
                  <c:y val="-4.629629629629638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5C1C-4791-B1AB-1EB6589325A4}"/>
                </c:ext>
              </c:extLst>
            </c:dLbl>
            <c:dLbl>
              <c:idx val="4"/>
              <c:layout>
                <c:manualLayout>
                  <c:x val="-3.6111111111111163E-2"/>
                  <c:y val="-5.092592592592601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5C1C-4791-B1AB-1EB6589325A4}"/>
                </c:ext>
              </c:extLst>
            </c:dLbl>
            <c:dLbl>
              <c:idx val="5"/>
              <c:layout>
                <c:manualLayout>
                  <c:x val="-3.611111111111110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5C1C-4791-B1AB-1EB6589325A4}"/>
                </c:ext>
              </c:extLst>
            </c:dLbl>
            <c:dLbl>
              <c:idx val="6"/>
              <c:layout>
                <c:manualLayout>
                  <c:x val="-3.611111111111110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5C1C-4791-B1AB-1EB6589325A4}"/>
                </c:ext>
              </c:extLst>
            </c:dLbl>
            <c:dLbl>
              <c:idx val="7"/>
              <c:layout>
                <c:manualLayout>
                  <c:x val="-3.3333333333333333E-2"/>
                  <c:y val="-3.70370370370371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5C1C-4791-B1AB-1EB6589325A4}"/>
                </c:ext>
              </c:extLst>
            </c:dLbl>
            <c:dLbl>
              <c:idx val="8"/>
              <c:layout>
                <c:manualLayout>
                  <c:x val="-3.888888888888889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5C1C-4791-B1AB-1EB6589325A4}"/>
                </c:ext>
              </c:extLst>
            </c:dLbl>
            <c:dLbl>
              <c:idx val="9"/>
              <c:layout>
                <c:manualLayout>
                  <c:x val="-3.3333333333333333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5C1C-4791-B1AB-1EB6589325A4}"/>
                </c:ext>
              </c:extLst>
            </c:dLbl>
            <c:dLbl>
              <c:idx val="10"/>
              <c:layout>
                <c:manualLayout>
                  <c:x val="-3.6111111111111108E-2"/>
                  <c:y val="-4.629629629629638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5C1C-4791-B1AB-1EB6589325A4}"/>
                </c:ext>
              </c:extLst>
            </c:dLbl>
            <c:dLbl>
              <c:idx val="11"/>
              <c:layout>
                <c:manualLayout>
                  <c:x val="-3.6111111111111212E-2"/>
                  <c:y val="-4.166666666666675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5C1C-4791-B1AB-1EB6589325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Amamapare!$F$2:$F$13</c:f>
              <c:numCache>
                <c:formatCode>General</c:formatCode>
                <c:ptCount val="12"/>
                <c:pt idx="0">
                  <c:v>81</c:v>
                </c:pt>
                <c:pt idx="1">
                  <c:v>74</c:v>
                </c:pt>
                <c:pt idx="2">
                  <c:v>131</c:v>
                </c:pt>
                <c:pt idx="3">
                  <c:v>110</c:v>
                </c:pt>
                <c:pt idx="4">
                  <c:v>128</c:v>
                </c:pt>
                <c:pt idx="5">
                  <c:v>98</c:v>
                </c:pt>
                <c:pt idx="6">
                  <c:v>70</c:v>
                </c:pt>
                <c:pt idx="7">
                  <c:v>104</c:v>
                </c:pt>
                <c:pt idx="8">
                  <c:v>127</c:v>
                </c:pt>
                <c:pt idx="9">
                  <c:v>88</c:v>
                </c:pt>
                <c:pt idx="10">
                  <c:v>64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5C1C-4791-B1AB-1EB6589325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0727755905511813"/>
          <c:y val="0.84428597961911878"/>
          <c:w val="0.68294553805774283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Amamapare!$I$2:$I$13</c:f>
              <c:numCache>
                <c:formatCode>General</c:formatCode>
                <c:ptCount val="12"/>
                <c:pt idx="0">
                  <c:v>120</c:v>
                </c:pt>
                <c:pt idx="1">
                  <c:v>81</c:v>
                </c:pt>
                <c:pt idx="2">
                  <c:v>146</c:v>
                </c:pt>
                <c:pt idx="3">
                  <c:v>153</c:v>
                </c:pt>
                <c:pt idx="4">
                  <c:v>164</c:v>
                </c:pt>
                <c:pt idx="5">
                  <c:v>118</c:v>
                </c:pt>
                <c:pt idx="6">
                  <c:v>89</c:v>
                </c:pt>
                <c:pt idx="7">
                  <c:v>138</c:v>
                </c:pt>
                <c:pt idx="8">
                  <c:v>146</c:v>
                </c:pt>
                <c:pt idx="9">
                  <c:v>97</c:v>
                </c:pt>
                <c:pt idx="10">
                  <c:v>68</c:v>
                </c:pt>
                <c:pt idx="11">
                  <c:v>161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B7-4FDC-890E-9CE07B3826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44444444444446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BB7-4FDC-890E-9CE07B382625}"/>
                </c:ext>
              </c:extLst>
            </c:dLbl>
            <c:dLbl>
              <c:idx val="1"/>
              <c:layout>
                <c:manualLayout>
                  <c:x val="-4.7222222222222249E-2"/>
                  <c:y val="-6.01851851851851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BBB7-4FDC-890E-9CE07B382625}"/>
                </c:ext>
              </c:extLst>
            </c:dLbl>
            <c:dLbl>
              <c:idx val="2"/>
              <c:layout>
                <c:manualLayout>
                  <c:x val="-4.1666666666666664E-2"/>
                  <c:y val="-4.16666666666666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BB7-4FDC-890E-9CE07B382625}"/>
                </c:ext>
              </c:extLst>
            </c:dLbl>
            <c:dLbl>
              <c:idx val="3"/>
              <c:layout>
                <c:manualLayout>
                  <c:x val="-4.1666666666666664E-2"/>
                  <c:y val="-4.62962962962963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BBB7-4FDC-890E-9CE07B382625}"/>
                </c:ext>
              </c:extLst>
            </c:dLbl>
            <c:dLbl>
              <c:idx val="4"/>
              <c:layout>
                <c:manualLayout>
                  <c:x val="-4.722222222222227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BB7-4FDC-890E-9CE07B382625}"/>
                </c:ext>
              </c:extLst>
            </c:dLbl>
            <c:dLbl>
              <c:idx val="5"/>
              <c:layout>
                <c:manualLayout>
                  <c:x val="-4.4444444444444543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BBB7-4FDC-890E-9CE07B382625}"/>
                </c:ext>
              </c:extLst>
            </c:dLbl>
            <c:dLbl>
              <c:idx val="6"/>
              <c:layout>
                <c:manualLayout>
                  <c:x val="-4.444444444444444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BBB7-4FDC-890E-9CE07B382625}"/>
                </c:ext>
              </c:extLst>
            </c:dLbl>
            <c:dLbl>
              <c:idx val="7"/>
              <c:layout>
                <c:manualLayout>
                  <c:x val="-4.1666666666666664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BBB7-4FDC-890E-9CE07B382625}"/>
                </c:ext>
              </c:extLst>
            </c:dLbl>
            <c:dLbl>
              <c:idx val="8"/>
              <c:layout>
                <c:manualLayout>
                  <c:x val="-4.7222222222222221E-2"/>
                  <c:y val="-5.09259259259259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BBB7-4FDC-890E-9CE07B382625}"/>
                </c:ext>
              </c:extLst>
            </c:dLbl>
            <c:dLbl>
              <c:idx val="9"/>
              <c:layout>
                <c:manualLayout>
                  <c:x val="-4.7222222222222221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BBB7-4FDC-890E-9CE07B382625}"/>
                </c:ext>
              </c:extLst>
            </c:dLbl>
            <c:dLbl>
              <c:idx val="10"/>
              <c:layout>
                <c:manualLayout>
                  <c:x val="-4.166666666666676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BB7-4FDC-890E-9CE07B382625}"/>
                </c:ext>
              </c:extLst>
            </c:dLbl>
            <c:dLbl>
              <c:idx val="11"/>
              <c:layout>
                <c:manualLayout>
                  <c:x val="-3.6111111111111108E-2"/>
                  <c:y val="-4.16666666666667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BBB7-4FDC-890E-9CE07B38262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Amamapare!$E$2:$E$13</c:f>
              <c:numCache>
                <c:formatCode>General</c:formatCode>
                <c:ptCount val="12"/>
                <c:pt idx="0">
                  <c:v>14</c:v>
                </c:pt>
                <c:pt idx="1">
                  <c:v>13</c:v>
                </c:pt>
                <c:pt idx="2">
                  <c:v>17</c:v>
                </c:pt>
                <c:pt idx="3">
                  <c:v>26</c:v>
                </c:pt>
                <c:pt idx="4">
                  <c:v>18</c:v>
                </c:pt>
                <c:pt idx="5">
                  <c:v>19</c:v>
                </c:pt>
                <c:pt idx="6">
                  <c:v>16</c:v>
                </c:pt>
                <c:pt idx="7">
                  <c:v>23</c:v>
                </c:pt>
                <c:pt idx="8">
                  <c:v>34</c:v>
                </c:pt>
                <c:pt idx="9">
                  <c:v>22</c:v>
                </c:pt>
                <c:pt idx="10">
                  <c:v>26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BBB7-4FDC-890E-9CE07B382625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5555555555555552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BBB7-4FDC-890E-9CE07B382625}"/>
                </c:ext>
              </c:extLst>
            </c:dLbl>
            <c:dLbl>
              <c:idx val="1"/>
              <c:layout>
                <c:manualLayout>
                  <c:x val="-4.1666666666666664E-2"/>
                  <c:y val="-5.408215442862748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BBB7-4FDC-890E-9CE07B382625}"/>
                </c:ext>
              </c:extLst>
            </c:dLbl>
            <c:dLbl>
              <c:idx val="2"/>
              <c:layout>
                <c:manualLayout>
                  <c:x val="-4.7222222222222221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BBB7-4FDC-890E-9CE07B382625}"/>
                </c:ext>
              </c:extLst>
            </c:dLbl>
            <c:dLbl>
              <c:idx val="3"/>
              <c:layout>
                <c:manualLayout>
                  <c:x val="-4.4444444444444495E-2"/>
                  <c:y val="-2.496099435167421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BBB7-4FDC-890E-9CE07B382625}"/>
                </c:ext>
              </c:extLst>
            </c:dLbl>
            <c:dLbl>
              <c:idx val="4"/>
              <c:layout>
                <c:manualLayout>
                  <c:x val="-4.1666666666666616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BBB7-4FDC-890E-9CE07B382625}"/>
                </c:ext>
              </c:extLst>
            </c:dLbl>
            <c:dLbl>
              <c:idx val="5"/>
              <c:layout>
                <c:manualLayout>
                  <c:x val="-2.5000000000000001E-2"/>
                  <c:y val="-2.08008286263952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BBB7-4FDC-890E-9CE07B382625}"/>
                </c:ext>
              </c:extLst>
            </c:dLbl>
            <c:dLbl>
              <c:idx val="6"/>
              <c:layout>
                <c:manualLayout>
                  <c:x val="-3.6111111111111212E-2"/>
                  <c:y val="-3.74414915275113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BBB7-4FDC-890E-9CE07B382625}"/>
                </c:ext>
              </c:extLst>
            </c:dLbl>
            <c:dLbl>
              <c:idx val="7"/>
              <c:layout>
                <c:manualLayout>
                  <c:x val="-0.05"/>
                  <c:y val="-2.91211600769532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BBB7-4FDC-890E-9CE07B382625}"/>
                </c:ext>
              </c:extLst>
            </c:dLbl>
            <c:dLbl>
              <c:idx val="8"/>
              <c:layout>
                <c:manualLayout>
                  <c:x val="-4.1666666666666664E-2"/>
                  <c:y val="-2.496099435167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BBB7-4FDC-890E-9CE07B382625}"/>
                </c:ext>
              </c:extLst>
            </c:dLbl>
            <c:dLbl>
              <c:idx val="9"/>
              <c:layout>
                <c:manualLayout>
                  <c:x val="-2.500000000000000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BBB7-4FDC-890E-9CE07B382625}"/>
                </c:ext>
              </c:extLst>
            </c:dLbl>
            <c:dLbl>
              <c:idx val="10"/>
              <c:layout>
                <c:manualLayout>
                  <c:x val="-3.888888888888889E-2"/>
                  <c:y val="-3.744149152751134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BBB7-4FDC-890E-9CE07B382625}"/>
                </c:ext>
              </c:extLst>
            </c:dLbl>
            <c:dLbl>
              <c:idx val="11"/>
              <c:layout>
                <c:manualLayout>
                  <c:x val="0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BBB7-4FDC-890E-9CE07B38262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Amamapare!$G$2:$G$13</c:f>
              <c:numCache>
                <c:formatCode>General</c:formatCode>
                <c:ptCount val="12"/>
                <c:pt idx="0">
                  <c:v>134</c:v>
                </c:pt>
                <c:pt idx="1">
                  <c:v>94</c:v>
                </c:pt>
                <c:pt idx="2">
                  <c:v>163</c:v>
                </c:pt>
                <c:pt idx="3">
                  <c:v>179</c:v>
                </c:pt>
                <c:pt idx="4">
                  <c:v>182</c:v>
                </c:pt>
                <c:pt idx="5">
                  <c:v>137</c:v>
                </c:pt>
                <c:pt idx="6">
                  <c:v>105</c:v>
                </c:pt>
                <c:pt idx="7">
                  <c:v>161</c:v>
                </c:pt>
                <c:pt idx="8">
                  <c:v>180</c:v>
                </c:pt>
                <c:pt idx="9">
                  <c:v>119</c:v>
                </c:pt>
                <c:pt idx="10">
                  <c:v>94</c:v>
                </c:pt>
                <c:pt idx="11">
                  <c:v>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BBB7-4FDC-890E-9CE07B3826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1561089238845146"/>
          <c:y val="0.83596564816856078"/>
          <c:w val="0.70516776027996497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Amamapare!$H$18:$H$29</c:f>
              <c:numCache>
                <c:formatCode>General</c:formatCode>
                <c:ptCount val="12"/>
                <c:pt idx="0">
                  <c:v>78</c:v>
                </c:pt>
                <c:pt idx="1">
                  <c:v>72</c:v>
                </c:pt>
                <c:pt idx="2">
                  <c:v>126</c:v>
                </c:pt>
                <c:pt idx="3">
                  <c:v>96</c:v>
                </c:pt>
                <c:pt idx="4">
                  <c:v>120</c:v>
                </c:pt>
                <c:pt idx="5">
                  <c:v>87</c:v>
                </c:pt>
                <c:pt idx="6">
                  <c:v>63</c:v>
                </c:pt>
                <c:pt idx="7">
                  <c:v>91</c:v>
                </c:pt>
                <c:pt idx="8">
                  <c:v>103</c:v>
                </c:pt>
                <c:pt idx="9">
                  <c:v>76</c:v>
                </c:pt>
                <c:pt idx="10">
                  <c:v>52</c:v>
                </c:pt>
                <c:pt idx="11">
                  <c:v>127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20-4C7E-86E4-FE30792944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2.08008286263951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520-4C7E-86E4-FE307929448E}"/>
                </c:ext>
              </c:extLst>
            </c:dLbl>
            <c:dLbl>
              <c:idx val="1"/>
              <c:layout>
                <c:manualLayout>
                  <c:x val="-3.0555555555555555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0520-4C7E-86E4-FE307929448E}"/>
                </c:ext>
              </c:extLst>
            </c:dLbl>
            <c:dLbl>
              <c:idx val="2"/>
              <c:layout>
                <c:manualLayout>
                  <c:x val="-3.3333333333333333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520-4C7E-86E4-FE307929448E}"/>
                </c:ext>
              </c:extLst>
            </c:dLbl>
            <c:dLbl>
              <c:idx val="3"/>
              <c:layout>
                <c:manualLayout>
                  <c:x val="-3.888888888888889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0520-4C7E-86E4-FE307929448E}"/>
                </c:ext>
              </c:extLst>
            </c:dLbl>
            <c:dLbl>
              <c:idx val="4"/>
              <c:layout>
                <c:manualLayout>
                  <c:x val="-3.0555555555555555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520-4C7E-86E4-FE307929448E}"/>
                </c:ext>
              </c:extLst>
            </c:dLbl>
            <c:dLbl>
              <c:idx val="5"/>
              <c:layout>
                <c:manualLayout>
                  <c:x val="-3.6111111111111108E-2"/>
                  <c:y val="-2.912116007695316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0520-4C7E-86E4-FE307929448E}"/>
                </c:ext>
              </c:extLst>
            </c:dLbl>
            <c:dLbl>
              <c:idx val="6"/>
              <c:layout>
                <c:manualLayout>
                  <c:x val="-3.3333333333333437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0520-4C7E-86E4-FE307929448E}"/>
                </c:ext>
              </c:extLst>
            </c:dLbl>
            <c:dLbl>
              <c:idx val="7"/>
              <c:layout>
                <c:manualLayout>
                  <c:x val="-4.4444444444444446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0520-4C7E-86E4-FE307929448E}"/>
                </c:ext>
              </c:extLst>
            </c:dLbl>
            <c:dLbl>
              <c:idx val="8"/>
              <c:layout>
                <c:manualLayout>
                  <c:x val="-4.1666666666666664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0520-4C7E-86E4-FE307929448E}"/>
                </c:ext>
              </c:extLst>
            </c:dLbl>
            <c:dLbl>
              <c:idx val="9"/>
              <c:layout>
                <c:manualLayout>
                  <c:x val="-3.888888888888889E-2"/>
                  <c:y val="-3.3281325802232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0520-4C7E-86E4-FE307929448E}"/>
                </c:ext>
              </c:extLst>
            </c:dLbl>
            <c:dLbl>
              <c:idx val="10"/>
              <c:layout>
                <c:manualLayout>
                  <c:x val="-3.6111111111111212E-2"/>
                  <c:y val="-3.3281325802232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520-4C7E-86E4-FE307929448E}"/>
                </c:ext>
              </c:extLst>
            </c:dLbl>
            <c:dLbl>
              <c:idx val="11"/>
              <c:layout>
                <c:manualLayout>
                  <c:x val="-1.9444444444444445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0520-4C7E-86E4-FE307929448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Amamapare!$C$2:$C$13</c:f>
              <c:numCache>
                <c:formatCode>General</c:formatCode>
                <c:ptCount val="12"/>
                <c:pt idx="0">
                  <c:v>3</c:v>
                </c:pt>
                <c:pt idx="1">
                  <c:v>2</c:v>
                </c:pt>
                <c:pt idx="2">
                  <c:v>5</c:v>
                </c:pt>
                <c:pt idx="3">
                  <c:v>14</c:v>
                </c:pt>
                <c:pt idx="4">
                  <c:v>8</c:v>
                </c:pt>
                <c:pt idx="5">
                  <c:v>11</c:v>
                </c:pt>
                <c:pt idx="6">
                  <c:v>7</c:v>
                </c:pt>
                <c:pt idx="7">
                  <c:v>13</c:v>
                </c:pt>
                <c:pt idx="8">
                  <c:v>24</c:v>
                </c:pt>
                <c:pt idx="9">
                  <c:v>12</c:v>
                </c:pt>
                <c:pt idx="10">
                  <c:v>12</c:v>
                </c:pt>
                <c:pt idx="11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0520-4C7E-86E4-FE307929448E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2.49609943516742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0520-4C7E-86E4-FE307929448E}"/>
                </c:ext>
              </c:extLst>
            </c:dLbl>
            <c:dLbl>
              <c:idx val="1"/>
              <c:layout>
                <c:manualLayout>
                  <c:x val="-4.4444444444444446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0520-4C7E-86E4-FE307929448E}"/>
                </c:ext>
              </c:extLst>
            </c:dLbl>
            <c:dLbl>
              <c:idx val="2"/>
              <c:layout>
                <c:manualLayout>
                  <c:x val="-4.4444444444444446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0520-4C7E-86E4-FE307929448E}"/>
                </c:ext>
              </c:extLst>
            </c:dLbl>
            <c:dLbl>
              <c:idx val="3"/>
              <c:layout>
                <c:manualLayout>
                  <c:x val="-3.888888888888889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0520-4C7E-86E4-FE307929448E}"/>
                </c:ext>
              </c:extLst>
            </c:dLbl>
            <c:dLbl>
              <c:idx val="4"/>
              <c:layout>
                <c:manualLayout>
                  <c:x val="-4.444444444444439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0520-4C7E-86E4-FE307929448E}"/>
                </c:ext>
              </c:extLst>
            </c:dLbl>
            <c:dLbl>
              <c:idx val="5"/>
              <c:layout>
                <c:manualLayout>
                  <c:x val="-2.777777777777788E-2"/>
                  <c:y val="-2.08008286263952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0520-4C7E-86E4-FE307929448E}"/>
                </c:ext>
              </c:extLst>
            </c:dLbl>
            <c:dLbl>
              <c:idx val="6"/>
              <c:layout>
                <c:manualLayout>
                  <c:x val="-3.8888888888888994E-2"/>
                  <c:y val="-4.160165725279034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0520-4C7E-86E4-FE307929448E}"/>
                </c:ext>
              </c:extLst>
            </c:dLbl>
            <c:dLbl>
              <c:idx val="7"/>
              <c:layout>
                <c:manualLayout>
                  <c:x val="-4.4444444444444446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0520-4C7E-86E4-FE307929448E}"/>
                </c:ext>
              </c:extLst>
            </c:dLbl>
            <c:dLbl>
              <c:idx val="8"/>
              <c:layout>
                <c:manualLayout>
                  <c:x val="-3.888888888888889E-2"/>
                  <c:y val="-2.91211600769532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0520-4C7E-86E4-FE307929448E}"/>
                </c:ext>
              </c:extLst>
            </c:dLbl>
            <c:dLbl>
              <c:idx val="9"/>
              <c:layout>
                <c:manualLayout>
                  <c:x val="-2.500000000000000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0520-4C7E-86E4-FE307929448E}"/>
                </c:ext>
              </c:extLst>
            </c:dLbl>
            <c:dLbl>
              <c:idx val="10"/>
              <c:layout>
                <c:manualLayout>
                  <c:x val="-4.4444444444444446E-2"/>
                  <c:y val="-4.576182297806945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0520-4C7E-86E4-FE307929448E}"/>
                </c:ext>
              </c:extLst>
            </c:dLbl>
            <c:dLbl>
              <c:idx val="11"/>
              <c:layout>
                <c:manualLayout>
                  <c:x val="-1.3888888888888888E-2"/>
                  <c:y val="-2.080082862639516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0520-4C7E-86E4-FE307929448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Amamapare!$F$18:$F$29</c:f>
              <c:numCache>
                <c:formatCode>General</c:formatCode>
                <c:ptCount val="12"/>
                <c:pt idx="0">
                  <c:v>81</c:v>
                </c:pt>
                <c:pt idx="1">
                  <c:v>74</c:v>
                </c:pt>
                <c:pt idx="2">
                  <c:v>131</c:v>
                </c:pt>
                <c:pt idx="3">
                  <c:v>110</c:v>
                </c:pt>
                <c:pt idx="4">
                  <c:v>128</c:v>
                </c:pt>
                <c:pt idx="5">
                  <c:v>98</c:v>
                </c:pt>
                <c:pt idx="6">
                  <c:v>70</c:v>
                </c:pt>
                <c:pt idx="7">
                  <c:v>104</c:v>
                </c:pt>
                <c:pt idx="8">
                  <c:v>127</c:v>
                </c:pt>
                <c:pt idx="9">
                  <c:v>88</c:v>
                </c:pt>
                <c:pt idx="10">
                  <c:v>64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0520-4C7E-86E4-FE30792944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8505533683289588"/>
          <c:y val="0.84428597961911878"/>
          <c:w val="0.6857233158355206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Amamapare!$I$18:$I$29</c:f>
              <c:numCache>
                <c:formatCode>General</c:formatCode>
                <c:ptCount val="12"/>
                <c:pt idx="0">
                  <c:v>131</c:v>
                </c:pt>
                <c:pt idx="1">
                  <c:v>92</c:v>
                </c:pt>
                <c:pt idx="2">
                  <c:v>158</c:v>
                </c:pt>
                <c:pt idx="3">
                  <c:v>165</c:v>
                </c:pt>
                <c:pt idx="4">
                  <c:v>174</c:v>
                </c:pt>
                <c:pt idx="5">
                  <c:v>126</c:v>
                </c:pt>
                <c:pt idx="6">
                  <c:v>98</c:v>
                </c:pt>
                <c:pt idx="7">
                  <c:v>148</c:v>
                </c:pt>
                <c:pt idx="8">
                  <c:v>156</c:v>
                </c:pt>
                <c:pt idx="9">
                  <c:v>107</c:v>
                </c:pt>
                <c:pt idx="10">
                  <c:v>82</c:v>
                </c:pt>
                <c:pt idx="11">
                  <c:v>171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25-4872-93EE-3BA7CA82EC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3.328132580223219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525-4872-93EE-3BA7CA82EC70}"/>
                </c:ext>
              </c:extLst>
            </c:dLbl>
            <c:dLbl>
              <c:idx val="1"/>
              <c:layout>
                <c:manualLayout>
                  <c:x val="-3.3333333333333333E-2"/>
                  <c:y val="-2.912116007695316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6525-4872-93EE-3BA7CA82EC70}"/>
                </c:ext>
              </c:extLst>
            </c:dLbl>
            <c:dLbl>
              <c:idx val="2"/>
              <c:layout>
                <c:manualLayout>
                  <c:x val="-3.3333333333333333E-2"/>
                  <c:y val="-3.74414915275113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525-4872-93EE-3BA7CA82EC70}"/>
                </c:ext>
              </c:extLst>
            </c:dLbl>
            <c:dLbl>
              <c:idx val="3"/>
              <c:layout>
                <c:manualLayout>
                  <c:x val="-3.3333333333333381E-2"/>
                  <c:y val="-2.912116007695316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6525-4872-93EE-3BA7CA82EC70}"/>
                </c:ext>
              </c:extLst>
            </c:dLbl>
            <c:dLbl>
              <c:idx val="4"/>
              <c:layout>
                <c:manualLayout>
                  <c:x val="-3.3333333333333333E-2"/>
                  <c:y val="-2.91211600769533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525-4872-93EE-3BA7CA82EC70}"/>
                </c:ext>
              </c:extLst>
            </c:dLbl>
            <c:dLbl>
              <c:idx val="5"/>
              <c:layout>
                <c:manualLayout>
                  <c:x val="-3.6111111111111108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6525-4872-93EE-3BA7CA82EC70}"/>
                </c:ext>
              </c:extLst>
            </c:dLbl>
            <c:dLbl>
              <c:idx val="6"/>
              <c:layout>
                <c:manualLayout>
                  <c:x val="-3.3333333333333437E-2"/>
                  <c:y val="-2.91211600769533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6525-4872-93EE-3BA7CA82EC70}"/>
                </c:ext>
              </c:extLst>
            </c:dLbl>
            <c:dLbl>
              <c:idx val="7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6525-4872-93EE-3BA7CA82EC70}"/>
                </c:ext>
              </c:extLst>
            </c:dLbl>
            <c:dLbl>
              <c:idx val="8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6525-4872-93EE-3BA7CA82EC70}"/>
                </c:ext>
              </c:extLst>
            </c:dLbl>
            <c:dLbl>
              <c:idx val="9"/>
              <c:layout>
                <c:manualLayout>
                  <c:x val="-3.6111111111111108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6525-4872-93EE-3BA7CA82EC70}"/>
                </c:ext>
              </c:extLst>
            </c:dLbl>
            <c:dLbl>
              <c:idx val="10"/>
              <c:layout>
                <c:manualLayout>
                  <c:x val="-3.888888888888889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6525-4872-93EE-3BA7CA82EC70}"/>
                </c:ext>
              </c:extLst>
            </c:dLbl>
            <c:dLbl>
              <c:idx val="11"/>
              <c:layout>
                <c:manualLayout>
                  <c:x val="-2.2222222222222223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6525-4872-93EE-3BA7CA82EC7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Amamapare!$C$2:$C$13</c:f>
              <c:numCache>
                <c:formatCode>General</c:formatCode>
                <c:ptCount val="12"/>
                <c:pt idx="0">
                  <c:v>3</c:v>
                </c:pt>
                <c:pt idx="1">
                  <c:v>2</c:v>
                </c:pt>
                <c:pt idx="2">
                  <c:v>5</c:v>
                </c:pt>
                <c:pt idx="3">
                  <c:v>14</c:v>
                </c:pt>
                <c:pt idx="4">
                  <c:v>8</c:v>
                </c:pt>
                <c:pt idx="5">
                  <c:v>11</c:v>
                </c:pt>
                <c:pt idx="6">
                  <c:v>7</c:v>
                </c:pt>
                <c:pt idx="7">
                  <c:v>13</c:v>
                </c:pt>
                <c:pt idx="8">
                  <c:v>24</c:v>
                </c:pt>
                <c:pt idx="9">
                  <c:v>12</c:v>
                </c:pt>
                <c:pt idx="10">
                  <c:v>12</c:v>
                </c:pt>
                <c:pt idx="11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6525-4872-93EE-3BA7CA82EC70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6525-4872-93EE-3BA7CA82EC70}"/>
                </c:ext>
              </c:extLst>
            </c:dLbl>
            <c:dLbl>
              <c:idx val="1"/>
              <c:layout>
                <c:manualLayout>
                  <c:x val="-4.1666666666666664E-2"/>
                  <c:y val="-3.328132580223230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6525-4872-93EE-3BA7CA82EC70}"/>
                </c:ext>
              </c:extLst>
            </c:dLbl>
            <c:dLbl>
              <c:idx val="2"/>
              <c:layout>
                <c:manualLayout>
                  <c:x val="-0.05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6525-4872-93EE-3BA7CA82EC70}"/>
                </c:ext>
              </c:extLst>
            </c:dLbl>
            <c:dLbl>
              <c:idx val="3"/>
              <c:layout>
                <c:manualLayout>
                  <c:x val="-3.888888888888889E-2"/>
                  <c:y val="-2.912116007695324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6525-4872-93EE-3BA7CA82EC70}"/>
                </c:ext>
              </c:extLst>
            </c:dLbl>
            <c:dLbl>
              <c:idx val="4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6525-4872-93EE-3BA7CA82EC70}"/>
                </c:ext>
              </c:extLst>
            </c:dLbl>
            <c:dLbl>
              <c:idx val="5"/>
              <c:layout>
                <c:manualLayout>
                  <c:x val="-3.3333333333333333E-2"/>
                  <c:y val="-2.912116007695327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6525-4872-93EE-3BA7CA82EC70}"/>
                </c:ext>
              </c:extLst>
            </c:dLbl>
            <c:dLbl>
              <c:idx val="6"/>
              <c:layout>
                <c:manualLayout>
                  <c:x val="-4.7222222222222221E-2"/>
                  <c:y val="-3.74414915275113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6525-4872-93EE-3BA7CA82EC70}"/>
                </c:ext>
              </c:extLst>
            </c:dLbl>
            <c:dLbl>
              <c:idx val="7"/>
              <c:layout>
                <c:manualLayout>
                  <c:x val="-4.7222222222222221E-2"/>
                  <c:y val="-2.49609943516742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6525-4872-93EE-3BA7CA82EC70}"/>
                </c:ext>
              </c:extLst>
            </c:dLbl>
            <c:dLbl>
              <c:idx val="8"/>
              <c:layout>
                <c:manualLayout>
                  <c:x val="-3.888888888888889E-2"/>
                  <c:y val="-2.496099435167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6525-4872-93EE-3BA7CA82EC70}"/>
                </c:ext>
              </c:extLst>
            </c:dLbl>
            <c:dLbl>
              <c:idx val="9"/>
              <c:layout>
                <c:manualLayout>
                  <c:x val="-2.5000000000000001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6525-4872-93EE-3BA7CA82EC70}"/>
                </c:ext>
              </c:extLst>
            </c:dLbl>
            <c:dLbl>
              <c:idx val="10"/>
              <c:layout>
                <c:manualLayout>
                  <c:x val="-3.6111111111111212E-2"/>
                  <c:y val="-3.744149152751134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6525-4872-93EE-3BA7CA82EC70}"/>
                </c:ext>
              </c:extLst>
            </c:dLbl>
            <c:dLbl>
              <c:idx val="11"/>
              <c:layout>
                <c:manualLayout>
                  <c:x val="-2.7777777777777779E-3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6525-4872-93EE-3BA7CA82EC7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Amamapare!$G$35:$G$46</c:f>
              <c:numCache>
                <c:formatCode>General</c:formatCode>
                <c:ptCount val="12"/>
                <c:pt idx="0">
                  <c:v>134</c:v>
                </c:pt>
                <c:pt idx="1">
                  <c:v>94</c:v>
                </c:pt>
                <c:pt idx="2">
                  <c:v>163</c:v>
                </c:pt>
                <c:pt idx="3">
                  <c:v>179</c:v>
                </c:pt>
                <c:pt idx="4">
                  <c:v>182</c:v>
                </c:pt>
                <c:pt idx="5">
                  <c:v>137</c:v>
                </c:pt>
                <c:pt idx="6">
                  <c:v>105</c:v>
                </c:pt>
                <c:pt idx="7">
                  <c:v>161</c:v>
                </c:pt>
                <c:pt idx="8">
                  <c:v>180</c:v>
                </c:pt>
                <c:pt idx="9">
                  <c:v>119</c:v>
                </c:pt>
                <c:pt idx="10">
                  <c:v>94</c:v>
                </c:pt>
                <c:pt idx="11">
                  <c:v>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6525-4872-93EE-3BA7CA82EC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2672200349956262"/>
          <c:y val="0.84012581389383978"/>
          <c:w val="0.66905664916885388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Amamapare!$H$35:$H$46</c:f>
              <c:numCache>
                <c:formatCode>General</c:formatCode>
                <c:ptCount val="12"/>
                <c:pt idx="0">
                  <c:v>70</c:v>
                </c:pt>
                <c:pt idx="1">
                  <c:v>63</c:v>
                </c:pt>
                <c:pt idx="2">
                  <c:v>119</c:v>
                </c:pt>
                <c:pt idx="3">
                  <c:v>98</c:v>
                </c:pt>
                <c:pt idx="4">
                  <c:v>118</c:v>
                </c:pt>
                <c:pt idx="5">
                  <c:v>90</c:v>
                </c:pt>
                <c:pt idx="6">
                  <c:v>61</c:v>
                </c:pt>
                <c:pt idx="7">
                  <c:v>94</c:v>
                </c:pt>
                <c:pt idx="8">
                  <c:v>117</c:v>
                </c:pt>
                <c:pt idx="9">
                  <c:v>78</c:v>
                </c:pt>
                <c:pt idx="10">
                  <c:v>50</c:v>
                </c:pt>
                <c:pt idx="11">
                  <c:v>134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02-4C07-8D39-A5159339FD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111111111111108E-2"/>
                  <c:y val="-3.328132580223219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302-4C07-8D39-A5159339FD45}"/>
                </c:ext>
              </c:extLst>
            </c:dLbl>
            <c:dLbl>
              <c:idx val="1"/>
              <c:layout>
                <c:manualLayout>
                  <c:x val="-3.6111111111111108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302-4C07-8D39-A5159339FD45}"/>
                </c:ext>
              </c:extLst>
            </c:dLbl>
            <c:dLbl>
              <c:idx val="2"/>
              <c:layout>
                <c:manualLayout>
                  <c:x val="-3.6111111111111108E-2"/>
                  <c:y val="-3.74414915275113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302-4C07-8D39-A5159339FD45}"/>
                </c:ext>
              </c:extLst>
            </c:dLbl>
            <c:dLbl>
              <c:idx val="3"/>
              <c:layout>
                <c:manualLayout>
                  <c:x val="-3.3333333333333381E-2"/>
                  <c:y val="-3.3281325802232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302-4C07-8D39-A5159339FD45}"/>
                </c:ext>
              </c:extLst>
            </c:dLbl>
            <c:dLbl>
              <c:idx val="4"/>
              <c:layout>
                <c:manualLayout>
                  <c:x val="-4.1666666666666616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302-4C07-8D39-A5159339FD45}"/>
                </c:ext>
              </c:extLst>
            </c:dLbl>
            <c:dLbl>
              <c:idx val="5"/>
              <c:layout>
                <c:manualLayout>
                  <c:x val="-3.6111111111111108E-2"/>
                  <c:y val="-3.328132580223242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7302-4C07-8D39-A5159339FD45}"/>
                </c:ext>
              </c:extLst>
            </c:dLbl>
            <c:dLbl>
              <c:idx val="6"/>
              <c:layout>
                <c:manualLayout>
                  <c:x val="-3.3333333333333437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7302-4C07-8D39-A5159339FD45}"/>
                </c:ext>
              </c:extLst>
            </c:dLbl>
            <c:dLbl>
              <c:idx val="7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7302-4C07-8D39-A5159339FD45}"/>
                </c:ext>
              </c:extLst>
            </c:dLbl>
            <c:dLbl>
              <c:idx val="8"/>
              <c:layout>
                <c:manualLayout>
                  <c:x val="-3.6111111111111108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302-4C07-8D39-A5159339FD45}"/>
                </c:ext>
              </c:extLst>
            </c:dLbl>
            <c:dLbl>
              <c:idx val="9"/>
              <c:layout>
                <c:manualLayout>
                  <c:x val="-3.888888888888889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7302-4C07-8D39-A5159339FD45}"/>
                </c:ext>
              </c:extLst>
            </c:dLbl>
            <c:dLbl>
              <c:idx val="10"/>
              <c:layout>
                <c:manualLayout>
                  <c:x val="-3.6111111111111212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302-4C07-8D39-A5159339FD45}"/>
                </c:ext>
              </c:extLst>
            </c:dLbl>
            <c:dLbl>
              <c:idx val="11"/>
              <c:layout>
                <c:manualLayout>
                  <c:x val="-2.2222222222222223E-2"/>
                  <c:y val="-2.080082862639524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7302-4C07-8D39-A5159339FD4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Amamapare!$D$2:$D$13</c:f>
              <c:numCache>
                <c:formatCode>General</c:formatCode>
                <c:ptCount val="12"/>
                <c:pt idx="0">
                  <c:v>11</c:v>
                </c:pt>
                <c:pt idx="1">
                  <c:v>11</c:v>
                </c:pt>
                <c:pt idx="2">
                  <c:v>12</c:v>
                </c:pt>
                <c:pt idx="3">
                  <c:v>12</c:v>
                </c:pt>
                <c:pt idx="4">
                  <c:v>10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14</c:v>
                </c:pt>
                <c:pt idx="11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7302-4C07-8D39-A5159339FD45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Amamapare!$F$35:$F$46</c:f>
              <c:numCache>
                <c:formatCode>General</c:formatCode>
                <c:ptCount val="12"/>
                <c:pt idx="0">
                  <c:v>81</c:v>
                </c:pt>
                <c:pt idx="1">
                  <c:v>74</c:v>
                </c:pt>
                <c:pt idx="2">
                  <c:v>131</c:v>
                </c:pt>
                <c:pt idx="3">
                  <c:v>110</c:v>
                </c:pt>
                <c:pt idx="4">
                  <c:v>128</c:v>
                </c:pt>
                <c:pt idx="5">
                  <c:v>98</c:v>
                </c:pt>
                <c:pt idx="6">
                  <c:v>70</c:v>
                </c:pt>
                <c:pt idx="7">
                  <c:v>104</c:v>
                </c:pt>
                <c:pt idx="8">
                  <c:v>127</c:v>
                </c:pt>
                <c:pt idx="9">
                  <c:v>88</c:v>
                </c:pt>
                <c:pt idx="10">
                  <c:v>64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7302-4C07-8D39-A5159339FD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0727755905511813"/>
          <c:y val="0.84428597961911878"/>
          <c:w val="0.65238998250218727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Amamapare!$I$35:$I$46</c:f>
              <c:numCache>
                <c:formatCode>General</c:formatCode>
                <c:ptCount val="12"/>
                <c:pt idx="0">
                  <c:v>123</c:v>
                </c:pt>
                <c:pt idx="1">
                  <c:v>83</c:v>
                </c:pt>
                <c:pt idx="2">
                  <c:v>151</c:v>
                </c:pt>
                <c:pt idx="3">
                  <c:v>167</c:v>
                </c:pt>
                <c:pt idx="4">
                  <c:v>172</c:v>
                </c:pt>
                <c:pt idx="5">
                  <c:v>129</c:v>
                </c:pt>
                <c:pt idx="6">
                  <c:v>96</c:v>
                </c:pt>
                <c:pt idx="7">
                  <c:v>151</c:v>
                </c:pt>
                <c:pt idx="8">
                  <c:v>170</c:v>
                </c:pt>
                <c:pt idx="9">
                  <c:v>109</c:v>
                </c:pt>
                <c:pt idx="10">
                  <c:v>80</c:v>
                </c:pt>
                <c:pt idx="11">
                  <c:v>178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DF-4398-A9BD-9F85FC0162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111111111111108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DDF-4398-A9BD-9F85FC0162E0}"/>
                </c:ext>
              </c:extLst>
            </c:dLbl>
            <c:dLbl>
              <c:idx val="1"/>
              <c:layout>
                <c:manualLayout>
                  <c:x val="-3.6111111111111108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DDF-4398-A9BD-9F85FC0162E0}"/>
                </c:ext>
              </c:extLst>
            </c:dLbl>
            <c:dLbl>
              <c:idx val="2"/>
              <c:layout>
                <c:manualLayout>
                  <c:x val="-3.6111111111111108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DDF-4398-A9BD-9F85FC0162E0}"/>
                </c:ext>
              </c:extLst>
            </c:dLbl>
            <c:dLbl>
              <c:idx val="3"/>
              <c:layout>
                <c:manualLayout>
                  <c:x val="-3.6111111111111163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DDF-4398-A9BD-9F85FC0162E0}"/>
                </c:ext>
              </c:extLst>
            </c:dLbl>
            <c:dLbl>
              <c:idx val="4"/>
              <c:layout>
                <c:manualLayout>
                  <c:x val="-3.6111111111111108E-2"/>
                  <c:y val="-3.74414915275113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DDF-4398-A9BD-9F85FC0162E0}"/>
                </c:ext>
              </c:extLst>
            </c:dLbl>
            <c:dLbl>
              <c:idx val="5"/>
              <c:layout>
                <c:manualLayout>
                  <c:x val="-3.0555555555555659E-2"/>
                  <c:y val="-2.91211600769533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FDDF-4398-A9BD-9F85FC0162E0}"/>
                </c:ext>
              </c:extLst>
            </c:dLbl>
            <c:dLbl>
              <c:idx val="6"/>
              <c:layout>
                <c:manualLayout>
                  <c:x val="-3.3333333333333437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FDDF-4398-A9BD-9F85FC0162E0}"/>
                </c:ext>
              </c:extLst>
            </c:dLbl>
            <c:dLbl>
              <c:idx val="7"/>
              <c:layout>
                <c:manualLayout>
                  <c:x val="-3.3333333333333333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FDDF-4398-A9BD-9F85FC0162E0}"/>
                </c:ext>
              </c:extLst>
            </c:dLbl>
            <c:dLbl>
              <c:idx val="8"/>
              <c:layout>
                <c:manualLayout>
                  <c:x val="-3.6111111111111108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FDDF-4398-A9BD-9F85FC0162E0}"/>
                </c:ext>
              </c:extLst>
            </c:dLbl>
            <c:dLbl>
              <c:idx val="9"/>
              <c:layout>
                <c:manualLayout>
                  <c:x val="-3.888888888888889E-2"/>
                  <c:y val="-3.328132580223242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FDDF-4398-A9BD-9F85FC0162E0}"/>
                </c:ext>
              </c:extLst>
            </c:dLbl>
            <c:dLbl>
              <c:idx val="10"/>
              <c:layout>
                <c:manualLayout>
                  <c:x val="-3.6111111111111212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FDDF-4398-A9BD-9F85FC0162E0}"/>
                </c:ext>
              </c:extLst>
            </c:dLbl>
            <c:dLbl>
              <c:idx val="11"/>
              <c:layout>
                <c:manualLayout>
                  <c:x val="-1.9444444444444445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FDDF-4398-A9BD-9F85FC0162E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Amamapare!$D$2:$D$13</c:f>
              <c:numCache>
                <c:formatCode>General</c:formatCode>
                <c:ptCount val="12"/>
                <c:pt idx="0">
                  <c:v>11</c:v>
                </c:pt>
                <c:pt idx="1">
                  <c:v>11</c:v>
                </c:pt>
                <c:pt idx="2">
                  <c:v>12</c:v>
                </c:pt>
                <c:pt idx="3">
                  <c:v>12</c:v>
                </c:pt>
                <c:pt idx="4">
                  <c:v>10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14</c:v>
                </c:pt>
                <c:pt idx="11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FDDF-4398-A9BD-9F85FC0162E0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5555555555555552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FDDF-4398-A9BD-9F85FC0162E0}"/>
                </c:ext>
              </c:extLst>
            </c:dLbl>
            <c:dLbl>
              <c:idx val="1"/>
              <c:layout>
                <c:manualLayout>
                  <c:x val="-4.1666666666666664E-2"/>
                  <c:y val="-5.408215442862748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FDDF-4398-A9BD-9F85FC0162E0}"/>
                </c:ext>
              </c:extLst>
            </c:dLbl>
            <c:dLbl>
              <c:idx val="2"/>
              <c:layout>
                <c:manualLayout>
                  <c:x val="-4.7222222222222221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FDDF-4398-A9BD-9F85FC0162E0}"/>
                </c:ext>
              </c:extLst>
            </c:dLbl>
            <c:dLbl>
              <c:idx val="3"/>
              <c:layout>
                <c:manualLayout>
                  <c:x val="-4.4444444444444495E-2"/>
                  <c:y val="-2.496099435167421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FDDF-4398-A9BD-9F85FC0162E0}"/>
                </c:ext>
              </c:extLst>
            </c:dLbl>
            <c:dLbl>
              <c:idx val="4"/>
              <c:layout>
                <c:manualLayout>
                  <c:x val="-4.1666666666666616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FDDF-4398-A9BD-9F85FC0162E0}"/>
                </c:ext>
              </c:extLst>
            </c:dLbl>
            <c:dLbl>
              <c:idx val="5"/>
              <c:layout>
                <c:manualLayout>
                  <c:x val="-2.5000000000000001E-2"/>
                  <c:y val="-2.08008286263952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FDDF-4398-A9BD-9F85FC0162E0}"/>
                </c:ext>
              </c:extLst>
            </c:dLbl>
            <c:dLbl>
              <c:idx val="6"/>
              <c:layout>
                <c:manualLayout>
                  <c:x val="-4.7222222222222221E-2"/>
                  <c:y val="-4.160165725279037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FDDF-4398-A9BD-9F85FC0162E0}"/>
                </c:ext>
              </c:extLst>
            </c:dLbl>
            <c:dLbl>
              <c:idx val="7"/>
              <c:layout>
                <c:manualLayout>
                  <c:x val="-0.05"/>
                  <c:y val="-2.91211600769532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FDDF-4398-A9BD-9F85FC0162E0}"/>
                </c:ext>
              </c:extLst>
            </c:dLbl>
            <c:dLbl>
              <c:idx val="8"/>
              <c:layout>
                <c:manualLayout>
                  <c:x val="-4.1666666666666664E-2"/>
                  <c:y val="-2.496099435167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FDDF-4398-A9BD-9F85FC0162E0}"/>
                </c:ext>
              </c:extLst>
            </c:dLbl>
            <c:dLbl>
              <c:idx val="9"/>
              <c:layout>
                <c:manualLayout>
                  <c:x val="-2.500000000000000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FDDF-4398-A9BD-9F85FC0162E0}"/>
                </c:ext>
              </c:extLst>
            </c:dLbl>
            <c:dLbl>
              <c:idx val="10"/>
              <c:layout>
                <c:manualLayout>
                  <c:x val="-4.4444444444444446E-2"/>
                  <c:y val="-4.160165725279034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FDDF-4398-A9BD-9F85FC0162E0}"/>
                </c:ext>
              </c:extLst>
            </c:dLbl>
            <c:dLbl>
              <c:idx val="11"/>
              <c:layout>
                <c:manualLayout>
                  <c:x val="0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FDDF-4398-A9BD-9F85FC0162E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Amamapare!$G$2:$G$13</c:f>
              <c:numCache>
                <c:formatCode>General</c:formatCode>
                <c:ptCount val="12"/>
                <c:pt idx="0">
                  <c:v>134</c:v>
                </c:pt>
                <c:pt idx="1">
                  <c:v>94</c:v>
                </c:pt>
                <c:pt idx="2">
                  <c:v>163</c:v>
                </c:pt>
                <c:pt idx="3">
                  <c:v>179</c:v>
                </c:pt>
                <c:pt idx="4">
                  <c:v>182</c:v>
                </c:pt>
                <c:pt idx="5">
                  <c:v>137</c:v>
                </c:pt>
                <c:pt idx="6">
                  <c:v>105</c:v>
                </c:pt>
                <c:pt idx="7">
                  <c:v>161</c:v>
                </c:pt>
                <c:pt idx="8">
                  <c:v>180</c:v>
                </c:pt>
                <c:pt idx="9">
                  <c:v>119</c:v>
                </c:pt>
                <c:pt idx="10">
                  <c:v>94</c:v>
                </c:pt>
                <c:pt idx="11">
                  <c:v>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FDDF-4398-A9BD-9F85FC0162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9616644794400703"/>
          <c:y val="0.84428597961911878"/>
          <c:w val="0.70516776027996497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Amamapare!$H$2:$H$13</c:f>
              <c:numCache>
                <c:formatCode>General</c:formatCode>
                <c:ptCount val="12"/>
                <c:pt idx="0">
                  <c:v>67</c:v>
                </c:pt>
                <c:pt idx="1">
                  <c:v>61</c:v>
                </c:pt>
                <c:pt idx="2">
                  <c:v>114</c:v>
                </c:pt>
                <c:pt idx="3">
                  <c:v>84</c:v>
                </c:pt>
                <c:pt idx="4">
                  <c:v>110</c:v>
                </c:pt>
                <c:pt idx="5">
                  <c:v>79</c:v>
                </c:pt>
                <c:pt idx="6">
                  <c:v>54</c:v>
                </c:pt>
                <c:pt idx="7">
                  <c:v>81</c:v>
                </c:pt>
                <c:pt idx="8">
                  <c:v>93</c:v>
                </c:pt>
                <c:pt idx="9">
                  <c:v>66</c:v>
                </c:pt>
                <c:pt idx="10">
                  <c:v>38</c:v>
                </c:pt>
                <c:pt idx="11">
                  <c:v>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6B-4F8C-A8D1-ED2E96EB6B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44444444444446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F6B-4F8C-A8D1-ED2E96EB6B21}"/>
                </c:ext>
              </c:extLst>
            </c:dLbl>
            <c:dLbl>
              <c:idx val="1"/>
              <c:layout>
                <c:manualLayout>
                  <c:x val="-4.7222222222222249E-2"/>
                  <c:y val="-6.01851851851851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2F6B-4F8C-A8D1-ED2E96EB6B21}"/>
                </c:ext>
              </c:extLst>
            </c:dLbl>
            <c:dLbl>
              <c:idx val="2"/>
              <c:layout>
                <c:manualLayout>
                  <c:x val="-4.1666666666666664E-2"/>
                  <c:y val="-4.16666666666666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F6B-4F8C-A8D1-ED2E96EB6B21}"/>
                </c:ext>
              </c:extLst>
            </c:dLbl>
            <c:dLbl>
              <c:idx val="3"/>
              <c:layout>
                <c:manualLayout>
                  <c:x val="-4.1666666666666664E-2"/>
                  <c:y val="-4.62962962962963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2F6B-4F8C-A8D1-ED2E96EB6B21}"/>
                </c:ext>
              </c:extLst>
            </c:dLbl>
            <c:dLbl>
              <c:idx val="4"/>
              <c:layout>
                <c:manualLayout>
                  <c:x val="-4.722222222222227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F6B-4F8C-A8D1-ED2E96EB6B21}"/>
                </c:ext>
              </c:extLst>
            </c:dLbl>
            <c:dLbl>
              <c:idx val="5"/>
              <c:layout>
                <c:manualLayout>
                  <c:x val="-4.4444444444444543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2F6B-4F8C-A8D1-ED2E96EB6B21}"/>
                </c:ext>
              </c:extLst>
            </c:dLbl>
            <c:dLbl>
              <c:idx val="6"/>
              <c:layout>
                <c:manualLayout>
                  <c:x val="-4.444444444444444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2F6B-4F8C-A8D1-ED2E96EB6B21}"/>
                </c:ext>
              </c:extLst>
            </c:dLbl>
            <c:dLbl>
              <c:idx val="7"/>
              <c:layout>
                <c:manualLayout>
                  <c:x val="-4.1666666666666664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2F6B-4F8C-A8D1-ED2E96EB6B21}"/>
                </c:ext>
              </c:extLst>
            </c:dLbl>
            <c:dLbl>
              <c:idx val="8"/>
              <c:layout>
                <c:manualLayout>
                  <c:x val="-4.7222222222222221E-2"/>
                  <c:y val="-5.09259259259259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2F6B-4F8C-A8D1-ED2E96EB6B21}"/>
                </c:ext>
              </c:extLst>
            </c:dLbl>
            <c:dLbl>
              <c:idx val="9"/>
              <c:layout>
                <c:manualLayout>
                  <c:x val="-4.7222222222222221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2F6B-4F8C-A8D1-ED2E96EB6B21}"/>
                </c:ext>
              </c:extLst>
            </c:dLbl>
            <c:dLbl>
              <c:idx val="10"/>
              <c:layout>
                <c:manualLayout>
                  <c:x val="-4.166666666666676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2F6B-4F8C-A8D1-ED2E96EB6B21}"/>
                </c:ext>
              </c:extLst>
            </c:dLbl>
            <c:dLbl>
              <c:idx val="11"/>
              <c:layout>
                <c:manualLayout>
                  <c:x val="-3.6111111111111108E-2"/>
                  <c:y val="-4.16666666666667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2F6B-4F8C-A8D1-ED2E96EB6B2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Amamapare!$E$2:$E$13</c:f>
              <c:numCache>
                <c:formatCode>General</c:formatCode>
                <c:ptCount val="12"/>
                <c:pt idx="0">
                  <c:v>14</c:v>
                </c:pt>
                <c:pt idx="1">
                  <c:v>13</c:v>
                </c:pt>
                <c:pt idx="2">
                  <c:v>17</c:v>
                </c:pt>
                <c:pt idx="3">
                  <c:v>26</c:v>
                </c:pt>
                <c:pt idx="4">
                  <c:v>18</c:v>
                </c:pt>
                <c:pt idx="5">
                  <c:v>19</c:v>
                </c:pt>
                <c:pt idx="6">
                  <c:v>16</c:v>
                </c:pt>
                <c:pt idx="7">
                  <c:v>23</c:v>
                </c:pt>
                <c:pt idx="8">
                  <c:v>34</c:v>
                </c:pt>
                <c:pt idx="9">
                  <c:v>22</c:v>
                </c:pt>
                <c:pt idx="10">
                  <c:v>26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2F6B-4F8C-A8D1-ED2E96EB6B21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47E-2"/>
                  <c:y val="-3.70370370370371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2F6B-4F8C-A8D1-ED2E96EB6B21}"/>
                </c:ext>
              </c:extLst>
            </c:dLbl>
            <c:dLbl>
              <c:idx val="1"/>
              <c:layout>
                <c:manualLayout>
                  <c:x val="-3.8888888888888917E-2"/>
                  <c:y val="-4.166666666666675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2F6B-4F8C-A8D1-ED2E96EB6B21}"/>
                </c:ext>
              </c:extLst>
            </c:dLbl>
            <c:dLbl>
              <c:idx val="2"/>
              <c:layout>
                <c:manualLayout>
                  <c:x val="-3.888888888888889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2F6B-4F8C-A8D1-ED2E96EB6B21}"/>
                </c:ext>
              </c:extLst>
            </c:dLbl>
            <c:dLbl>
              <c:idx val="3"/>
              <c:layout>
                <c:manualLayout>
                  <c:x val="-3.888888888888889E-2"/>
                  <c:y val="-4.629629629629638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2F6B-4F8C-A8D1-ED2E96EB6B21}"/>
                </c:ext>
              </c:extLst>
            </c:dLbl>
            <c:dLbl>
              <c:idx val="4"/>
              <c:layout>
                <c:manualLayout>
                  <c:x val="-3.6111111111111163E-2"/>
                  <c:y val="-5.092592592592601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2F6B-4F8C-A8D1-ED2E96EB6B21}"/>
                </c:ext>
              </c:extLst>
            </c:dLbl>
            <c:dLbl>
              <c:idx val="5"/>
              <c:layout>
                <c:manualLayout>
                  <c:x val="-3.611111111111110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2F6B-4F8C-A8D1-ED2E96EB6B21}"/>
                </c:ext>
              </c:extLst>
            </c:dLbl>
            <c:dLbl>
              <c:idx val="6"/>
              <c:layout>
                <c:manualLayout>
                  <c:x val="-3.611111111111110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2F6B-4F8C-A8D1-ED2E96EB6B21}"/>
                </c:ext>
              </c:extLst>
            </c:dLbl>
            <c:dLbl>
              <c:idx val="7"/>
              <c:layout>
                <c:manualLayout>
                  <c:x val="-3.3333333333333333E-2"/>
                  <c:y val="-3.70370370370371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2F6B-4F8C-A8D1-ED2E96EB6B21}"/>
                </c:ext>
              </c:extLst>
            </c:dLbl>
            <c:dLbl>
              <c:idx val="8"/>
              <c:layout>
                <c:manualLayout>
                  <c:x val="-3.888888888888889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2F6B-4F8C-A8D1-ED2E96EB6B21}"/>
                </c:ext>
              </c:extLst>
            </c:dLbl>
            <c:dLbl>
              <c:idx val="9"/>
              <c:layout>
                <c:manualLayout>
                  <c:x val="-3.3333333333333333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2F6B-4F8C-A8D1-ED2E96EB6B21}"/>
                </c:ext>
              </c:extLst>
            </c:dLbl>
            <c:dLbl>
              <c:idx val="10"/>
              <c:layout>
                <c:manualLayout>
                  <c:x val="-3.6111111111111108E-2"/>
                  <c:y val="-4.629629629629638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2F6B-4F8C-A8D1-ED2E96EB6B21}"/>
                </c:ext>
              </c:extLst>
            </c:dLbl>
            <c:dLbl>
              <c:idx val="11"/>
              <c:layout>
                <c:manualLayout>
                  <c:x val="-3.6111111111111212E-2"/>
                  <c:y val="-4.166666666666675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2F6B-4F8C-A8D1-ED2E96EB6B2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Amamapare!$F$2:$F$13</c:f>
              <c:numCache>
                <c:formatCode>General</c:formatCode>
                <c:ptCount val="12"/>
                <c:pt idx="0">
                  <c:v>81</c:v>
                </c:pt>
                <c:pt idx="1">
                  <c:v>74</c:v>
                </c:pt>
                <c:pt idx="2">
                  <c:v>131</c:v>
                </c:pt>
                <c:pt idx="3">
                  <c:v>110</c:v>
                </c:pt>
                <c:pt idx="4">
                  <c:v>128</c:v>
                </c:pt>
                <c:pt idx="5">
                  <c:v>98</c:v>
                </c:pt>
                <c:pt idx="6">
                  <c:v>70</c:v>
                </c:pt>
                <c:pt idx="7">
                  <c:v>104</c:v>
                </c:pt>
                <c:pt idx="8">
                  <c:v>127</c:v>
                </c:pt>
                <c:pt idx="9">
                  <c:v>88</c:v>
                </c:pt>
                <c:pt idx="10">
                  <c:v>64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2F6B-4F8C-A8D1-ED2E96EB6B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0727755905511813"/>
          <c:y val="0.84428597961911878"/>
          <c:w val="0.68294553805774283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Amamapare!$I$2:$I$13</c:f>
              <c:numCache>
                <c:formatCode>General</c:formatCode>
                <c:ptCount val="12"/>
                <c:pt idx="0">
                  <c:v>120</c:v>
                </c:pt>
                <c:pt idx="1">
                  <c:v>81</c:v>
                </c:pt>
                <c:pt idx="2">
                  <c:v>146</c:v>
                </c:pt>
                <c:pt idx="3">
                  <c:v>153</c:v>
                </c:pt>
                <c:pt idx="4">
                  <c:v>164</c:v>
                </c:pt>
                <c:pt idx="5">
                  <c:v>118</c:v>
                </c:pt>
                <c:pt idx="6">
                  <c:v>89</c:v>
                </c:pt>
                <c:pt idx="7">
                  <c:v>138</c:v>
                </c:pt>
                <c:pt idx="8">
                  <c:v>146</c:v>
                </c:pt>
                <c:pt idx="9">
                  <c:v>97</c:v>
                </c:pt>
                <c:pt idx="10">
                  <c:v>68</c:v>
                </c:pt>
                <c:pt idx="11">
                  <c:v>161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C4-421F-9277-CF0163B28F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44444444444446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FC4-421F-9277-CF0163B28FBA}"/>
                </c:ext>
              </c:extLst>
            </c:dLbl>
            <c:dLbl>
              <c:idx val="1"/>
              <c:layout>
                <c:manualLayout>
                  <c:x val="-4.7222222222222249E-2"/>
                  <c:y val="-6.01851851851851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FC4-421F-9277-CF0163B28FBA}"/>
                </c:ext>
              </c:extLst>
            </c:dLbl>
            <c:dLbl>
              <c:idx val="2"/>
              <c:layout>
                <c:manualLayout>
                  <c:x val="-4.1666666666666664E-2"/>
                  <c:y val="-4.16666666666666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FC4-421F-9277-CF0163B28FBA}"/>
                </c:ext>
              </c:extLst>
            </c:dLbl>
            <c:dLbl>
              <c:idx val="3"/>
              <c:layout>
                <c:manualLayout>
                  <c:x val="-4.1666666666666664E-2"/>
                  <c:y val="-4.62962962962963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3FC4-421F-9277-CF0163B28FBA}"/>
                </c:ext>
              </c:extLst>
            </c:dLbl>
            <c:dLbl>
              <c:idx val="4"/>
              <c:layout>
                <c:manualLayout>
                  <c:x val="-4.722222222222227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FC4-421F-9277-CF0163B28FBA}"/>
                </c:ext>
              </c:extLst>
            </c:dLbl>
            <c:dLbl>
              <c:idx val="5"/>
              <c:layout>
                <c:manualLayout>
                  <c:x val="-4.4444444444444543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3FC4-421F-9277-CF0163B28FBA}"/>
                </c:ext>
              </c:extLst>
            </c:dLbl>
            <c:dLbl>
              <c:idx val="6"/>
              <c:layout>
                <c:manualLayout>
                  <c:x val="-4.444444444444444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3FC4-421F-9277-CF0163B28FBA}"/>
                </c:ext>
              </c:extLst>
            </c:dLbl>
            <c:dLbl>
              <c:idx val="7"/>
              <c:layout>
                <c:manualLayout>
                  <c:x val="-4.1666666666666664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3FC4-421F-9277-CF0163B28FBA}"/>
                </c:ext>
              </c:extLst>
            </c:dLbl>
            <c:dLbl>
              <c:idx val="8"/>
              <c:layout>
                <c:manualLayout>
                  <c:x val="-4.7222222222222221E-2"/>
                  <c:y val="-5.09259259259259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3FC4-421F-9277-CF0163B28FBA}"/>
                </c:ext>
              </c:extLst>
            </c:dLbl>
            <c:dLbl>
              <c:idx val="9"/>
              <c:layout>
                <c:manualLayout>
                  <c:x val="-4.7222222222222221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3FC4-421F-9277-CF0163B28FBA}"/>
                </c:ext>
              </c:extLst>
            </c:dLbl>
            <c:dLbl>
              <c:idx val="10"/>
              <c:layout>
                <c:manualLayout>
                  <c:x val="-4.166666666666676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FC4-421F-9277-CF0163B28FBA}"/>
                </c:ext>
              </c:extLst>
            </c:dLbl>
            <c:dLbl>
              <c:idx val="11"/>
              <c:layout>
                <c:manualLayout>
                  <c:x val="-3.6111111111111108E-2"/>
                  <c:y val="-4.16666666666667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3FC4-421F-9277-CF0163B28FB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Amamapare!$E$2:$E$13</c:f>
              <c:numCache>
                <c:formatCode>General</c:formatCode>
                <c:ptCount val="12"/>
                <c:pt idx="0">
                  <c:v>14</c:v>
                </c:pt>
                <c:pt idx="1">
                  <c:v>13</c:v>
                </c:pt>
                <c:pt idx="2">
                  <c:v>17</c:v>
                </c:pt>
                <c:pt idx="3">
                  <c:v>26</c:v>
                </c:pt>
                <c:pt idx="4">
                  <c:v>18</c:v>
                </c:pt>
                <c:pt idx="5">
                  <c:v>19</c:v>
                </c:pt>
                <c:pt idx="6">
                  <c:v>16</c:v>
                </c:pt>
                <c:pt idx="7">
                  <c:v>23</c:v>
                </c:pt>
                <c:pt idx="8">
                  <c:v>34</c:v>
                </c:pt>
                <c:pt idx="9">
                  <c:v>22</c:v>
                </c:pt>
                <c:pt idx="10">
                  <c:v>26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3FC4-421F-9277-CF0163B28FBA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5555555555555552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3FC4-421F-9277-CF0163B28FBA}"/>
                </c:ext>
              </c:extLst>
            </c:dLbl>
            <c:dLbl>
              <c:idx val="1"/>
              <c:layout>
                <c:manualLayout>
                  <c:x val="-4.1666666666666664E-2"/>
                  <c:y val="-5.408215442862748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3FC4-421F-9277-CF0163B28FBA}"/>
                </c:ext>
              </c:extLst>
            </c:dLbl>
            <c:dLbl>
              <c:idx val="2"/>
              <c:layout>
                <c:manualLayout>
                  <c:x val="-4.7222222222222221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3FC4-421F-9277-CF0163B28FBA}"/>
                </c:ext>
              </c:extLst>
            </c:dLbl>
            <c:dLbl>
              <c:idx val="3"/>
              <c:layout>
                <c:manualLayout>
                  <c:x val="-4.4444444444444495E-2"/>
                  <c:y val="-2.496099435167421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3FC4-421F-9277-CF0163B28FBA}"/>
                </c:ext>
              </c:extLst>
            </c:dLbl>
            <c:dLbl>
              <c:idx val="4"/>
              <c:layout>
                <c:manualLayout>
                  <c:x val="-4.1666666666666616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3FC4-421F-9277-CF0163B28FBA}"/>
                </c:ext>
              </c:extLst>
            </c:dLbl>
            <c:dLbl>
              <c:idx val="5"/>
              <c:layout>
                <c:manualLayout>
                  <c:x val="-2.5000000000000001E-2"/>
                  <c:y val="-2.08008286263952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3FC4-421F-9277-CF0163B28FBA}"/>
                </c:ext>
              </c:extLst>
            </c:dLbl>
            <c:dLbl>
              <c:idx val="6"/>
              <c:layout>
                <c:manualLayout>
                  <c:x val="-3.6111111111111212E-2"/>
                  <c:y val="-3.74414915275113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3FC4-421F-9277-CF0163B28FBA}"/>
                </c:ext>
              </c:extLst>
            </c:dLbl>
            <c:dLbl>
              <c:idx val="7"/>
              <c:layout>
                <c:manualLayout>
                  <c:x val="-0.05"/>
                  <c:y val="-2.91211600769532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3FC4-421F-9277-CF0163B28FBA}"/>
                </c:ext>
              </c:extLst>
            </c:dLbl>
            <c:dLbl>
              <c:idx val="8"/>
              <c:layout>
                <c:manualLayout>
                  <c:x val="-4.1666666666666664E-2"/>
                  <c:y val="-2.496099435167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3FC4-421F-9277-CF0163B28FBA}"/>
                </c:ext>
              </c:extLst>
            </c:dLbl>
            <c:dLbl>
              <c:idx val="9"/>
              <c:layout>
                <c:manualLayout>
                  <c:x val="-2.500000000000000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3FC4-421F-9277-CF0163B28FBA}"/>
                </c:ext>
              </c:extLst>
            </c:dLbl>
            <c:dLbl>
              <c:idx val="10"/>
              <c:layout>
                <c:manualLayout>
                  <c:x val="-3.888888888888889E-2"/>
                  <c:y val="-3.744149152751134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3FC4-421F-9277-CF0163B28FBA}"/>
                </c:ext>
              </c:extLst>
            </c:dLbl>
            <c:dLbl>
              <c:idx val="11"/>
              <c:layout>
                <c:manualLayout>
                  <c:x val="0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3FC4-421F-9277-CF0163B28FB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Amamapare!$G$2:$G$13</c:f>
              <c:numCache>
                <c:formatCode>General</c:formatCode>
                <c:ptCount val="12"/>
                <c:pt idx="0">
                  <c:v>134</c:v>
                </c:pt>
                <c:pt idx="1">
                  <c:v>94</c:v>
                </c:pt>
                <c:pt idx="2">
                  <c:v>163</c:v>
                </c:pt>
                <c:pt idx="3">
                  <c:v>179</c:v>
                </c:pt>
                <c:pt idx="4">
                  <c:v>182</c:v>
                </c:pt>
                <c:pt idx="5">
                  <c:v>137</c:v>
                </c:pt>
                <c:pt idx="6">
                  <c:v>105</c:v>
                </c:pt>
                <c:pt idx="7">
                  <c:v>161</c:v>
                </c:pt>
                <c:pt idx="8">
                  <c:v>180</c:v>
                </c:pt>
                <c:pt idx="9">
                  <c:v>119</c:v>
                </c:pt>
                <c:pt idx="10">
                  <c:v>94</c:v>
                </c:pt>
                <c:pt idx="11">
                  <c:v>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3FC4-421F-9277-CF0163B28F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1561089238845146"/>
          <c:y val="0.83596564816856078"/>
          <c:w val="0.70516776027996497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Amamapare!$H$18:$H$29</c:f>
              <c:numCache>
                <c:formatCode>General</c:formatCode>
                <c:ptCount val="12"/>
                <c:pt idx="0">
                  <c:v>78</c:v>
                </c:pt>
                <c:pt idx="1">
                  <c:v>72</c:v>
                </c:pt>
                <c:pt idx="2">
                  <c:v>126</c:v>
                </c:pt>
                <c:pt idx="3">
                  <c:v>96</c:v>
                </c:pt>
                <c:pt idx="4">
                  <c:v>120</c:v>
                </c:pt>
                <c:pt idx="5">
                  <c:v>87</c:v>
                </c:pt>
                <c:pt idx="6">
                  <c:v>63</c:v>
                </c:pt>
                <c:pt idx="7">
                  <c:v>91</c:v>
                </c:pt>
                <c:pt idx="8">
                  <c:v>103</c:v>
                </c:pt>
                <c:pt idx="9">
                  <c:v>76</c:v>
                </c:pt>
                <c:pt idx="10">
                  <c:v>52</c:v>
                </c:pt>
                <c:pt idx="11">
                  <c:v>127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30-4FE1-BEA4-905A60F832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2.08008286263951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930-4FE1-BEA4-905A60F832E3}"/>
                </c:ext>
              </c:extLst>
            </c:dLbl>
            <c:dLbl>
              <c:idx val="1"/>
              <c:layout>
                <c:manualLayout>
                  <c:x val="-3.0555555555555555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6930-4FE1-BEA4-905A60F832E3}"/>
                </c:ext>
              </c:extLst>
            </c:dLbl>
            <c:dLbl>
              <c:idx val="2"/>
              <c:layout>
                <c:manualLayout>
                  <c:x val="-3.3333333333333333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930-4FE1-BEA4-905A60F832E3}"/>
                </c:ext>
              </c:extLst>
            </c:dLbl>
            <c:dLbl>
              <c:idx val="3"/>
              <c:layout>
                <c:manualLayout>
                  <c:x val="-3.888888888888889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6930-4FE1-BEA4-905A60F832E3}"/>
                </c:ext>
              </c:extLst>
            </c:dLbl>
            <c:dLbl>
              <c:idx val="4"/>
              <c:layout>
                <c:manualLayout>
                  <c:x val="-3.0555555555555555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930-4FE1-BEA4-905A60F832E3}"/>
                </c:ext>
              </c:extLst>
            </c:dLbl>
            <c:dLbl>
              <c:idx val="5"/>
              <c:layout>
                <c:manualLayout>
                  <c:x val="-3.6111111111111108E-2"/>
                  <c:y val="-2.912116007695316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6930-4FE1-BEA4-905A60F832E3}"/>
                </c:ext>
              </c:extLst>
            </c:dLbl>
            <c:dLbl>
              <c:idx val="6"/>
              <c:layout>
                <c:manualLayout>
                  <c:x val="-3.3333333333333437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6930-4FE1-BEA4-905A60F832E3}"/>
                </c:ext>
              </c:extLst>
            </c:dLbl>
            <c:dLbl>
              <c:idx val="7"/>
              <c:layout>
                <c:manualLayout>
                  <c:x val="-4.4444444444444446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6930-4FE1-BEA4-905A60F832E3}"/>
                </c:ext>
              </c:extLst>
            </c:dLbl>
            <c:dLbl>
              <c:idx val="8"/>
              <c:layout>
                <c:manualLayout>
                  <c:x val="-4.1666666666666664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6930-4FE1-BEA4-905A60F832E3}"/>
                </c:ext>
              </c:extLst>
            </c:dLbl>
            <c:dLbl>
              <c:idx val="9"/>
              <c:layout>
                <c:manualLayout>
                  <c:x val="-3.888888888888889E-2"/>
                  <c:y val="-3.3281325802232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6930-4FE1-BEA4-905A60F832E3}"/>
                </c:ext>
              </c:extLst>
            </c:dLbl>
            <c:dLbl>
              <c:idx val="10"/>
              <c:layout>
                <c:manualLayout>
                  <c:x val="-3.6111111111111212E-2"/>
                  <c:y val="-3.3281325802232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6930-4FE1-BEA4-905A60F832E3}"/>
                </c:ext>
              </c:extLst>
            </c:dLbl>
            <c:dLbl>
              <c:idx val="11"/>
              <c:layout>
                <c:manualLayout>
                  <c:x val="-1.9444444444444445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6930-4FE1-BEA4-905A60F832E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Amamapare!$C$2:$C$13</c:f>
              <c:numCache>
                <c:formatCode>General</c:formatCode>
                <c:ptCount val="12"/>
                <c:pt idx="0">
                  <c:v>3</c:v>
                </c:pt>
                <c:pt idx="1">
                  <c:v>2</c:v>
                </c:pt>
                <c:pt idx="2">
                  <c:v>5</c:v>
                </c:pt>
                <c:pt idx="3">
                  <c:v>14</c:v>
                </c:pt>
                <c:pt idx="4">
                  <c:v>8</c:v>
                </c:pt>
                <c:pt idx="5">
                  <c:v>11</c:v>
                </c:pt>
                <c:pt idx="6">
                  <c:v>7</c:v>
                </c:pt>
                <c:pt idx="7">
                  <c:v>13</c:v>
                </c:pt>
                <c:pt idx="8">
                  <c:v>24</c:v>
                </c:pt>
                <c:pt idx="9">
                  <c:v>12</c:v>
                </c:pt>
                <c:pt idx="10">
                  <c:v>12</c:v>
                </c:pt>
                <c:pt idx="11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6930-4FE1-BEA4-905A60F832E3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2.49609943516742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6930-4FE1-BEA4-905A60F832E3}"/>
                </c:ext>
              </c:extLst>
            </c:dLbl>
            <c:dLbl>
              <c:idx val="1"/>
              <c:layout>
                <c:manualLayout>
                  <c:x val="-4.4444444444444446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6930-4FE1-BEA4-905A60F832E3}"/>
                </c:ext>
              </c:extLst>
            </c:dLbl>
            <c:dLbl>
              <c:idx val="2"/>
              <c:layout>
                <c:manualLayout>
                  <c:x val="-4.4444444444444446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6930-4FE1-BEA4-905A60F832E3}"/>
                </c:ext>
              </c:extLst>
            </c:dLbl>
            <c:dLbl>
              <c:idx val="3"/>
              <c:layout>
                <c:manualLayout>
                  <c:x val="-3.888888888888889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6930-4FE1-BEA4-905A60F832E3}"/>
                </c:ext>
              </c:extLst>
            </c:dLbl>
            <c:dLbl>
              <c:idx val="4"/>
              <c:layout>
                <c:manualLayout>
                  <c:x val="-4.444444444444439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6930-4FE1-BEA4-905A60F832E3}"/>
                </c:ext>
              </c:extLst>
            </c:dLbl>
            <c:dLbl>
              <c:idx val="5"/>
              <c:layout>
                <c:manualLayout>
                  <c:x val="-2.777777777777788E-2"/>
                  <c:y val="-2.08008286263952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6930-4FE1-BEA4-905A60F832E3}"/>
                </c:ext>
              </c:extLst>
            </c:dLbl>
            <c:dLbl>
              <c:idx val="6"/>
              <c:layout>
                <c:manualLayout>
                  <c:x val="-3.8888888888888994E-2"/>
                  <c:y val="-4.160165725279034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6930-4FE1-BEA4-905A60F832E3}"/>
                </c:ext>
              </c:extLst>
            </c:dLbl>
            <c:dLbl>
              <c:idx val="7"/>
              <c:layout>
                <c:manualLayout>
                  <c:x val="-4.4444444444444446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6930-4FE1-BEA4-905A60F832E3}"/>
                </c:ext>
              </c:extLst>
            </c:dLbl>
            <c:dLbl>
              <c:idx val="8"/>
              <c:layout>
                <c:manualLayout>
                  <c:x val="-3.888888888888889E-2"/>
                  <c:y val="-2.91211600769532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6930-4FE1-BEA4-905A60F832E3}"/>
                </c:ext>
              </c:extLst>
            </c:dLbl>
            <c:dLbl>
              <c:idx val="9"/>
              <c:layout>
                <c:manualLayout>
                  <c:x val="-2.500000000000000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6930-4FE1-BEA4-905A60F832E3}"/>
                </c:ext>
              </c:extLst>
            </c:dLbl>
            <c:dLbl>
              <c:idx val="10"/>
              <c:layout>
                <c:manualLayout>
                  <c:x val="-4.4444444444444446E-2"/>
                  <c:y val="-4.576182297806945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6930-4FE1-BEA4-905A60F832E3}"/>
                </c:ext>
              </c:extLst>
            </c:dLbl>
            <c:dLbl>
              <c:idx val="11"/>
              <c:layout>
                <c:manualLayout>
                  <c:x val="-1.3888888888888888E-2"/>
                  <c:y val="-2.080082862639516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6930-4FE1-BEA4-905A60F832E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Amamapare!$F$18:$F$29</c:f>
              <c:numCache>
                <c:formatCode>General</c:formatCode>
                <c:ptCount val="12"/>
                <c:pt idx="0">
                  <c:v>81</c:v>
                </c:pt>
                <c:pt idx="1">
                  <c:v>74</c:v>
                </c:pt>
                <c:pt idx="2">
                  <c:v>131</c:v>
                </c:pt>
                <c:pt idx="3">
                  <c:v>110</c:v>
                </c:pt>
                <c:pt idx="4">
                  <c:v>128</c:v>
                </c:pt>
                <c:pt idx="5">
                  <c:v>98</c:v>
                </c:pt>
                <c:pt idx="6">
                  <c:v>70</c:v>
                </c:pt>
                <c:pt idx="7">
                  <c:v>104</c:v>
                </c:pt>
                <c:pt idx="8">
                  <c:v>127</c:v>
                </c:pt>
                <c:pt idx="9">
                  <c:v>88</c:v>
                </c:pt>
                <c:pt idx="10">
                  <c:v>64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6930-4FE1-BEA4-905A60F832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8505533683289588"/>
          <c:y val="0.84428597961911878"/>
          <c:w val="0.6857233158355206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Amamapare!$I$18:$I$29</c:f>
              <c:numCache>
                <c:formatCode>General</c:formatCode>
                <c:ptCount val="12"/>
                <c:pt idx="0">
                  <c:v>131</c:v>
                </c:pt>
                <c:pt idx="1">
                  <c:v>92</c:v>
                </c:pt>
                <c:pt idx="2">
                  <c:v>158</c:v>
                </c:pt>
                <c:pt idx="3">
                  <c:v>165</c:v>
                </c:pt>
                <c:pt idx="4">
                  <c:v>174</c:v>
                </c:pt>
                <c:pt idx="5">
                  <c:v>126</c:v>
                </c:pt>
                <c:pt idx="6">
                  <c:v>98</c:v>
                </c:pt>
                <c:pt idx="7">
                  <c:v>148</c:v>
                </c:pt>
                <c:pt idx="8">
                  <c:v>156</c:v>
                </c:pt>
                <c:pt idx="9">
                  <c:v>107</c:v>
                </c:pt>
                <c:pt idx="10">
                  <c:v>82</c:v>
                </c:pt>
                <c:pt idx="11">
                  <c:v>171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1F-4059-8DC1-E178CB93AF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3.328132580223219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41F-4059-8DC1-E178CB93AF69}"/>
                </c:ext>
              </c:extLst>
            </c:dLbl>
            <c:dLbl>
              <c:idx val="1"/>
              <c:layout>
                <c:manualLayout>
                  <c:x val="-3.3333333333333333E-2"/>
                  <c:y val="-2.912116007695316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41F-4059-8DC1-E178CB93AF69}"/>
                </c:ext>
              </c:extLst>
            </c:dLbl>
            <c:dLbl>
              <c:idx val="2"/>
              <c:layout>
                <c:manualLayout>
                  <c:x val="-3.3333333333333333E-2"/>
                  <c:y val="-3.74414915275113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41F-4059-8DC1-E178CB93AF69}"/>
                </c:ext>
              </c:extLst>
            </c:dLbl>
            <c:dLbl>
              <c:idx val="3"/>
              <c:layout>
                <c:manualLayout>
                  <c:x val="-3.3333333333333381E-2"/>
                  <c:y val="-2.912116007695316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41F-4059-8DC1-E178CB93AF69}"/>
                </c:ext>
              </c:extLst>
            </c:dLbl>
            <c:dLbl>
              <c:idx val="4"/>
              <c:layout>
                <c:manualLayout>
                  <c:x val="-3.3333333333333333E-2"/>
                  <c:y val="-2.91211600769533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41F-4059-8DC1-E178CB93AF69}"/>
                </c:ext>
              </c:extLst>
            </c:dLbl>
            <c:dLbl>
              <c:idx val="5"/>
              <c:layout>
                <c:manualLayout>
                  <c:x val="-3.6111111111111108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541F-4059-8DC1-E178CB93AF69}"/>
                </c:ext>
              </c:extLst>
            </c:dLbl>
            <c:dLbl>
              <c:idx val="6"/>
              <c:layout>
                <c:manualLayout>
                  <c:x val="-3.3333333333333437E-2"/>
                  <c:y val="-2.91211600769533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541F-4059-8DC1-E178CB93AF69}"/>
                </c:ext>
              </c:extLst>
            </c:dLbl>
            <c:dLbl>
              <c:idx val="7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541F-4059-8DC1-E178CB93AF69}"/>
                </c:ext>
              </c:extLst>
            </c:dLbl>
            <c:dLbl>
              <c:idx val="8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541F-4059-8DC1-E178CB93AF69}"/>
                </c:ext>
              </c:extLst>
            </c:dLbl>
            <c:dLbl>
              <c:idx val="9"/>
              <c:layout>
                <c:manualLayout>
                  <c:x val="-3.6111111111111108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541F-4059-8DC1-E178CB93AF69}"/>
                </c:ext>
              </c:extLst>
            </c:dLbl>
            <c:dLbl>
              <c:idx val="10"/>
              <c:layout>
                <c:manualLayout>
                  <c:x val="-3.888888888888889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541F-4059-8DC1-E178CB93AF69}"/>
                </c:ext>
              </c:extLst>
            </c:dLbl>
            <c:dLbl>
              <c:idx val="11"/>
              <c:layout>
                <c:manualLayout>
                  <c:x val="-2.2222222222222223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541F-4059-8DC1-E178CB93AF6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Amamapare!$C$2:$C$13</c:f>
              <c:numCache>
                <c:formatCode>General</c:formatCode>
                <c:ptCount val="12"/>
                <c:pt idx="0">
                  <c:v>3</c:v>
                </c:pt>
                <c:pt idx="1">
                  <c:v>2</c:v>
                </c:pt>
                <c:pt idx="2">
                  <c:v>5</c:v>
                </c:pt>
                <c:pt idx="3">
                  <c:v>14</c:v>
                </c:pt>
                <c:pt idx="4">
                  <c:v>8</c:v>
                </c:pt>
                <c:pt idx="5">
                  <c:v>11</c:v>
                </c:pt>
                <c:pt idx="6">
                  <c:v>7</c:v>
                </c:pt>
                <c:pt idx="7">
                  <c:v>13</c:v>
                </c:pt>
                <c:pt idx="8">
                  <c:v>24</c:v>
                </c:pt>
                <c:pt idx="9">
                  <c:v>12</c:v>
                </c:pt>
                <c:pt idx="10">
                  <c:v>12</c:v>
                </c:pt>
                <c:pt idx="11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541F-4059-8DC1-E178CB93AF69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541F-4059-8DC1-E178CB93AF69}"/>
                </c:ext>
              </c:extLst>
            </c:dLbl>
            <c:dLbl>
              <c:idx val="1"/>
              <c:layout>
                <c:manualLayout>
                  <c:x val="-4.1666666666666664E-2"/>
                  <c:y val="-3.328132580223230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541F-4059-8DC1-E178CB93AF69}"/>
                </c:ext>
              </c:extLst>
            </c:dLbl>
            <c:dLbl>
              <c:idx val="2"/>
              <c:layout>
                <c:manualLayout>
                  <c:x val="-0.05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541F-4059-8DC1-E178CB93AF69}"/>
                </c:ext>
              </c:extLst>
            </c:dLbl>
            <c:dLbl>
              <c:idx val="3"/>
              <c:layout>
                <c:manualLayout>
                  <c:x val="-3.888888888888889E-2"/>
                  <c:y val="-2.912116007695324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541F-4059-8DC1-E178CB93AF69}"/>
                </c:ext>
              </c:extLst>
            </c:dLbl>
            <c:dLbl>
              <c:idx val="4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541F-4059-8DC1-E178CB93AF69}"/>
                </c:ext>
              </c:extLst>
            </c:dLbl>
            <c:dLbl>
              <c:idx val="5"/>
              <c:layout>
                <c:manualLayout>
                  <c:x val="-3.3333333333333333E-2"/>
                  <c:y val="-2.912116007695327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541F-4059-8DC1-E178CB93AF69}"/>
                </c:ext>
              </c:extLst>
            </c:dLbl>
            <c:dLbl>
              <c:idx val="6"/>
              <c:layout>
                <c:manualLayout>
                  <c:x val="-4.7222222222222221E-2"/>
                  <c:y val="-3.74414915275113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541F-4059-8DC1-E178CB93AF69}"/>
                </c:ext>
              </c:extLst>
            </c:dLbl>
            <c:dLbl>
              <c:idx val="7"/>
              <c:layout>
                <c:manualLayout>
                  <c:x val="-4.7222222222222221E-2"/>
                  <c:y val="-2.49609943516742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541F-4059-8DC1-E178CB93AF69}"/>
                </c:ext>
              </c:extLst>
            </c:dLbl>
            <c:dLbl>
              <c:idx val="8"/>
              <c:layout>
                <c:manualLayout>
                  <c:x val="-3.888888888888889E-2"/>
                  <c:y val="-2.496099435167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541F-4059-8DC1-E178CB93AF69}"/>
                </c:ext>
              </c:extLst>
            </c:dLbl>
            <c:dLbl>
              <c:idx val="9"/>
              <c:layout>
                <c:manualLayout>
                  <c:x val="-2.5000000000000001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541F-4059-8DC1-E178CB93AF69}"/>
                </c:ext>
              </c:extLst>
            </c:dLbl>
            <c:dLbl>
              <c:idx val="10"/>
              <c:layout>
                <c:manualLayout>
                  <c:x val="-3.6111111111111212E-2"/>
                  <c:y val="-3.744149152751134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541F-4059-8DC1-E178CB93AF69}"/>
                </c:ext>
              </c:extLst>
            </c:dLbl>
            <c:dLbl>
              <c:idx val="11"/>
              <c:layout>
                <c:manualLayout>
                  <c:x val="-2.7777777777777779E-3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541F-4059-8DC1-E178CB93AF6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Amamapare!$G$35:$G$46</c:f>
              <c:numCache>
                <c:formatCode>General</c:formatCode>
                <c:ptCount val="12"/>
                <c:pt idx="0">
                  <c:v>134</c:v>
                </c:pt>
                <c:pt idx="1">
                  <c:v>94</c:v>
                </c:pt>
                <c:pt idx="2">
                  <c:v>163</c:v>
                </c:pt>
                <c:pt idx="3">
                  <c:v>179</c:v>
                </c:pt>
                <c:pt idx="4">
                  <c:v>182</c:v>
                </c:pt>
                <c:pt idx="5">
                  <c:v>137</c:v>
                </c:pt>
                <c:pt idx="6">
                  <c:v>105</c:v>
                </c:pt>
                <c:pt idx="7">
                  <c:v>161</c:v>
                </c:pt>
                <c:pt idx="8">
                  <c:v>180</c:v>
                </c:pt>
                <c:pt idx="9">
                  <c:v>119</c:v>
                </c:pt>
                <c:pt idx="10">
                  <c:v>94</c:v>
                </c:pt>
                <c:pt idx="11">
                  <c:v>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541F-4059-8DC1-E178CB93AF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2672200349956262"/>
          <c:y val="0.84012581389383978"/>
          <c:w val="0.66905664916885388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Amamapare!$H$35:$H$46</c:f>
              <c:numCache>
                <c:formatCode>General</c:formatCode>
                <c:ptCount val="12"/>
                <c:pt idx="0">
                  <c:v>70</c:v>
                </c:pt>
                <c:pt idx="1">
                  <c:v>63</c:v>
                </c:pt>
                <c:pt idx="2">
                  <c:v>119</c:v>
                </c:pt>
                <c:pt idx="3">
                  <c:v>98</c:v>
                </c:pt>
                <c:pt idx="4">
                  <c:v>118</c:v>
                </c:pt>
                <c:pt idx="5">
                  <c:v>90</c:v>
                </c:pt>
                <c:pt idx="6">
                  <c:v>61</c:v>
                </c:pt>
                <c:pt idx="7">
                  <c:v>94</c:v>
                </c:pt>
                <c:pt idx="8">
                  <c:v>117</c:v>
                </c:pt>
                <c:pt idx="9">
                  <c:v>78</c:v>
                </c:pt>
                <c:pt idx="10">
                  <c:v>50</c:v>
                </c:pt>
                <c:pt idx="11">
                  <c:v>134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FD-4787-A56B-2CB8EA5518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111111111111108E-2"/>
                  <c:y val="-3.328132580223219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5FD-4787-A56B-2CB8EA5518D7}"/>
                </c:ext>
              </c:extLst>
            </c:dLbl>
            <c:dLbl>
              <c:idx val="1"/>
              <c:layout>
                <c:manualLayout>
                  <c:x val="-3.6111111111111108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05FD-4787-A56B-2CB8EA5518D7}"/>
                </c:ext>
              </c:extLst>
            </c:dLbl>
            <c:dLbl>
              <c:idx val="2"/>
              <c:layout>
                <c:manualLayout>
                  <c:x val="-3.6111111111111108E-2"/>
                  <c:y val="-3.74414915275113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5FD-4787-A56B-2CB8EA5518D7}"/>
                </c:ext>
              </c:extLst>
            </c:dLbl>
            <c:dLbl>
              <c:idx val="3"/>
              <c:layout>
                <c:manualLayout>
                  <c:x val="-3.3333333333333381E-2"/>
                  <c:y val="-3.3281325802232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05FD-4787-A56B-2CB8EA5518D7}"/>
                </c:ext>
              </c:extLst>
            </c:dLbl>
            <c:dLbl>
              <c:idx val="4"/>
              <c:layout>
                <c:manualLayout>
                  <c:x val="-4.1666666666666616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5FD-4787-A56B-2CB8EA5518D7}"/>
                </c:ext>
              </c:extLst>
            </c:dLbl>
            <c:dLbl>
              <c:idx val="5"/>
              <c:layout>
                <c:manualLayout>
                  <c:x val="-3.6111111111111108E-2"/>
                  <c:y val="-3.328132580223242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05FD-4787-A56B-2CB8EA5518D7}"/>
                </c:ext>
              </c:extLst>
            </c:dLbl>
            <c:dLbl>
              <c:idx val="6"/>
              <c:layout>
                <c:manualLayout>
                  <c:x val="-3.3333333333333437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05FD-4787-A56B-2CB8EA5518D7}"/>
                </c:ext>
              </c:extLst>
            </c:dLbl>
            <c:dLbl>
              <c:idx val="7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05FD-4787-A56B-2CB8EA5518D7}"/>
                </c:ext>
              </c:extLst>
            </c:dLbl>
            <c:dLbl>
              <c:idx val="8"/>
              <c:layout>
                <c:manualLayout>
                  <c:x val="-3.6111111111111108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05FD-4787-A56B-2CB8EA5518D7}"/>
                </c:ext>
              </c:extLst>
            </c:dLbl>
            <c:dLbl>
              <c:idx val="9"/>
              <c:layout>
                <c:manualLayout>
                  <c:x val="-3.888888888888889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05FD-4787-A56B-2CB8EA5518D7}"/>
                </c:ext>
              </c:extLst>
            </c:dLbl>
            <c:dLbl>
              <c:idx val="10"/>
              <c:layout>
                <c:manualLayout>
                  <c:x val="-3.6111111111111212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5FD-4787-A56B-2CB8EA5518D7}"/>
                </c:ext>
              </c:extLst>
            </c:dLbl>
            <c:dLbl>
              <c:idx val="11"/>
              <c:layout>
                <c:manualLayout>
                  <c:x val="-2.2222222222222223E-2"/>
                  <c:y val="-2.080082862639524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05FD-4787-A56B-2CB8EA5518D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Amamapare!$D$2:$D$13</c:f>
              <c:numCache>
                <c:formatCode>General</c:formatCode>
                <c:ptCount val="12"/>
                <c:pt idx="0">
                  <c:v>11</c:v>
                </c:pt>
                <c:pt idx="1">
                  <c:v>11</c:v>
                </c:pt>
                <c:pt idx="2">
                  <c:v>12</c:v>
                </c:pt>
                <c:pt idx="3">
                  <c:v>12</c:v>
                </c:pt>
                <c:pt idx="4">
                  <c:v>10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14</c:v>
                </c:pt>
                <c:pt idx="11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05FD-4787-A56B-2CB8EA5518D7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Amamapare!$F$35:$F$46</c:f>
              <c:numCache>
                <c:formatCode>General</c:formatCode>
                <c:ptCount val="12"/>
                <c:pt idx="0">
                  <c:v>81</c:v>
                </c:pt>
                <c:pt idx="1">
                  <c:v>74</c:v>
                </c:pt>
                <c:pt idx="2">
                  <c:v>131</c:v>
                </c:pt>
                <c:pt idx="3">
                  <c:v>110</c:v>
                </c:pt>
                <c:pt idx="4">
                  <c:v>128</c:v>
                </c:pt>
                <c:pt idx="5">
                  <c:v>98</c:v>
                </c:pt>
                <c:pt idx="6">
                  <c:v>70</c:v>
                </c:pt>
                <c:pt idx="7">
                  <c:v>104</c:v>
                </c:pt>
                <c:pt idx="8">
                  <c:v>127</c:v>
                </c:pt>
                <c:pt idx="9">
                  <c:v>88</c:v>
                </c:pt>
                <c:pt idx="10">
                  <c:v>64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05FD-4787-A56B-2CB8EA5518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0727755905511813"/>
          <c:y val="0.84428597961911878"/>
          <c:w val="0.65238998250218727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Amamapare!$I$35:$I$46</c:f>
              <c:numCache>
                <c:formatCode>General</c:formatCode>
                <c:ptCount val="12"/>
                <c:pt idx="0">
                  <c:v>123</c:v>
                </c:pt>
                <c:pt idx="1">
                  <c:v>83</c:v>
                </c:pt>
                <c:pt idx="2">
                  <c:v>151</c:v>
                </c:pt>
                <c:pt idx="3">
                  <c:v>167</c:v>
                </c:pt>
                <c:pt idx="4">
                  <c:v>172</c:v>
                </c:pt>
                <c:pt idx="5">
                  <c:v>129</c:v>
                </c:pt>
                <c:pt idx="6">
                  <c:v>96</c:v>
                </c:pt>
                <c:pt idx="7">
                  <c:v>151</c:v>
                </c:pt>
                <c:pt idx="8">
                  <c:v>170</c:v>
                </c:pt>
                <c:pt idx="9">
                  <c:v>109</c:v>
                </c:pt>
                <c:pt idx="10">
                  <c:v>80</c:v>
                </c:pt>
                <c:pt idx="11">
                  <c:v>178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77-409D-B221-9B39978551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111111111111108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577-409D-B221-9B3997855171}"/>
                </c:ext>
              </c:extLst>
            </c:dLbl>
            <c:dLbl>
              <c:idx val="1"/>
              <c:layout>
                <c:manualLayout>
                  <c:x val="-3.6111111111111108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E577-409D-B221-9B3997855171}"/>
                </c:ext>
              </c:extLst>
            </c:dLbl>
            <c:dLbl>
              <c:idx val="2"/>
              <c:layout>
                <c:manualLayout>
                  <c:x val="-3.6111111111111108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577-409D-B221-9B3997855171}"/>
                </c:ext>
              </c:extLst>
            </c:dLbl>
            <c:dLbl>
              <c:idx val="3"/>
              <c:layout>
                <c:manualLayout>
                  <c:x val="-3.6111111111111163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577-409D-B221-9B3997855171}"/>
                </c:ext>
              </c:extLst>
            </c:dLbl>
            <c:dLbl>
              <c:idx val="4"/>
              <c:layout>
                <c:manualLayout>
                  <c:x val="-3.6111111111111108E-2"/>
                  <c:y val="-3.74414915275113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577-409D-B221-9B3997855171}"/>
                </c:ext>
              </c:extLst>
            </c:dLbl>
            <c:dLbl>
              <c:idx val="5"/>
              <c:layout>
                <c:manualLayout>
                  <c:x val="-3.0555555555555659E-2"/>
                  <c:y val="-2.91211600769533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E577-409D-B221-9B3997855171}"/>
                </c:ext>
              </c:extLst>
            </c:dLbl>
            <c:dLbl>
              <c:idx val="6"/>
              <c:layout>
                <c:manualLayout>
                  <c:x val="-3.3333333333333437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E577-409D-B221-9B3997855171}"/>
                </c:ext>
              </c:extLst>
            </c:dLbl>
            <c:dLbl>
              <c:idx val="7"/>
              <c:layout>
                <c:manualLayout>
                  <c:x val="-3.3333333333333333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E577-409D-B221-9B3997855171}"/>
                </c:ext>
              </c:extLst>
            </c:dLbl>
            <c:dLbl>
              <c:idx val="8"/>
              <c:layout>
                <c:manualLayout>
                  <c:x val="-3.6111111111111108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577-409D-B221-9B3997855171}"/>
                </c:ext>
              </c:extLst>
            </c:dLbl>
            <c:dLbl>
              <c:idx val="9"/>
              <c:layout>
                <c:manualLayout>
                  <c:x val="-3.888888888888889E-2"/>
                  <c:y val="-3.328132580223242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E577-409D-B221-9B3997855171}"/>
                </c:ext>
              </c:extLst>
            </c:dLbl>
            <c:dLbl>
              <c:idx val="10"/>
              <c:layout>
                <c:manualLayout>
                  <c:x val="-3.6111111111111212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577-409D-B221-9B3997855171}"/>
                </c:ext>
              </c:extLst>
            </c:dLbl>
            <c:dLbl>
              <c:idx val="11"/>
              <c:layout>
                <c:manualLayout>
                  <c:x val="-1.9444444444444445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E577-409D-B221-9B399785517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Amamapare!$D$2:$D$13</c:f>
              <c:numCache>
                <c:formatCode>General</c:formatCode>
                <c:ptCount val="12"/>
                <c:pt idx="0">
                  <c:v>11</c:v>
                </c:pt>
                <c:pt idx="1">
                  <c:v>11</c:v>
                </c:pt>
                <c:pt idx="2">
                  <c:v>12</c:v>
                </c:pt>
                <c:pt idx="3">
                  <c:v>12</c:v>
                </c:pt>
                <c:pt idx="4">
                  <c:v>10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14</c:v>
                </c:pt>
                <c:pt idx="11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E577-409D-B221-9B3997855171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5555555555555552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E577-409D-B221-9B3997855171}"/>
                </c:ext>
              </c:extLst>
            </c:dLbl>
            <c:dLbl>
              <c:idx val="1"/>
              <c:layout>
                <c:manualLayout>
                  <c:x val="-4.1666666666666664E-2"/>
                  <c:y val="-5.408215442862748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E577-409D-B221-9B3997855171}"/>
                </c:ext>
              </c:extLst>
            </c:dLbl>
            <c:dLbl>
              <c:idx val="2"/>
              <c:layout>
                <c:manualLayout>
                  <c:x val="-4.7222222222222221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E577-409D-B221-9B3997855171}"/>
                </c:ext>
              </c:extLst>
            </c:dLbl>
            <c:dLbl>
              <c:idx val="3"/>
              <c:layout>
                <c:manualLayout>
                  <c:x val="-4.4444444444444495E-2"/>
                  <c:y val="-2.496099435167421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E577-409D-B221-9B3997855171}"/>
                </c:ext>
              </c:extLst>
            </c:dLbl>
            <c:dLbl>
              <c:idx val="4"/>
              <c:layout>
                <c:manualLayout>
                  <c:x val="-4.1666666666666616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E577-409D-B221-9B3997855171}"/>
                </c:ext>
              </c:extLst>
            </c:dLbl>
            <c:dLbl>
              <c:idx val="5"/>
              <c:layout>
                <c:manualLayout>
                  <c:x val="-2.5000000000000001E-2"/>
                  <c:y val="-2.08008286263952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E577-409D-B221-9B3997855171}"/>
                </c:ext>
              </c:extLst>
            </c:dLbl>
            <c:dLbl>
              <c:idx val="6"/>
              <c:layout>
                <c:manualLayout>
                  <c:x val="-4.7222222222222221E-2"/>
                  <c:y val="-4.160165725279037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E577-409D-B221-9B3997855171}"/>
                </c:ext>
              </c:extLst>
            </c:dLbl>
            <c:dLbl>
              <c:idx val="7"/>
              <c:layout>
                <c:manualLayout>
                  <c:x val="-0.05"/>
                  <c:y val="-2.91211600769532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E577-409D-B221-9B3997855171}"/>
                </c:ext>
              </c:extLst>
            </c:dLbl>
            <c:dLbl>
              <c:idx val="8"/>
              <c:layout>
                <c:manualLayout>
                  <c:x val="-4.1666666666666664E-2"/>
                  <c:y val="-2.496099435167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E577-409D-B221-9B3997855171}"/>
                </c:ext>
              </c:extLst>
            </c:dLbl>
            <c:dLbl>
              <c:idx val="9"/>
              <c:layout>
                <c:manualLayout>
                  <c:x val="-2.500000000000000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E577-409D-B221-9B3997855171}"/>
                </c:ext>
              </c:extLst>
            </c:dLbl>
            <c:dLbl>
              <c:idx val="10"/>
              <c:layout>
                <c:manualLayout>
                  <c:x val="-4.4444444444444446E-2"/>
                  <c:y val="-4.160165725279034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E577-409D-B221-9B3997855171}"/>
                </c:ext>
              </c:extLst>
            </c:dLbl>
            <c:dLbl>
              <c:idx val="11"/>
              <c:layout>
                <c:manualLayout>
                  <c:x val="0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E577-409D-B221-9B399785517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Amamapare!$G$2:$G$13</c:f>
              <c:numCache>
                <c:formatCode>General</c:formatCode>
                <c:ptCount val="12"/>
                <c:pt idx="0">
                  <c:v>134</c:v>
                </c:pt>
                <c:pt idx="1">
                  <c:v>94</c:v>
                </c:pt>
                <c:pt idx="2">
                  <c:v>163</c:v>
                </c:pt>
                <c:pt idx="3">
                  <c:v>179</c:v>
                </c:pt>
                <c:pt idx="4">
                  <c:v>182</c:v>
                </c:pt>
                <c:pt idx="5">
                  <c:v>137</c:v>
                </c:pt>
                <c:pt idx="6">
                  <c:v>105</c:v>
                </c:pt>
                <c:pt idx="7">
                  <c:v>161</c:v>
                </c:pt>
                <c:pt idx="8">
                  <c:v>180</c:v>
                </c:pt>
                <c:pt idx="9">
                  <c:v>119</c:v>
                </c:pt>
                <c:pt idx="10">
                  <c:v>94</c:v>
                </c:pt>
                <c:pt idx="11">
                  <c:v>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E577-409D-B221-9B39978551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9616644794400703"/>
          <c:y val="0.84428597961911878"/>
          <c:w val="0.70516776027996497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Amamapare!$H$2:$H$13</c:f>
              <c:numCache>
                <c:formatCode>General</c:formatCode>
                <c:ptCount val="12"/>
                <c:pt idx="0">
                  <c:v>67</c:v>
                </c:pt>
                <c:pt idx="1">
                  <c:v>61</c:v>
                </c:pt>
                <c:pt idx="2">
                  <c:v>114</c:v>
                </c:pt>
                <c:pt idx="3">
                  <c:v>84</c:v>
                </c:pt>
                <c:pt idx="4">
                  <c:v>110</c:v>
                </c:pt>
                <c:pt idx="5">
                  <c:v>79</c:v>
                </c:pt>
                <c:pt idx="6">
                  <c:v>54</c:v>
                </c:pt>
                <c:pt idx="7">
                  <c:v>81</c:v>
                </c:pt>
                <c:pt idx="8">
                  <c:v>93</c:v>
                </c:pt>
                <c:pt idx="9">
                  <c:v>66</c:v>
                </c:pt>
                <c:pt idx="10">
                  <c:v>38</c:v>
                </c:pt>
                <c:pt idx="11">
                  <c:v>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F3-421D-A24E-1CC626EFAA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44444444444446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4F3-421D-A24E-1CC626EFAAE0}"/>
                </c:ext>
              </c:extLst>
            </c:dLbl>
            <c:dLbl>
              <c:idx val="1"/>
              <c:layout>
                <c:manualLayout>
                  <c:x val="-4.7222222222222249E-2"/>
                  <c:y val="-6.01851851851851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4F3-421D-A24E-1CC626EFAAE0}"/>
                </c:ext>
              </c:extLst>
            </c:dLbl>
            <c:dLbl>
              <c:idx val="2"/>
              <c:layout>
                <c:manualLayout>
                  <c:x val="-4.1666666666666664E-2"/>
                  <c:y val="-4.16666666666666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4F3-421D-A24E-1CC626EFAAE0}"/>
                </c:ext>
              </c:extLst>
            </c:dLbl>
            <c:dLbl>
              <c:idx val="3"/>
              <c:layout>
                <c:manualLayout>
                  <c:x val="-4.1666666666666664E-2"/>
                  <c:y val="-4.62962962962963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94F3-421D-A24E-1CC626EFAAE0}"/>
                </c:ext>
              </c:extLst>
            </c:dLbl>
            <c:dLbl>
              <c:idx val="4"/>
              <c:layout>
                <c:manualLayout>
                  <c:x val="-4.722222222222227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94F3-421D-A24E-1CC626EFAAE0}"/>
                </c:ext>
              </c:extLst>
            </c:dLbl>
            <c:dLbl>
              <c:idx val="5"/>
              <c:layout>
                <c:manualLayout>
                  <c:x val="-4.4444444444444543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94F3-421D-A24E-1CC626EFAAE0}"/>
                </c:ext>
              </c:extLst>
            </c:dLbl>
            <c:dLbl>
              <c:idx val="6"/>
              <c:layout>
                <c:manualLayout>
                  <c:x val="-4.444444444444444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94F3-421D-A24E-1CC626EFAAE0}"/>
                </c:ext>
              </c:extLst>
            </c:dLbl>
            <c:dLbl>
              <c:idx val="7"/>
              <c:layout>
                <c:manualLayout>
                  <c:x val="-4.1666666666666664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94F3-421D-A24E-1CC626EFAAE0}"/>
                </c:ext>
              </c:extLst>
            </c:dLbl>
            <c:dLbl>
              <c:idx val="8"/>
              <c:layout>
                <c:manualLayout>
                  <c:x val="-4.7222222222222221E-2"/>
                  <c:y val="-5.09259259259259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94F3-421D-A24E-1CC626EFAAE0}"/>
                </c:ext>
              </c:extLst>
            </c:dLbl>
            <c:dLbl>
              <c:idx val="9"/>
              <c:layout>
                <c:manualLayout>
                  <c:x val="-4.7222222222222221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94F3-421D-A24E-1CC626EFAAE0}"/>
                </c:ext>
              </c:extLst>
            </c:dLbl>
            <c:dLbl>
              <c:idx val="10"/>
              <c:layout>
                <c:manualLayout>
                  <c:x val="-4.166666666666676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4F3-421D-A24E-1CC626EFAAE0}"/>
                </c:ext>
              </c:extLst>
            </c:dLbl>
            <c:dLbl>
              <c:idx val="11"/>
              <c:layout>
                <c:manualLayout>
                  <c:x val="-3.6111111111111108E-2"/>
                  <c:y val="-4.16666666666667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94F3-421D-A24E-1CC626EFAAE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Amamapare!$E$2:$E$13</c:f>
              <c:numCache>
                <c:formatCode>General</c:formatCode>
                <c:ptCount val="12"/>
                <c:pt idx="0">
                  <c:v>14</c:v>
                </c:pt>
                <c:pt idx="1">
                  <c:v>13</c:v>
                </c:pt>
                <c:pt idx="2">
                  <c:v>17</c:v>
                </c:pt>
                <c:pt idx="3">
                  <c:v>26</c:v>
                </c:pt>
                <c:pt idx="4">
                  <c:v>18</c:v>
                </c:pt>
                <c:pt idx="5">
                  <c:v>19</c:v>
                </c:pt>
                <c:pt idx="6">
                  <c:v>16</c:v>
                </c:pt>
                <c:pt idx="7">
                  <c:v>23</c:v>
                </c:pt>
                <c:pt idx="8">
                  <c:v>34</c:v>
                </c:pt>
                <c:pt idx="9">
                  <c:v>22</c:v>
                </c:pt>
                <c:pt idx="10">
                  <c:v>26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94F3-421D-A24E-1CC626EFAAE0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47E-2"/>
                  <c:y val="-3.70370370370371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94F3-421D-A24E-1CC626EFAAE0}"/>
                </c:ext>
              </c:extLst>
            </c:dLbl>
            <c:dLbl>
              <c:idx val="1"/>
              <c:layout>
                <c:manualLayout>
                  <c:x val="-3.8888888888888917E-2"/>
                  <c:y val="-4.166666666666675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94F3-421D-A24E-1CC626EFAAE0}"/>
                </c:ext>
              </c:extLst>
            </c:dLbl>
            <c:dLbl>
              <c:idx val="2"/>
              <c:layout>
                <c:manualLayout>
                  <c:x val="-3.888888888888889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94F3-421D-A24E-1CC626EFAAE0}"/>
                </c:ext>
              </c:extLst>
            </c:dLbl>
            <c:dLbl>
              <c:idx val="3"/>
              <c:layout>
                <c:manualLayout>
                  <c:x val="-3.888888888888889E-2"/>
                  <c:y val="-4.629629629629638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94F3-421D-A24E-1CC626EFAAE0}"/>
                </c:ext>
              </c:extLst>
            </c:dLbl>
            <c:dLbl>
              <c:idx val="4"/>
              <c:layout>
                <c:manualLayout>
                  <c:x val="-3.6111111111111163E-2"/>
                  <c:y val="-5.092592592592601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94F3-421D-A24E-1CC626EFAAE0}"/>
                </c:ext>
              </c:extLst>
            </c:dLbl>
            <c:dLbl>
              <c:idx val="5"/>
              <c:layout>
                <c:manualLayout>
                  <c:x val="-3.611111111111110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94F3-421D-A24E-1CC626EFAAE0}"/>
                </c:ext>
              </c:extLst>
            </c:dLbl>
            <c:dLbl>
              <c:idx val="6"/>
              <c:layout>
                <c:manualLayout>
                  <c:x val="-3.611111111111110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94F3-421D-A24E-1CC626EFAAE0}"/>
                </c:ext>
              </c:extLst>
            </c:dLbl>
            <c:dLbl>
              <c:idx val="7"/>
              <c:layout>
                <c:manualLayout>
                  <c:x val="-3.3333333333333333E-2"/>
                  <c:y val="-3.70370370370371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94F3-421D-A24E-1CC626EFAAE0}"/>
                </c:ext>
              </c:extLst>
            </c:dLbl>
            <c:dLbl>
              <c:idx val="8"/>
              <c:layout>
                <c:manualLayout>
                  <c:x val="-3.888888888888889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94F3-421D-A24E-1CC626EFAAE0}"/>
                </c:ext>
              </c:extLst>
            </c:dLbl>
            <c:dLbl>
              <c:idx val="9"/>
              <c:layout>
                <c:manualLayout>
                  <c:x val="-3.3333333333333333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94F3-421D-A24E-1CC626EFAAE0}"/>
                </c:ext>
              </c:extLst>
            </c:dLbl>
            <c:dLbl>
              <c:idx val="10"/>
              <c:layout>
                <c:manualLayout>
                  <c:x val="-3.6111111111111108E-2"/>
                  <c:y val="-4.629629629629638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94F3-421D-A24E-1CC626EFAAE0}"/>
                </c:ext>
              </c:extLst>
            </c:dLbl>
            <c:dLbl>
              <c:idx val="11"/>
              <c:layout>
                <c:manualLayout>
                  <c:x val="-3.6111111111111212E-2"/>
                  <c:y val="-4.166666666666675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94F3-421D-A24E-1CC626EFAAE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Amamapare!$F$2:$F$13</c:f>
              <c:numCache>
                <c:formatCode>General</c:formatCode>
                <c:ptCount val="12"/>
                <c:pt idx="0">
                  <c:v>81</c:v>
                </c:pt>
                <c:pt idx="1">
                  <c:v>74</c:v>
                </c:pt>
                <c:pt idx="2">
                  <c:v>131</c:v>
                </c:pt>
                <c:pt idx="3">
                  <c:v>110</c:v>
                </c:pt>
                <c:pt idx="4">
                  <c:v>128</c:v>
                </c:pt>
                <c:pt idx="5">
                  <c:v>98</c:v>
                </c:pt>
                <c:pt idx="6">
                  <c:v>70</c:v>
                </c:pt>
                <c:pt idx="7">
                  <c:v>104</c:v>
                </c:pt>
                <c:pt idx="8">
                  <c:v>127</c:v>
                </c:pt>
                <c:pt idx="9">
                  <c:v>88</c:v>
                </c:pt>
                <c:pt idx="10">
                  <c:v>64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94F3-421D-A24E-1CC626EFAA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0727755905511813"/>
          <c:y val="0.84428597961911878"/>
          <c:w val="0.68294553805774283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Amamapare!$I$2:$I$13</c:f>
              <c:numCache>
                <c:formatCode>General</c:formatCode>
                <c:ptCount val="12"/>
                <c:pt idx="0">
                  <c:v>120</c:v>
                </c:pt>
                <c:pt idx="1">
                  <c:v>81</c:v>
                </c:pt>
                <c:pt idx="2">
                  <c:v>146</c:v>
                </c:pt>
                <c:pt idx="3">
                  <c:v>153</c:v>
                </c:pt>
                <c:pt idx="4">
                  <c:v>164</c:v>
                </c:pt>
                <c:pt idx="5">
                  <c:v>118</c:v>
                </c:pt>
                <c:pt idx="6">
                  <c:v>89</c:v>
                </c:pt>
                <c:pt idx="7">
                  <c:v>138</c:v>
                </c:pt>
                <c:pt idx="8">
                  <c:v>146</c:v>
                </c:pt>
                <c:pt idx="9">
                  <c:v>97</c:v>
                </c:pt>
                <c:pt idx="10">
                  <c:v>68</c:v>
                </c:pt>
                <c:pt idx="11">
                  <c:v>161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1D-4396-801C-B15FE5794C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44444444444446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71D-4396-801C-B15FE5794C35}"/>
                </c:ext>
              </c:extLst>
            </c:dLbl>
            <c:dLbl>
              <c:idx val="1"/>
              <c:layout>
                <c:manualLayout>
                  <c:x val="-4.7222222222222249E-2"/>
                  <c:y val="-6.01851851851851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D71D-4396-801C-B15FE5794C35}"/>
                </c:ext>
              </c:extLst>
            </c:dLbl>
            <c:dLbl>
              <c:idx val="2"/>
              <c:layout>
                <c:manualLayout>
                  <c:x val="-4.1666666666666664E-2"/>
                  <c:y val="-4.16666666666666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71D-4396-801C-B15FE5794C35}"/>
                </c:ext>
              </c:extLst>
            </c:dLbl>
            <c:dLbl>
              <c:idx val="3"/>
              <c:layout>
                <c:manualLayout>
                  <c:x val="-4.1666666666666664E-2"/>
                  <c:y val="-4.62962962962963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D71D-4396-801C-B15FE5794C35}"/>
                </c:ext>
              </c:extLst>
            </c:dLbl>
            <c:dLbl>
              <c:idx val="4"/>
              <c:layout>
                <c:manualLayout>
                  <c:x val="-4.722222222222227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71D-4396-801C-B15FE5794C35}"/>
                </c:ext>
              </c:extLst>
            </c:dLbl>
            <c:dLbl>
              <c:idx val="5"/>
              <c:layout>
                <c:manualLayout>
                  <c:x val="-4.4444444444444543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D71D-4396-801C-B15FE5794C35}"/>
                </c:ext>
              </c:extLst>
            </c:dLbl>
            <c:dLbl>
              <c:idx val="6"/>
              <c:layout>
                <c:manualLayout>
                  <c:x val="-4.444444444444444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D71D-4396-801C-B15FE5794C35}"/>
                </c:ext>
              </c:extLst>
            </c:dLbl>
            <c:dLbl>
              <c:idx val="7"/>
              <c:layout>
                <c:manualLayout>
                  <c:x val="-4.1666666666666664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D71D-4396-801C-B15FE5794C35}"/>
                </c:ext>
              </c:extLst>
            </c:dLbl>
            <c:dLbl>
              <c:idx val="8"/>
              <c:layout>
                <c:manualLayout>
                  <c:x val="-4.7222222222222221E-2"/>
                  <c:y val="-5.09259259259259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D71D-4396-801C-B15FE5794C35}"/>
                </c:ext>
              </c:extLst>
            </c:dLbl>
            <c:dLbl>
              <c:idx val="9"/>
              <c:layout>
                <c:manualLayout>
                  <c:x val="-4.7222222222222221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D71D-4396-801C-B15FE5794C35}"/>
                </c:ext>
              </c:extLst>
            </c:dLbl>
            <c:dLbl>
              <c:idx val="10"/>
              <c:layout>
                <c:manualLayout>
                  <c:x val="-4.166666666666676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71D-4396-801C-B15FE5794C35}"/>
                </c:ext>
              </c:extLst>
            </c:dLbl>
            <c:dLbl>
              <c:idx val="11"/>
              <c:layout>
                <c:manualLayout>
                  <c:x val="-3.6111111111111108E-2"/>
                  <c:y val="-4.16666666666667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D71D-4396-801C-B15FE5794C3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Amamapare!$E$2:$E$13</c:f>
              <c:numCache>
                <c:formatCode>General</c:formatCode>
                <c:ptCount val="12"/>
                <c:pt idx="0">
                  <c:v>14</c:v>
                </c:pt>
                <c:pt idx="1">
                  <c:v>13</c:v>
                </c:pt>
                <c:pt idx="2">
                  <c:v>17</c:v>
                </c:pt>
                <c:pt idx="3">
                  <c:v>26</c:v>
                </c:pt>
                <c:pt idx="4">
                  <c:v>18</c:v>
                </c:pt>
                <c:pt idx="5">
                  <c:v>19</c:v>
                </c:pt>
                <c:pt idx="6">
                  <c:v>16</c:v>
                </c:pt>
                <c:pt idx="7">
                  <c:v>23</c:v>
                </c:pt>
                <c:pt idx="8">
                  <c:v>34</c:v>
                </c:pt>
                <c:pt idx="9">
                  <c:v>22</c:v>
                </c:pt>
                <c:pt idx="10">
                  <c:v>26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D71D-4396-801C-B15FE5794C35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5555555555555552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D71D-4396-801C-B15FE5794C35}"/>
                </c:ext>
              </c:extLst>
            </c:dLbl>
            <c:dLbl>
              <c:idx val="1"/>
              <c:layout>
                <c:manualLayout>
                  <c:x val="-4.1666666666666664E-2"/>
                  <c:y val="-5.408215442862748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D71D-4396-801C-B15FE5794C35}"/>
                </c:ext>
              </c:extLst>
            </c:dLbl>
            <c:dLbl>
              <c:idx val="2"/>
              <c:layout>
                <c:manualLayout>
                  <c:x val="-4.7222222222222221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D71D-4396-801C-B15FE5794C35}"/>
                </c:ext>
              </c:extLst>
            </c:dLbl>
            <c:dLbl>
              <c:idx val="3"/>
              <c:layout>
                <c:manualLayout>
                  <c:x val="-4.4444444444444495E-2"/>
                  <c:y val="-2.496099435167421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D71D-4396-801C-B15FE5794C35}"/>
                </c:ext>
              </c:extLst>
            </c:dLbl>
            <c:dLbl>
              <c:idx val="4"/>
              <c:layout>
                <c:manualLayout>
                  <c:x val="-4.1666666666666616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D71D-4396-801C-B15FE5794C35}"/>
                </c:ext>
              </c:extLst>
            </c:dLbl>
            <c:dLbl>
              <c:idx val="5"/>
              <c:layout>
                <c:manualLayout>
                  <c:x val="-2.5000000000000001E-2"/>
                  <c:y val="-2.08008286263952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D71D-4396-801C-B15FE5794C35}"/>
                </c:ext>
              </c:extLst>
            </c:dLbl>
            <c:dLbl>
              <c:idx val="6"/>
              <c:layout>
                <c:manualLayout>
                  <c:x val="-3.6111111111111212E-2"/>
                  <c:y val="-3.74414915275113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D71D-4396-801C-B15FE5794C35}"/>
                </c:ext>
              </c:extLst>
            </c:dLbl>
            <c:dLbl>
              <c:idx val="7"/>
              <c:layout>
                <c:manualLayout>
                  <c:x val="-0.05"/>
                  <c:y val="-2.91211600769532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D71D-4396-801C-B15FE5794C35}"/>
                </c:ext>
              </c:extLst>
            </c:dLbl>
            <c:dLbl>
              <c:idx val="8"/>
              <c:layout>
                <c:manualLayout>
                  <c:x val="-4.1666666666666664E-2"/>
                  <c:y val="-2.496099435167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D71D-4396-801C-B15FE5794C35}"/>
                </c:ext>
              </c:extLst>
            </c:dLbl>
            <c:dLbl>
              <c:idx val="9"/>
              <c:layout>
                <c:manualLayout>
                  <c:x val="-2.500000000000000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D71D-4396-801C-B15FE5794C35}"/>
                </c:ext>
              </c:extLst>
            </c:dLbl>
            <c:dLbl>
              <c:idx val="10"/>
              <c:layout>
                <c:manualLayout>
                  <c:x val="-3.888888888888889E-2"/>
                  <c:y val="-3.744149152751134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D71D-4396-801C-B15FE5794C35}"/>
                </c:ext>
              </c:extLst>
            </c:dLbl>
            <c:dLbl>
              <c:idx val="11"/>
              <c:layout>
                <c:manualLayout>
                  <c:x val="0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D71D-4396-801C-B15FE5794C3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Amamapare!$G$2:$G$13</c:f>
              <c:numCache>
                <c:formatCode>General</c:formatCode>
                <c:ptCount val="12"/>
                <c:pt idx="0">
                  <c:v>134</c:v>
                </c:pt>
                <c:pt idx="1">
                  <c:v>94</c:v>
                </c:pt>
                <c:pt idx="2">
                  <c:v>163</c:v>
                </c:pt>
                <c:pt idx="3">
                  <c:v>179</c:v>
                </c:pt>
                <c:pt idx="4">
                  <c:v>182</c:v>
                </c:pt>
                <c:pt idx="5">
                  <c:v>137</c:v>
                </c:pt>
                <c:pt idx="6">
                  <c:v>105</c:v>
                </c:pt>
                <c:pt idx="7">
                  <c:v>161</c:v>
                </c:pt>
                <c:pt idx="8">
                  <c:v>180</c:v>
                </c:pt>
                <c:pt idx="9">
                  <c:v>119</c:v>
                </c:pt>
                <c:pt idx="10">
                  <c:v>94</c:v>
                </c:pt>
                <c:pt idx="11">
                  <c:v>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D71D-4396-801C-B15FE5794C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1561089238845146"/>
          <c:y val="0.83596564816856078"/>
          <c:w val="0.70516776027996497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Amamapare!$H$18:$H$29</c:f>
              <c:numCache>
                <c:formatCode>General</c:formatCode>
                <c:ptCount val="12"/>
                <c:pt idx="0">
                  <c:v>78</c:v>
                </c:pt>
                <c:pt idx="1">
                  <c:v>72</c:v>
                </c:pt>
                <c:pt idx="2">
                  <c:v>126</c:v>
                </c:pt>
                <c:pt idx="3">
                  <c:v>96</c:v>
                </c:pt>
                <c:pt idx="4">
                  <c:v>120</c:v>
                </c:pt>
                <c:pt idx="5">
                  <c:v>87</c:v>
                </c:pt>
                <c:pt idx="6">
                  <c:v>63</c:v>
                </c:pt>
                <c:pt idx="7">
                  <c:v>91</c:v>
                </c:pt>
                <c:pt idx="8">
                  <c:v>103</c:v>
                </c:pt>
                <c:pt idx="9">
                  <c:v>76</c:v>
                </c:pt>
                <c:pt idx="10">
                  <c:v>52</c:v>
                </c:pt>
                <c:pt idx="11">
                  <c:v>127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21-43B2-B1C8-784FE1A981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2.08008286263951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E21-43B2-B1C8-784FE1A981F8}"/>
                </c:ext>
              </c:extLst>
            </c:dLbl>
            <c:dLbl>
              <c:idx val="1"/>
              <c:layout>
                <c:manualLayout>
                  <c:x val="-3.0555555555555555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E21-43B2-B1C8-784FE1A981F8}"/>
                </c:ext>
              </c:extLst>
            </c:dLbl>
            <c:dLbl>
              <c:idx val="2"/>
              <c:layout>
                <c:manualLayout>
                  <c:x val="-3.3333333333333333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E21-43B2-B1C8-784FE1A981F8}"/>
                </c:ext>
              </c:extLst>
            </c:dLbl>
            <c:dLbl>
              <c:idx val="3"/>
              <c:layout>
                <c:manualLayout>
                  <c:x val="-3.888888888888889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E21-43B2-B1C8-784FE1A981F8}"/>
                </c:ext>
              </c:extLst>
            </c:dLbl>
            <c:dLbl>
              <c:idx val="4"/>
              <c:layout>
                <c:manualLayout>
                  <c:x val="-3.0555555555555555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E21-43B2-B1C8-784FE1A981F8}"/>
                </c:ext>
              </c:extLst>
            </c:dLbl>
            <c:dLbl>
              <c:idx val="5"/>
              <c:layout>
                <c:manualLayout>
                  <c:x val="-3.6111111111111108E-2"/>
                  <c:y val="-2.912116007695316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5E21-43B2-B1C8-784FE1A981F8}"/>
                </c:ext>
              </c:extLst>
            </c:dLbl>
            <c:dLbl>
              <c:idx val="6"/>
              <c:layout>
                <c:manualLayout>
                  <c:x val="-3.3333333333333437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5E21-43B2-B1C8-784FE1A981F8}"/>
                </c:ext>
              </c:extLst>
            </c:dLbl>
            <c:dLbl>
              <c:idx val="7"/>
              <c:layout>
                <c:manualLayout>
                  <c:x val="-4.4444444444444446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5E21-43B2-B1C8-784FE1A981F8}"/>
                </c:ext>
              </c:extLst>
            </c:dLbl>
            <c:dLbl>
              <c:idx val="8"/>
              <c:layout>
                <c:manualLayout>
                  <c:x val="-4.1666666666666664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5E21-43B2-B1C8-784FE1A981F8}"/>
                </c:ext>
              </c:extLst>
            </c:dLbl>
            <c:dLbl>
              <c:idx val="9"/>
              <c:layout>
                <c:manualLayout>
                  <c:x val="-3.888888888888889E-2"/>
                  <c:y val="-3.3281325802232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5E21-43B2-B1C8-784FE1A981F8}"/>
                </c:ext>
              </c:extLst>
            </c:dLbl>
            <c:dLbl>
              <c:idx val="10"/>
              <c:layout>
                <c:manualLayout>
                  <c:x val="-3.6111111111111212E-2"/>
                  <c:y val="-3.3281325802232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5E21-43B2-B1C8-784FE1A981F8}"/>
                </c:ext>
              </c:extLst>
            </c:dLbl>
            <c:dLbl>
              <c:idx val="11"/>
              <c:layout>
                <c:manualLayout>
                  <c:x val="-1.9444444444444445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5E21-43B2-B1C8-784FE1A981F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Amamapare!$C$2:$C$13</c:f>
              <c:numCache>
                <c:formatCode>General</c:formatCode>
                <c:ptCount val="12"/>
                <c:pt idx="0">
                  <c:v>3</c:v>
                </c:pt>
                <c:pt idx="1">
                  <c:v>2</c:v>
                </c:pt>
                <c:pt idx="2">
                  <c:v>5</c:v>
                </c:pt>
                <c:pt idx="3">
                  <c:v>14</c:v>
                </c:pt>
                <c:pt idx="4">
                  <c:v>8</c:v>
                </c:pt>
                <c:pt idx="5">
                  <c:v>11</c:v>
                </c:pt>
                <c:pt idx="6">
                  <c:v>7</c:v>
                </c:pt>
                <c:pt idx="7">
                  <c:v>13</c:v>
                </c:pt>
                <c:pt idx="8">
                  <c:v>24</c:v>
                </c:pt>
                <c:pt idx="9">
                  <c:v>12</c:v>
                </c:pt>
                <c:pt idx="10">
                  <c:v>12</c:v>
                </c:pt>
                <c:pt idx="11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5E21-43B2-B1C8-784FE1A981F8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2.49609943516742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5E21-43B2-B1C8-784FE1A981F8}"/>
                </c:ext>
              </c:extLst>
            </c:dLbl>
            <c:dLbl>
              <c:idx val="1"/>
              <c:layout>
                <c:manualLayout>
                  <c:x val="-4.4444444444444446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5E21-43B2-B1C8-784FE1A981F8}"/>
                </c:ext>
              </c:extLst>
            </c:dLbl>
            <c:dLbl>
              <c:idx val="2"/>
              <c:layout>
                <c:manualLayout>
                  <c:x val="-4.4444444444444446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5E21-43B2-B1C8-784FE1A981F8}"/>
                </c:ext>
              </c:extLst>
            </c:dLbl>
            <c:dLbl>
              <c:idx val="3"/>
              <c:layout>
                <c:manualLayout>
                  <c:x val="-3.888888888888889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5E21-43B2-B1C8-784FE1A981F8}"/>
                </c:ext>
              </c:extLst>
            </c:dLbl>
            <c:dLbl>
              <c:idx val="4"/>
              <c:layout>
                <c:manualLayout>
                  <c:x val="-4.444444444444439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5E21-43B2-B1C8-784FE1A981F8}"/>
                </c:ext>
              </c:extLst>
            </c:dLbl>
            <c:dLbl>
              <c:idx val="5"/>
              <c:layout>
                <c:manualLayout>
                  <c:x val="-2.777777777777788E-2"/>
                  <c:y val="-2.08008286263952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5E21-43B2-B1C8-784FE1A981F8}"/>
                </c:ext>
              </c:extLst>
            </c:dLbl>
            <c:dLbl>
              <c:idx val="6"/>
              <c:layout>
                <c:manualLayout>
                  <c:x val="-3.8888888888888994E-2"/>
                  <c:y val="-4.160165725279034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5E21-43B2-B1C8-784FE1A981F8}"/>
                </c:ext>
              </c:extLst>
            </c:dLbl>
            <c:dLbl>
              <c:idx val="7"/>
              <c:layout>
                <c:manualLayout>
                  <c:x val="-4.4444444444444446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5E21-43B2-B1C8-784FE1A981F8}"/>
                </c:ext>
              </c:extLst>
            </c:dLbl>
            <c:dLbl>
              <c:idx val="8"/>
              <c:layout>
                <c:manualLayout>
                  <c:x val="-3.888888888888889E-2"/>
                  <c:y val="-2.91211600769532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5E21-43B2-B1C8-784FE1A981F8}"/>
                </c:ext>
              </c:extLst>
            </c:dLbl>
            <c:dLbl>
              <c:idx val="9"/>
              <c:layout>
                <c:manualLayout>
                  <c:x val="-2.500000000000000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5E21-43B2-B1C8-784FE1A981F8}"/>
                </c:ext>
              </c:extLst>
            </c:dLbl>
            <c:dLbl>
              <c:idx val="10"/>
              <c:layout>
                <c:manualLayout>
                  <c:x val="-4.4444444444444446E-2"/>
                  <c:y val="-4.576182297806945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5E21-43B2-B1C8-784FE1A981F8}"/>
                </c:ext>
              </c:extLst>
            </c:dLbl>
            <c:dLbl>
              <c:idx val="11"/>
              <c:layout>
                <c:manualLayout>
                  <c:x val="-1.3888888888888888E-2"/>
                  <c:y val="-2.080082862639516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5E21-43B2-B1C8-784FE1A981F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Amamapare!$F$18:$F$29</c:f>
              <c:numCache>
                <c:formatCode>General</c:formatCode>
                <c:ptCount val="12"/>
                <c:pt idx="0">
                  <c:v>81</c:v>
                </c:pt>
                <c:pt idx="1">
                  <c:v>74</c:v>
                </c:pt>
                <c:pt idx="2">
                  <c:v>131</c:v>
                </c:pt>
                <c:pt idx="3">
                  <c:v>110</c:v>
                </c:pt>
                <c:pt idx="4">
                  <c:v>128</c:v>
                </c:pt>
                <c:pt idx="5">
                  <c:v>98</c:v>
                </c:pt>
                <c:pt idx="6">
                  <c:v>70</c:v>
                </c:pt>
                <c:pt idx="7">
                  <c:v>104</c:v>
                </c:pt>
                <c:pt idx="8">
                  <c:v>127</c:v>
                </c:pt>
                <c:pt idx="9">
                  <c:v>88</c:v>
                </c:pt>
                <c:pt idx="10">
                  <c:v>64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5E21-43B2-B1C8-784FE1A981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8505533683289588"/>
          <c:y val="0.84428597961911878"/>
          <c:w val="0.6857233158355206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Amamapare!$I$18:$I$29</c:f>
              <c:numCache>
                <c:formatCode>General</c:formatCode>
                <c:ptCount val="12"/>
                <c:pt idx="0">
                  <c:v>131</c:v>
                </c:pt>
                <c:pt idx="1">
                  <c:v>92</c:v>
                </c:pt>
                <c:pt idx="2">
                  <c:v>158</c:v>
                </c:pt>
                <c:pt idx="3">
                  <c:v>165</c:v>
                </c:pt>
                <c:pt idx="4">
                  <c:v>174</c:v>
                </c:pt>
                <c:pt idx="5">
                  <c:v>126</c:v>
                </c:pt>
                <c:pt idx="6">
                  <c:v>98</c:v>
                </c:pt>
                <c:pt idx="7">
                  <c:v>148</c:v>
                </c:pt>
                <c:pt idx="8">
                  <c:v>156</c:v>
                </c:pt>
                <c:pt idx="9">
                  <c:v>107</c:v>
                </c:pt>
                <c:pt idx="10">
                  <c:v>82</c:v>
                </c:pt>
                <c:pt idx="11">
                  <c:v>171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3A-42CB-9FB8-E9B95698E6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3.328132580223219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F3A-42CB-9FB8-E9B95698E6F0}"/>
                </c:ext>
              </c:extLst>
            </c:dLbl>
            <c:dLbl>
              <c:idx val="1"/>
              <c:layout>
                <c:manualLayout>
                  <c:x val="-3.3333333333333333E-2"/>
                  <c:y val="-2.912116007695316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F3A-42CB-9FB8-E9B95698E6F0}"/>
                </c:ext>
              </c:extLst>
            </c:dLbl>
            <c:dLbl>
              <c:idx val="2"/>
              <c:layout>
                <c:manualLayout>
                  <c:x val="-3.3333333333333333E-2"/>
                  <c:y val="-3.74414915275113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F3A-42CB-9FB8-E9B95698E6F0}"/>
                </c:ext>
              </c:extLst>
            </c:dLbl>
            <c:dLbl>
              <c:idx val="3"/>
              <c:layout>
                <c:manualLayout>
                  <c:x val="-3.3333333333333381E-2"/>
                  <c:y val="-2.912116007695316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3F3A-42CB-9FB8-E9B95698E6F0}"/>
                </c:ext>
              </c:extLst>
            </c:dLbl>
            <c:dLbl>
              <c:idx val="4"/>
              <c:layout>
                <c:manualLayout>
                  <c:x val="-3.3333333333333333E-2"/>
                  <c:y val="-2.91211600769533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F3A-42CB-9FB8-E9B95698E6F0}"/>
                </c:ext>
              </c:extLst>
            </c:dLbl>
            <c:dLbl>
              <c:idx val="5"/>
              <c:layout>
                <c:manualLayout>
                  <c:x val="-3.6111111111111108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3F3A-42CB-9FB8-E9B95698E6F0}"/>
                </c:ext>
              </c:extLst>
            </c:dLbl>
            <c:dLbl>
              <c:idx val="6"/>
              <c:layout>
                <c:manualLayout>
                  <c:x val="-3.3333333333333437E-2"/>
                  <c:y val="-2.91211600769533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3F3A-42CB-9FB8-E9B95698E6F0}"/>
                </c:ext>
              </c:extLst>
            </c:dLbl>
            <c:dLbl>
              <c:idx val="7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3F3A-42CB-9FB8-E9B95698E6F0}"/>
                </c:ext>
              </c:extLst>
            </c:dLbl>
            <c:dLbl>
              <c:idx val="8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3F3A-42CB-9FB8-E9B95698E6F0}"/>
                </c:ext>
              </c:extLst>
            </c:dLbl>
            <c:dLbl>
              <c:idx val="9"/>
              <c:layout>
                <c:manualLayout>
                  <c:x val="-3.6111111111111108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3F3A-42CB-9FB8-E9B95698E6F0}"/>
                </c:ext>
              </c:extLst>
            </c:dLbl>
            <c:dLbl>
              <c:idx val="10"/>
              <c:layout>
                <c:manualLayout>
                  <c:x val="-3.888888888888889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F3A-42CB-9FB8-E9B95698E6F0}"/>
                </c:ext>
              </c:extLst>
            </c:dLbl>
            <c:dLbl>
              <c:idx val="11"/>
              <c:layout>
                <c:manualLayout>
                  <c:x val="-2.2222222222222223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3F3A-42CB-9FB8-E9B95698E6F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Amamapare!$C$2:$C$13</c:f>
              <c:numCache>
                <c:formatCode>General</c:formatCode>
                <c:ptCount val="12"/>
                <c:pt idx="0">
                  <c:v>3</c:v>
                </c:pt>
                <c:pt idx="1">
                  <c:v>2</c:v>
                </c:pt>
                <c:pt idx="2">
                  <c:v>5</c:v>
                </c:pt>
                <c:pt idx="3">
                  <c:v>14</c:v>
                </c:pt>
                <c:pt idx="4">
                  <c:v>8</c:v>
                </c:pt>
                <c:pt idx="5">
                  <c:v>11</c:v>
                </c:pt>
                <c:pt idx="6">
                  <c:v>7</c:v>
                </c:pt>
                <c:pt idx="7">
                  <c:v>13</c:v>
                </c:pt>
                <c:pt idx="8">
                  <c:v>24</c:v>
                </c:pt>
                <c:pt idx="9">
                  <c:v>12</c:v>
                </c:pt>
                <c:pt idx="10">
                  <c:v>12</c:v>
                </c:pt>
                <c:pt idx="11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3F3A-42CB-9FB8-E9B95698E6F0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3F3A-42CB-9FB8-E9B95698E6F0}"/>
                </c:ext>
              </c:extLst>
            </c:dLbl>
            <c:dLbl>
              <c:idx val="1"/>
              <c:layout>
                <c:manualLayout>
                  <c:x val="-4.1666666666666664E-2"/>
                  <c:y val="-3.328132580223230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3F3A-42CB-9FB8-E9B95698E6F0}"/>
                </c:ext>
              </c:extLst>
            </c:dLbl>
            <c:dLbl>
              <c:idx val="2"/>
              <c:layout>
                <c:manualLayout>
                  <c:x val="-0.05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3F3A-42CB-9FB8-E9B95698E6F0}"/>
                </c:ext>
              </c:extLst>
            </c:dLbl>
            <c:dLbl>
              <c:idx val="3"/>
              <c:layout>
                <c:manualLayout>
                  <c:x val="-3.888888888888889E-2"/>
                  <c:y val="-2.912116007695324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3F3A-42CB-9FB8-E9B95698E6F0}"/>
                </c:ext>
              </c:extLst>
            </c:dLbl>
            <c:dLbl>
              <c:idx val="4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3F3A-42CB-9FB8-E9B95698E6F0}"/>
                </c:ext>
              </c:extLst>
            </c:dLbl>
            <c:dLbl>
              <c:idx val="5"/>
              <c:layout>
                <c:manualLayout>
                  <c:x val="-3.3333333333333333E-2"/>
                  <c:y val="-2.912116007695327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3F3A-42CB-9FB8-E9B95698E6F0}"/>
                </c:ext>
              </c:extLst>
            </c:dLbl>
            <c:dLbl>
              <c:idx val="6"/>
              <c:layout>
                <c:manualLayout>
                  <c:x val="-4.7222222222222221E-2"/>
                  <c:y val="-3.74414915275113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3F3A-42CB-9FB8-E9B95698E6F0}"/>
                </c:ext>
              </c:extLst>
            </c:dLbl>
            <c:dLbl>
              <c:idx val="7"/>
              <c:layout>
                <c:manualLayout>
                  <c:x val="-4.7222222222222221E-2"/>
                  <c:y val="-2.49609943516742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3F3A-42CB-9FB8-E9B95698E6F0}"/>
                </c:ext>
              </c:extLst>
            </c:dLbl>
            <c:dLbl>
              <c:idx val="8"/>
              <c:layout>
                <c:manualLayout>
                  <c:x val="-3.888888888888889E-2"/>
                  <c:y val="-2.496099435167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3F3A-42CB-9FB8-E9B95698E6F0}"/>
                </c:ext>
              </c:extLst>
            </c:dLbl>
            <c:dLbl>
              <c:idx val="9"/>
              <c:layout>
                <c:manualLayout>
                  <c:x val="-2.5000000000000001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3F3A-42CB-9FB8-E9B95698E6F0}"/>
                </c:ext>
              </c:extLst>
            </c:dLbl>
            <c:dLbl>
              <c:idx val="10"/>
              <c:layout>
                <c:manualLayout>
                  <c:x val="-3.6111111111111212E-2"/>
                  <c:y val="-3.744149152751134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3F3A-42CB-9FB8-E9B95698E6F0}"/>
                </c:ext>
              </c:extLst>
            </c:dLbl>
            <c:dLbl>
              <c:idx val="11"/>
              <c:layout>
                <c:manualLayout>
                  <c:x val="-2.7777777777777779E-3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3F3A-42CB-9FB8-E9B95698E6F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Amamapare!$G$35:$G$46</c:f>
              <c:numCache>
                <c:formatCode>General</c:formatCode>
                <c:ptCount val="12"/>
                <c:pt idx="0">
                  <c:v>134</c:v>
                </c:pt>
                <c:pt idx="1">
                  <c:v>94</c:v>
                </c:pt>
                <c:pt idx="2">
                  <c:v>163</c:v>
                </c:pt>
                <c:pt idx="3">
                  <c:v>179</c:v>
                </c:pt>
                <c:pt idx="4">
                  <c:v>182</c:v>
                </c:pt>
                <c:pt idx="5">
                  <c:v>137</c:v>
                </c:pt>
                <c:pt idx="6">
                  <c:v>105</c:v>
                </c:pt>
                <c:pt idx="7">
                  <c:v>161</c:v>
                </c:pt>
                <c:pt idx="8">
                  <c:v>180</c:v>
                </c:pt>
                <c:pt idx="9">
                  <c:v>119</c:v>
                </c:pt>
                <c:pt idx="10">
                  <c:v>94</c:v>
                </c:pt>
                <c:pt idx="11">
                  <c:v>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3F3A-42CB-9FB8-E9B95698E6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2672200349956262"/>
          <c:y val="0.84012581389383978"/>
          <c:w val="0.66905664916885388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Amamapare!$H$35:$H$46</c:f>
              <c:numCache>
                <c:formatCode>General</c:formatCode>
                <c:ptCount val="12"/>
                <c:pt idx="0">
                  <c:v>70</c:v>
                </c:pt>
                <c:pt idx="1">
                  <c:v>63</c:v>
                </c:pt>
                <c:pt idx="2">
                  <c:v>119</c:v>
                </c:pt>
                <c:pt idx="3">
                  <c:v>98</c:v>
                </c:pt>
                <c:pt idx="4">
                  <c:v>118</c:v>
                </c:pt>
                <c:pt idx="5">
                  <c:v>90</c:v>
                </c:pt>
                <c:pt idx="6">
                  <c:v>61</c:v>
                </c:pt>
                <c:pt idx="7">
                  <c:v>94</c:v>
                </c:pt>
                <c:pt idx="8">
                  <c:v>117</c:v>
                </c:pt>
                <c:pt idx="9">
                  <c:v>78</c:v>
                </c:pt>
                <c:pt idx="10">
                  <c:v>50</c:v>
                </c:pt>
                <c:pt idx="11">
                  <c:v>134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AA-488C-939B-B3852511D5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111111111111108E-2"/>
                  <c:y val="-3.328132580223219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CAA-488C-939B-B3852511D541}"/>
                </c:ext>
              </c:extLst>
            </c:dLbl>
            <c:dLbl>
              <c:idx val="1"/>
              <c:layout>
                <c:manualLayout>
                  <c:x val="-3.6111111111111108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CAA-488C-939B-B3852511D541}"/>
                </c:ext>
              </c:extLst>
            </c:dLbl>
            <c:dLbl>
              <c:idx val="2"/>
              <c:layout>
                <c:manualLayout>
                  <c:x val="-3.6111111111111108E-2"/>
                  <c:y val="-3.74414915275113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CAA-488C-939B-B3852511D541}"/>
                </c:ext>
              </c:extLst>
            </c:dLbl>
            <c:dLbl>
              <c:idx val="3"/>
              <c:layout>
                <c:manualLayout>
                  <c:x val="-3.3333333333333381E-2"/>
                  <c:y val="-3.3281325802232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CAA-488C-939B-B3852511D541}"/>
                </c:ext>
              </c:extLst>
            </c:dLbl>
            <c:dLbl>
              <c:idx val="4"/>
              <c:layout>
                <c:manualLayout>
                  <c:x val="-4.1666666666666616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CAA-488C-939B-B3852511D541}"/>
                </c:ext>
              </c:extLst>
            </c:dLbl>
            <c:dLbl>
              <c:idx val="5"/>
              <c:layout>
                <c:manualLayout>
                  <c:x val="-3.6111111111111108E-2"/>
                  <c:y val="-3.328132580223242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FCAA-488C-939B-B3852511D541}"/>
                </c:ext>
              </c:extLst>
            </c:dLbl>
            <c:dLbl>
              <c:idx val="6"/>
              <c:layout>
                <c:manualLayout>
                  <c:x val="-3.3333333333333437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FCAA-488C-939B-B3852511D541}"/>
                </c:ext>
              </c:extLst>
            </c:dLbl>
            <c:dLbl>
              <c:idx val="7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FCAA-488C-939B-B3852511D541}"/>
                </c:ext>
              </c:extLst>
            </c:dLbl>
            <c:dLbl>
              <c:idx val="8"/>
              <c:layout>
                <c:manualLayout>
                  <c:x val="-3.6111111111111108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FCAA-488C-939B-B3852511D541}"/>
                </c:ext>
              </c:extLst>
            </c:dLbl>
            <c:dLbl>
              <c:idx val="9"/>
              <c:layout>
                <c:manualLayout>
                  <c:x val="-3.888888888888889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FCAA-488C-939B-B3852511D541}"/>
                </c:ext>
              </c:extLst>
            </c:dLbl>
            <c:dLbl>
              <c:idx val="10"/>
              <c:layout>
                <c:manualLayout>
                  <c:x val="-3.6111111111111212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FCAA-488C-939B-B3852511D541}"/>
                </c:ext>
              </c:extLst>
            </c:dLbl>
            <c:dLbl>
              <c:idx val="11"/>
              <c:layout>
                <c:manualLayout>
                  <c:x val="-2.2222222222222223E-2"/>
                  <c:y val="-2.080082862639524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FCAA-488C-939B-B3852511D54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Amamapare!$D$2:$D$13</c:f>
              <c:numCache>
                <c:formatCode>General</c:formatCode>
                <c:ptCount val="12"/>
                <c:pt idx="0">
                  <c:v>11</c:v>
                </c:pt>
                <c:pt idx="1">
                  <c:v>11</c:v>
                </c:pt>
                <c:pt idx="2">
                  <c:v>12</c:v>
                </c:pt>
                <c:pt idx="3">
                  <c:v>12</c:v>
                </c:pt>
                <c:pt idx="4">
                  <c:v>10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14</c:v>
                </c:pt>
                <c:pt idx="11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FCAA-488C-939B-B3852511D541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Amamapare!$F$35:$F$46</c:f>
              <c:numCache>
                <c:formatCode>General</c:formatCode>
                <c:ptCount val="12"/>
                <c:pt idx="0">
                  <c:v>81</c:v>
                </c:pt>
                <c:pt idx="1">
                  <c:v>74</c:v>
                </c:pt>
                <c:pt idx="2">
                  <c:v>131</c:v>
                </c:pt>
                <c:pt idx="3">
                  <c:v>110</c:v>
                </c:pt>
                <c:pt idx="4">
                  <c:v>128</c:v>
                </c:pt>
                <c:pt idx="5">
                  <c:v>98</c:v>
                </c:pt>
                <c:pt idx="6">
                  <c:v>70</c:v>
                </c:pt>
                <c:pt idx="7">
                  <c:v>104</c:v>
                </c:pt>
                <c:pt idx="8">
                  <c:v>127</c:v>
                </c:pt>
                <c:pt idx="9">
                  <c:v>88</c:v>
                </c:pt>
                <c:pt idx="10">
                  <c:v>64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FCAA-488C-939B-B3852511D5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0727755905511813"/>
          <c:y val="0.84428597961911878"/>
          <c:w val="0.65238998250218727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Amamapare!$I$35:$I$46</c:f>
              <c:numCache>
                <c:formatCode>General</c:formatCode>
                <c:ptCount val="12"/>
                <c:pt idx="0">
                  <c:v>123</c:v>
                </c:pt>
                <c:pt idx="1">
                  <c:v>83</c:v>
                </c:pt>
                <c:pt idx="2">
                  <c:v>151</c:v>
                </c:pt>
                <c:pt idx="3">
                  <c:v>167</c:v>
                </c:pt>
                <c:pt idx="4">
                  <c:v>172</c:v>
                </c:pt>
                <c:pt idx="5">
                  <c:v>129</c:v>
                </c:pt>
                <c:pt idx="6">
                  <c:v>96</c:v>
                </c:pt>
                <c:pt idx="7">
                  <c:v>151</c:v>
                </c:pt>
                <c:pt idx="8">
                  <c:v>170</c:v>
                </c:pt>
                <c:pt idx="9">
                  <c:v>109</c:v>
                </c:pt>
                <c:pt idx="10">
                  <c:v>80</c:v>
                </c:pt>
                <c:pt idx="11">
                  <c:v>178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9D-4BD4-9788-EA8F862FE0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111111111111108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99D-4BD4-9788-EA8F862FE018}"/>
                </c:ext>
              </c:extLst>
            </c:dLbl>
            <c:dLbl>
              <c:idx val="1"/>
              <c:layout>
                <c:manualLayout>
                  <c:x val="-3.6111111111111108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D99D-4BD4-9788-EA8F862FE018}"/>
                </c:ext>
              </c:extLst>
            </c:dLbl>
            <c:dLbl>
              <c:idx val="2"/>
              <c:layout>
                <c:manualLayout>
                  <c:x val="-3.6111111111111108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99D-4BD4-9788-EA8F862FE018}"/>
                </c:ext>
              </c:extLst>
            </c:dLbl>
            <c:dLbl>
              <c:idx val="3"/>
              <c:layout>
                <c:manualLayout>
                  <c:x val="-3.6111111111111163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D99D-4BD4-9788-EA8F862FE018}"/>
                </c:ext>
              </c:extLst>
            </c:dLbl>
            <c:dLbl>
              <c:idx val="4"/>
              <c:layout>
                <c:manualLayout>
                  <c:x val="-3.6111111111111108E-2"/>
                  <c:y val="-3.74414915275113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99D-4BD4-9788-EA8F862FE018}"/>
                </c:ext>
              </c:extLst>
            </c:dLbl>
            <c:dLbl>
              <c:idx val="5"/>
              <c:layout>
                <c:manualLayout>
                  <c:x val="-3.0555555555555659E-2"/>
                  <c:y val="-2.91211600769533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D99D-4BD4-9788-EA8F862FE018}"/>
                </c:ext>
              </c:extLst>
            </c:dLbl>
            <c:dLbl>
              <c:idx val="6"/>
              <c:layout>
                <c:manualLayout>
                  <c:x val="-3.3333333333333437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D99D-4BD4-9788-EA8F862FE018}"/>
                </c:ext>
              </c:extLst>
            </c:dLbl>
            <c:dLbl>
              <c:idx val="7"/>
              <c:layout>
                <c:manualLayout>
                  <c:x val="-3.3333333333333333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D99D-4BD4-9788-EA8F862FE018}"/>
                </c:ext>
              </c:extLst>
            </c:dLbl>
            <c:dLbl>
              <c:idx val="8"/>
              <c:layout>
                <c:manualLayout>
                  <c:x val="-3.6111111111111108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D99D-4BD4-9788-EA8F862FE018}"/>
                </c:ext>
              </c:extLst>
            </c:dLbl>
            <c:dLbl>
              <c:idx val="9"/>
              <c:layout>
                <c:manualLayout>
                  <c:x val="-3.888888888888889E-2"/>
                  <c:y val="-3.328132580223242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D99D-4BD4-9788-EA8F862FE018}"/>
                </c:ext>
              </c:extLst>
            </c:dLbl>
            <c:dLbl>
              <c:idx val="10"/>
              <c:layout>
                <c:manualLayout>
                  <c:x val="-3.6111111111111212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99D-4BD4-9788-EA8F862FE018}"/>
                </c:ext>
              </c:extLst>
            </c:dLbl>
            <c:dLbl>
              <c:idx val="11"/>
              <c:layout>
                <c:manualLayout>
                  <c:x val="-1.9444444444444445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D99D-4BD4-9788-EA8F862FE0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Amamapare!$D$2:$D$13</c:f>
              <c:numCache>
                <c:formatCode>General</c:formatCode>
                <c:ptCount val="12"/>
                <c:pt idx="0">
                  <c:v>11</c:v>
                </c:pt>
                <c:pt idx="1">
                  <c:v>11</c:v>
                </c:pt>
                <c:pt idx="2">
                  <c:v>12</c:v>
                </c:pt>
                <c:pt idx="3">
                  <c:v>12</c:v>
                </c:pt>
                <c:pt idx="4">
                  <c:v>10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14</c:v>
                </c:pt>
                <c:pt idx="11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D99D-4BD4-9788-EA8F862FE018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5555555555555552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D99D-4BD4-9788-EA8F862FE018}"/>
                </c:ext>
              </c:extLst>
            </c:dLbl>
            <c:dLbl>
              <c:idx val="1"/>
              <c:layout>
                <c:manualLayout>
                  <c:x val="-4.1666666666666664E-2"/>
                  <c:y val="-5.408215442862748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D99D-4BD4-9788-EA8F862FE018}"/>
                </c:ext>
              </c:extLst>
            </c:dLbl>
            <c:dLbl>
              <c:idx val="2"/>
              <c:layout>
                <c:manualLayout>
                  <c:x val="-4.7222222222222221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D99D-4BD4-9788-EA8F862FE018}"/>
                </c:ext>
              </c:extLst>
            </c:dLbl>
            <c:dLbl>
              <c:idx val="3"/>
              <c:layout>
                <c:manualLayout>
                  <c:x val="-4.4444444444444495E-2"/>
                  <c:y val="-2.496099435167421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D99D-4BD4-9788-EA8F862FE018}"/>
                </c:ext>
              </c:extLst>
            </c:dLbl>
            <c:dLbl>
              <c:idx val="4"/>
              <c:layout>
                <c:manualLayout>
                  <c:x val="-4.1666666666666616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D99D-4BD4-9788-EA8F862FE018}"/>
                </c:ext>
              </c:extLst>
            </c:dLbl>
            <c:dLbl>
              <c:idx val="5"/>
              <c:layout>
                <c:manualLayout>
                  <c:x val="-2.5000000000000001E-2"/>
                  <c:y val="-2.08008286263952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D99D-4BD4-9788-EA8F862FE018}"/>
                </c:ext>
              </c:extLst>
            </c:dLbl>
            <c:dLbl>
              <c:idx val="6"/>
              <c:layout>
                <c:manualLayout>
                  <c:x val="-4.7222222222222221E-2"/>
                  <c:y val="-4.160165725279037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D99D-4BD4-9788-EA8F862FE018}"/>
                </c:ext>
              </c:extLst>
            </c:dLbl>
            <c:dLbl>
              <c:idx val="7"/>
              <c:layout>
                <c:manualLayout>
                  <c:x val="-0.05"/>
                  <c:y val="-2.91211600769532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D99D-4BD4-9788-EA8F862FE018}"/>
                </c:ext>
              </c:extLst>
            </c:dLbl>
            <c:dLbl>
              <c:idx val="8"/>
              <c:layout>
                <c:manualLayout>
                  <c:x val="-4.1666666666666664E-2"/>
                  <c:y val="-2.496099435167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D99D-4BD4-9788-EA8F862FE018}"/>
                </c:ext>
              </c:extLst>
            </c:dLbl>
            <c:dLbl>
              <c:idx val="9"/>
              <c:layout>
                <c:manualLayout>
                  <c:x val="-2.500000000000000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D99D-4BD4-9788-EA8F862FE018}"/>
                </c:ext>
              </c:extLst>
            </c:dLbl>
            <c:dLbl>
              <c:idx val="10"/>
              <c:layout>
                <c:manualLayout>
                  <c:x val="-4.4444444444444446E-2"/>
                  <c:y val="-4.160165725279034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D99D-4BD4-9788-EA8F862FE018}"/>
                </c:ext>
              </c:extLst>
            </c:dLbl>
            <c:dLbl>
              <c:idx val="11"/>
              <c:layout>
                <c:manualLayout>
                  <c:x val="0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D99D-4BD4-9788-EA8F862FE0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Amamapare!$G$2:$G$13</c:f>
              <c:numCache>
                <c:formatCode>General</c:formatCode>
                <c:ptCount val="12"/>
                <c:pt idx="0">
                  <c:v>134</c:v>
                </c:pt>
                <c:pt idx="1">
                  <c:v>94</c:v>
                </c:pt>
                <c:pt idx="2">
                  <c:v>163</c:v>
                </c:pt>
                <c:pt idx="3">
                  <c:v>179</c:v>
                </c:pt>
                <c:pt idx="4">
                  <c:v>182</c:v>
                </c:pt>
                <c:pt idx="5">
                  <c:v>137</c:v>
                </c:pt>
                <c:pt idx="6">
                  <c:v>105</c:v>
                </c:pt>
                <c:pt idx="7">
                  <c:v>161</c:v>
                </c:pt>
                <c:pt idx="8">
                  <c:v>180</c:v>
                </c:pt>
                <c:pt idx="9">
                  <c:v>119</c:v>
                </c:pt>
                <c:pt idx="10">
                  <c:v>94</c:v>
                </c:pt>
                <c:pt idx="11">
                  <c:v>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D99D-4BD4-9788-EA8F862FE0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9616644794400703"/>
          <c:y val="0.84428597961911878"/>
          <c:w val="0.70516776027996497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Amamapare!$H$2:$H$13</c:f>
              <c:numCache>
                <c:formatCode>General</c:formatCode>
                <c:ptCount val="12"/>
                <c:pt idx="0">
                  <c:v>67</c:v>
                </c:pt>
                <c:pt idx="1">
                  <c:v>61</c:v>
                </c:pt>
                <c:pt idx="2">
                  <c:v>114</c:v>
                </c:pt>
                <c:pt idx="3">
                  <c:v>84</c:v>
                </c:pt>
                <c:pt idx="4">
                  <c:v>110</c:v>
                </c:pt>
                <c:pt idx="5">
                  <c:v>79</c:v>
                </c:pt>
                <c:pt idx="6">
                  <c:v>54</c:v>
                </c:pt>
                <c:pt idx="7">
                  <c:v>81</c:v>
                </c:pt>
                <c:pt idx="8">
                  <c:v>93</c:v>
                </c:pt>
                <c:pt idx="9">
                  <c:v>66</c:v>
                </c:pt>
                <c:pt idx="10">
                  <c:v>38</c:v>
                </c:pt>
                <c:pt idx="11">
                  <c:v>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AE-414B-AA62-9E0BD87B54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44444444444446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5AE-414B-AA62-9E0BD87B5486}"/>
                </c:ext>
              </c:extLst>
            </c:dLbl>
            <c:dLbl>
              <c:idx val="1"/>
              <c:layout>
                <c:manualLayout>
                  <c:x val="-4.7222222222222249E-2"/>
                  <c:y val="-6.01851851851851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5AE-414B-AA62-9E0BD87B5486}"/>
                </c:ext>
              </c:extLst>
            </c:dLbl>
            <c:dLbl>
              <c:idx val="2"/>
              <c:layout>
                <c:manualLayout>
                  <c:x val="-4.1666666666666664E-2"/>
                  <c:y val="-4.16666666666666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5AE-414B-AA62-9E0BD87B5486}"/>
                </c:ext>
              </c:extLst>
            </c:dLbl>
            <c:dLbl>
              <c:idx val="3"/>
              <c:layout>
                <c:manualLayout>
                  <c:x val="-4.1666666666666664E-2"/>
                  <c:y val="-4.62962962962963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5AE-414B-AA62-9E0BD87B5486}"/>
                </c:ext>
              </c:extLst>
            </c:dLbl>
            <c:dLbl>
              <c:idx val="4"/>
              <c:layout>
                <c:manualLayout>
                  <c:x val="-4.722222222222227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5AE-414B-AA62-9E0BD87B5486}"/>
                </c:ext>
              </c:extLst>
            </c:dLbl>
            <c:dLbl>
              <c:idx val="5"/>
              <c:layout>
                <c:manualLayout>
                  <c:x val="-4.4444444444444543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75AE-414B-AA62-9E0BD87B5486}"/>
                </c:ext>
              </c:extLst>
            </c:dLbl>
            <c:dLbl>
              <c:idx val="6"/>
              <c:layout>
                <c:manualLayout>
                  <c:x val="-4.444444444444444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75AE-414B-AA62-9E0BD87B5486}"/>
                </c:ext>
              </c:extLst>
            </c:dLbl>
            <c:dLbl>
              <c:idx val="7"/>
              <c:layout>
                <c:manualLayout>
                  <c:x val="-4.1666666666666664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75AE-414B-AA62-9E0BD87B5486}"/>
                </c:ext>
              </c:extLst>
            </c:dLbl>
            <c:dLbl>
              <c:idx val="8"/>
              <c:layout>
                <c:manualLayout>
                  <c:x val="-4.7222222222222221E-2"/>
                  <c:y val="-5.09259259259259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5AE-414B-AA62-9E0BD87B5486}"/>
                </c:ext>
              </c:extLst>
            </c:dLbl>
            <c:dLbl>
              <c:idx val="9"/>
              <c:layout>
                <c:manualLayout>
                  <c:x val="-4.7222222222222221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75AE-414B-AA62-9E0BD87B5486}"/>
                </c:ext>
              </c:extLst>
            </c:dLbl>
            <c:dLbl>
              <c:idx val="10"/>
              <c:layout>
                <c:manualLayout>
                  <c:x val="-4.166666666666676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5AE-414B-AA62-9E0BD87B5486}"/>
                </c:ext>
              </c:extLst>
            </c:dLbl>
            <c:dLbl>
              <c:idx val="11"/>
              <c:layout>
                <c:manualLayout>
                  <c:x val="-3.6111111111111108E-2"/>
                  <c:y val="-4.16666666666667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75AE-414B-AA62-9E0BD87B548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Amamapare!$E$2:$E$13</c:f>
              <c:numCache>
                <c:formatCode>General</c:formatCode>
                <c:ptCount val="12"/>
                <c:pt idx="0">
                  <c:v>14</c:v>
                </c:pt>
                <c:pt idx="1">
                  <c:v>13</c:v>
                </c:pt>
                <c:pt idx="2">
                  <c:v>17</c:v>
                </c:pt>
                <c:pt idx="3">
                  <c:v>26</c:v>
                </c:pt>
                <c:pt idx="4">
                  <c:v>18</c:v>
                </c:pt>
                <c:pt idx="5">
                  <c:v>19</c:v>
                </c:pt>
                <c:pt idx="6">
                  <c:v>16</c:v>
                </c:pt>
                <c:pt idx="7">
                  <c:v>23</c:v>
                </c:pt>
                <c:pt idx="8">
                  <c:v>34</c:v>
                </c:pt>
                <c:pt idx="9">
                  <c:v>22</c:v>
                </c:pt>
                <c:pt idx="10">
                  <c:v>26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75AE-414B-AA62-9E0BD87B5486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47E-2"/>
                  <c:y val="-3.70370370370371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75AE-414B-AA62-9E0BD87B5486}"/>
                </c:ext>
              </c:extLst>
            </c:dLbl>
            <c:dLbl>
              <c:idx val="1"/>
              <c:layout>
                <c:manualLayout>
                  <c:x val="-3.8888888888888917E-2"/>
                  <c:y val="-4.166666666666675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75AE-414B-AA62-9E0BD87B5486}"/>
                </c:ext>
              </c:extLst>
            </c:dLbl>
            <c:dLbl>
              <c:idx val="2"/>
              <c:layout>
                <c:manualLayout>
                  <c:x val="-3.888888888888889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75AE-414B-AA62-9E0BD87B5486}"/>
                </c:ext>
              </c:extLst>
            </c:dLbl>
            <c:dLbl>
              <c:idx val="3"/>
              <c:layout>
                <c:manualLayout>
                  <c:x val="-3.888888888888889E-2"/>
                  <c:y val="-4.629629629629638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75AE-414B-AA62-9E0BD87B5486}"/>
                </c:ext>
              </c:extLst>
            </c:dLbl>
            <c:dLbl>
              <c:idx val="4"/>
              <c:layout>
                <c:manualLayout>
                  <c:x val="-3.6111111111111163E-2"/>
                  <c:y val="-5.092592592592601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75AE-414B-AA62-9E0BD87B5486}"/>
                </c:ext>
              </c:extLst>
            </c:dLbl>
            <c:dLbl>
              <c:idx val="5"/>
              <c:layout>
                <c:manualLayout>
                  <c:x val="-3.611111111111110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75AE-414B-AA62-9E0BD87B5486}"/>
                </c:ext>
              </c:extLst>
            </c:dLbl>
            <c:dLbl>
              <c:idx val="6"/>
              <c:layout>
                <c:manualLayout>
                  <c:x val="-3.611111111111110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75AE-414B-AA62-9E0BD87B5486}"/>
                </c:ext>
              </c:extLst>
            </c:dLbl>
            <c:dLbl>
              <c:idx val="7"/>
              <c:layout>
                <c:manualLayout>
                  <c:x val="-3.3333333333333333E-2"/>
                  <c:y val="-3.70370370370371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75AE-414B-AA62-9E0BD87B5486}"/>
                </c:ext>
              </c:extLst>
            </c:dLbl>
            <c:dLbl>
              <c:idx val="8"/>
              <c:layout>
                <c:manualLayout>
                  <c:x val="-3.888888888888889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75AE-414B-AA62-9E0BD87B5486}"/>
                </c:ext>
              </c:extLst>
            </c:dLbl>
            <c:dLbl>
              <c:idx val="9"/>
              <c:layout>
                <c:manualLayout>
                  <c:x val="-3.3333333333333333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75AE-414B-AA62-9E0BD87B5486}"/>
                </c:ext>
              </c:extLst>
            </c:dLbl>
            <c:dLbl>
              <c:idx val="10"/>
              <c:layout>
                <c:manualLayout>
                  <c:x val="-3.6111111111111108E-2"/>
                  <c:y val="-4.629629629629638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75AE-414B-AA62-9E0BD87B5486}"/>
                </c:ext>
              </c:extLst>
            </c:dLbl>
            <c:dLbl>
              <c:idx val="11"/>
              <c:layout>
                <c:manualLayout>
                  <c:x val="-3.6111111111111212E-2"/>
                  <c:y val="-4.166666666666675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75AE-414B-AA62-9E0BD87B548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Amamapare!$F$2:$F$13</c:f>
              <c:numCache>
                <c:formatCode>General</c:formatCode>
                <c:ptCount val="12"/>
                <c:pt idx="0">
                  <c:v>81</c:v>
                </c:pt>
                <c:pt idx="1">
                  <c:v>74</c:v>
                </c:pt>
                <c:pt idx="2">
                  <c:v>131</c:v>
                </c:pt>
                <c:pt idx="3">
                  <c:v>110</c:v>
                </c:pt>
                <c:pt idx="4">
                  <c:v>128</c:v>
                </c:pt>
                <c:pt idx="5">
                  <c:v>98</c:v>
                </c:pt>
                <c:pt idx="6">
                  <c:v>70</c:v>
                </c:pt>
                <c:pt idx="7">
                  <c:v>104</c:v>
                </c:pt>
                <c:pt idx="8">
                  <c:v>127</c:v>
                </c:pt>
                <c:pt idx="9">
                  <c:v>88</c:v>
                </c:pt>
                <c:pt idx="10">
                  <c:v>64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75AE-414B-AA62-9E0BD87B54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0727755905511813"/>
          <c:y val="0.84428597961911878"/>
          <c:w val="0.68294553805774283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Amamapare!$I$2:$I$13</c:f>
              <c:numCache>
                <c:formatCode>General</c:formatCode>
                <c:ptCount val="12"/>
                <c:pt idx="0">
                  <c:v>120</c:v>
                </c:pt>
                <c:pt idx="1">
                  <c:v>81</c:v>
                </c:pt>
                <c:pt idx="2">
                  <c:v>146</c:v>
                </c:pt>
                <c:pt idx="3">
                  <c:v>153</c:v>
                </c:pt>
                <c:pt idx="4">
                  <c:v>164</c:v>
                </c:pt>
                <c:pt idx="5">
                  <c:v>118</c:v>
                </c:pt>
                <c:pt idx="6">
                  <c:v>89</c:v>
                </c:pt>
                <c:pt idx="7">
                  <c:v>138</c:v>
                </c:pt>
                <c:pt idx="8">
                  <c:v>146</c:v>
                </c:pt>
                <c:pt idx="9">
                  <c:v>97</c:v>
                </c:pt>
                <c:pt idx="10">
                  <c:v>68</c:v>
                </c:pt>
                <c:pt idx="11">
                  <c:v>161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5C-4974-B2A1-6E79717934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44444444444446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55C-4974-B2A1-6E79717934D8}"/>
                </c:ext>
              </c:extLst>
            </c:dLbl>
            <c:dLbl>
              <c:idx val="1"/>
              <c:layout>
                <c:manualLayout>
                  <c:x val="-4.7222222222222249E-2"/>
                  <c:y val="-6.01851851851851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055C-4974-B2A1-6E79717934D8}"/>
                </c:ext>
              </c:extLst>
            </c:dLbl>
            <c:dLbl>
              <c:idx val="2"/>
              <c:layout>
                <c:manualLayout>
                  <c:x val="-4.1666666666666664E-2"/>
                  <c:y val="-4.16666666666666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55C-4974-B2A1-6E79717934D8}"/>
                </c:ext>
              </c:extLst>
            </c:dLbl>
            <c:dLbl>
              <c:idx val="3"/>
              <c:layout>
                <c:manualLayout>
                  <c:x val="-4.1666666666666664E-2"/>
                  <c:y val="-4.62962962962963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055C-4974-B2A1-6E79717934D8}"/>
                </c:ext>
              </c:extLst>
            </c:dLbl>
            <c:dLbl>
              <c:idx val="4"/>
              <c:layout>
                <c:manualLayout>
                  <c:x val="-4.722222222222227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55C-4974-B2A1-6E79717934D8}"/>
                </c:ext>
              </c:extLst>
            </c:dLbl>
            <c:dLbl>
              <c:idx val="5"/>
              <c:layout>
                <c:manualLayout>
                  <c:x val="-4.4444444444444543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055C-4974-B2A1-6E79717934D8}"/>
                </c:ext>
              </c:extLst>
            </c:dLbl>
            <c:dLbl>
              <c:idx val="6"/>
              <c:layout>
                <c:manualLayout>
                  <c:x val="-4.444444444444444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055C-4974-B2A1-6E79717934D8}"/>
                </c:ext>
              </c:extLst>
            </c:dLbl>
            <c:dLbl>
              <c:idx val="7"/>
              <c:layout>
                <c:manualLayout>
                  <c:x val="-4.1666666666666664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055C-4974-B2A1-6E79717934D8}"/>
                </c:ext>
              </c:extLst>
            </c:dLbl>
            <c:dLbl>
              <c:idx val="8"/>
              <c:layout>
                <c:manualLayout>
                  <c:x val="-4.7222222222222221E-2"/>
                  <c:y val="-5.09259259259259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055C-4974-B2A1-6E79717934D8}"/>
                </c:ext>
              </c:extLst>
            </c:dLbl>
            <c:dLbl>
              <c:idx val="9"/>
              <c:layout>
                <c:manualLayout>
                  <c:x val="-4.7222222222222221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055C-4974-B2A1-6E79717934D8}"/>
                </c:ext>
              </c:extLst>
            </c:dLbl>
            <c:dLbl>
              <c:idx val="10"/>
              <c:layout>
                <c:manualLayout>
                  <c:x val="-4.166666666666676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55C-4974-B2A1-6E79717934D8}"/>
                </c:ext>
              </c:extLst>
            </c:dLbl>
            <c:dLbl>
              <c:idx val="11"/>
              <c:layout>
                <c:manualLayout>
                  <c:x val="-3.6111111111111108E-2"/>
                  <c:y val="-4.16666666666667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055C-4974-B2A1-6E79717934D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Amamapare!$E$2:$E$13</c:f>
              <c:numCache>
                <c:formatCode>General</c:formatCode>
                <c:ptCount val="12"/>
                <c:pt idx="0">
                  <c:v>14</c:v>
                </c:pt>
                <c:pt idx="1">
                  <c:v>13</c:v>
                </c:pt>
                <c:pt idx="2">
                  <c:v>17</c:v>
                </c:pt>
                <c:pt idx="3">
                  <c:v>26</c:v>
                </c:pt>
                <c:pt idx="4">
                  <c:v>18</c:v>
                </c:pt>
                <c:pt idx="5">
                  <c:v>19</c:v>
                </c:pt>
                <c:pt idx="6">
                  <c:v>16</c:v>
                </c:pt>
                <c:pt idx="7">
                  <c:v>23</c:v>
                </c:pt>
                <c:pt idx="8">
                  <c:v>34</c:v>
                </c:pt>
                <c:pt idx="9">
                  <c:v>22</c:v>
                </c:pt>
                <c:pt idx="10">
                  <c:v>26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055C-4974-B2A1-6E79717934D8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5555555555555552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055C-4974-B2A1-6E79717934D8}"/>
                </c:ext>
              </c:extLst>
            </c:dLbl>
            <c:dLbl>
              <c:idx val="1"/>
              <c:layout>
                <c:manualLayout>
                  <c:x val="-4.1666666666666664E-2"/>
                  <c:y val="-5.408215442862748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055C-4974-B2A1-6E79717934D8}"/>
                </c:ext>
              </c:extLst>
            </c:dLbl>
            <c:dLbl>
              <c:idx val="2"/>
              <c:layout>
                <c:manualLayout>
                  <c:x val="-4.7222222222222221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055C-4974-B2A1-6E79717934D8}"/>
                </c:ext>
              </c:extLst>
            </c:dLbl>
            <c:dLbl>
              <c:idx val="3"/>
              <c:layout>
                <c:manualLayout>
                  <c:x val="-4.4444444444444495E-2"/>
                  <c:y val="-2.496099435167421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055C-4974-B2A1-6E79717934D8}"/>
                </c:ext>
              </c:extLst>
            </c:dLbl>
            <c:dLbl>
              <c:idx val="4"/>
              <c:layout>
                <c:manualLayout>
                  <c:x val="-4.1666666666666616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055C-4974-B2A1-6E79717934D8}"/>
                </c:ext>
              </c:extLst>
            </c:dLbl>
            <c:dLbl>
              <c:idx val="5"/>
              <c:layout>
                <c:manualLayout>
                  <c:x val="-2.5000000000000001E-2"/>
                  <c:y val="-2.08008286263952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055C-4974-B2A1-6E79717934D8}"/>
                </c:ext>
              </c:extLst>
            </c:dLbl>
            <c:dLbl>
              <c:idx val="6"/>
              <c:layout>
                <c:manualLayout>
                  <c:x val="-3.6111111111111212E-2"/>
                  <c:y val="-3.74414915275113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055C-4974-B2A1-6E79717934D8}"/>
                </c:ext>
              </c:extLst>
            </c:dLbl>
            <c:dLbl>
              <c:idx val="7"/>
              <c:layout>
                <c:manualLayout>
                  <c:x val="-0.05"/>
                  <c:y val="-2.91211600769532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055C-4974-B2A1-6E79717934D8}"/>
                </c:ext>
              </c:extLst>
            </c:dLbl>
            <c:dLbl>
              <c:idx val="8"/>
              <c:layout>
                <c:manualLayout>
                  <c:x val="-4.1666666666666664E-2"/>
                  <c:y val="-2.496099435167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055C-4974-B2A1-6E79717934D8}"/>
                </c:ext>
              </c:extLst>
            </c:dLbl>
            <c:dLbl>
              <c:idx val="9"/>
              <c:layout>
                <c:manualLayout>
                  <c:x val="-2.500000000000000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055C-4974-B2A1-6E79717934D8}"/>
                </c:ext>
              </c:extLst>
            </c:dLbl>
            <c:dLbl>
              <c:idx val="10"/>
              <c:layout>
                <c:manualLayout>
                  <c:x val="-3.888888888888889E-2"/>
                  <c:y val="-3.744149152751134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055C-4974-B2A1-6E79717934D8}"/>
                </c:ext>
              </c:extLst>
            </c:dLbl>
            <c:dLbl>
              <c:idx val="11"/>
              <c:layout>
                <c:manualLayout>
                  <c:x val="0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055C-4974-B2A1-6E79717934D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Amamapare!$G$2:$G$13</c:f>
              <c:numCache>
                <c:formatCode>General</c:formatCode>
                <c:ptCount val="12"/>
                <c:pt idx="0">
                  <c:v>134</c:v>
                </c:pt>
                <c:pt idx="1">
                  <c:v>94</c:v>
                </c:pt>
                <c:pt idx="2">
                  <c:v>163</c:v>
                </c:pt>
                <c:pt idx="3">
                  <c:v>179</c:v>
                </c:pt>
                <c:pt idx="4">
                  <c:v>182</c:v>
                </c:pt>
                <c:pt idx="5">
                  <c:v>137</c:v>
                </c:pt>
                <c:pt idx="6">
                  <c:v>105</c:v>
                </c:pt>
                <c:pt idx="7">
                  <c:v>161</c:v>
                </c:pt>
                <c:pt idx="8">
                  <c:v>180</c:v>
                </c:pt>
                <c:pt idx="9">
                  <c:v>119</c:v>
                </c:pt>
                <c:pt idx="10">
                  <c:v>94</c:v>
                </c:pt>
                <c:pt idx="11">
                  <c:v>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055C-4974-B2A1-6E79717934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1561089238845146"/>
          <c:y val="0.83596564816856078"/>
          <c:w val="0.70516776027996497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Amamapare!$H$18:$H$29</c:f>
              <c:numCache>
                <c:formatCode>General</c:formatCode>
                <c:ptCount val="12"/>
                <c:pt idx="0">
                  <c:v>78</c:v>
                </c:pt>
                <c:pt idx="1">
                  <c:v>72</c:v>
                </c:pt>
                <c:pt idx="2">
                  <c:v>126</c:v>
                </c:pt>
                <c:pt idx="3">
                  <c:v>96</c:v>
                </c:pt>
                <c:pt idx="4">
                  <c:v>120</c:v>
                </c:pt>
                <c:pt idx="5">
                  <c:v>87</c:v>
                </c:pt>
                <c:pt idx="6">
                  <c:v>63</c:v>
                </c:pt>
                <c:pt idx="7">
                  <c:v>91</c:v>
                </c:pt>
                <c:pt idx="8">
                  <c:v>103</c:v>
                </c:pt>
                <c:pt idx="9">
                  <c:v>76</c:v>
                </c:pt>
                <c:pt idx="10">
                  <c:v>52</c:v>
                </c:pt>
                <c:pt idx="11">
                  <c:v>127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83-41A0-974D-2A6A6FA8CB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2.08008286263951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983-41A0-974D-2A6A6FA8CB7E}"/>
                </c:ext>
              </c:extLst>
            </c:dLbl>
            <c:dLbl>
              <c:idx val="1"/>
              <c:layout>
                <c:manualLayout>
                  <c:x val="-3.0555555555555555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983-41A0-974D-2A6A6FA8CB7E}"/>
                </c:ext>
              </c:extLst>
            </c:dLbl>
            <c:dLbl>
              <c:idx val="2"/>
              <c:layout>
                <c:manualLayout>
                  <c:x val="-3.3333333333333333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983-41A0-974D-2A6A6FA8CB7E}"/>
                </c:ext>
              </c:extLst>
            </c:dLbl>
            <c:dLbl>
              <c:idx val="3"/>
              <c:layout>
                <c:manualLayout>
                  <c:x val="-3.888888888888889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983-41A0-974D-2A6A6FA8CB7E}"/>
                </c:ext>
              </c:extLst>
            </c:dLbl>
            <c:dLbl>
              <c:idx val="4"/>
              <c:layout>
                <c:manualLayout>
                  <c:x val="-3.0555555555555555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983-41A0-974D-2A6A6FA8CB7E}"/>
                </c:ext>
              </c:extLst>
            </c:dLbl>
            <c:dLbl>
              <c:idx val="5"/>
              <c:layout>
                <c:manualLayout>
                  <c:x val="-3.6111111111111108E-2"/>
                  <c:y val="-2.912116007695316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5983-41A0-974D-2A6A6FA8CB7E}"/>
                </c:ext>
              </c:extLst>
            </c:dLbl>
            <c:dLbl>
              <c:idx val="6"/>
              <c:layout>
                <c:manualLayout>
                  <c:x val="-3.3333333333333437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5983-41A0-974D-2A6A6FA8CB7E}"/>
                </c:ext>
              </c:extLst>
            </c:dLbl>
            <c:dLbl>
              <c:idx val="7"/>
              <c:layout>
                <c:manualLayout>
                  <c:x val="-4.4444444444444446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5983-41A0-974D-2A6A6FA8CB7E}"/>
                </c:ext>
              </c:extLst>
            </c:dLbl>
            <c:dLbl>
              <c:idx val="8"/>
              <c:layout>
                <c:manualLayout>
                  <c:x val="-4.1666666666666664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5983-41A0-974D-2A6A6FA8CB7E}"/>
                </c:ext>
              </c:extLst>
            </c:dLbl>
            <c:dLbl>
              <c:idx val="9"/>
              <c:layout>
                <c:manualLayout>
                  <c:x val="-3.888888888888889E-2"/>
                  <c:y val="-3.3281325802232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5983-41A0-974D-2A6A6FA8CB7E}"/>
                </c:ext>
              </c:extLst>
            </c:dLbl>
            <c:dLbl>
              <c:idx val="10"/>
              <c:layout>
                <c:manualLayout>
                  <c:x val="-3.6111111111111212E-2"/>
                  <c:y val="-3.3281325802232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5983-41A0-974D-2A6A6FA8CB7E}"/>
                </c:ext>
              </c:extLst>
            </c:dLbl>
            <c:dLbl>
              <c:idx val="11"/>
              <c:layout>
                <c:manualLayout>
                  <c:x val="-1.9444444444444445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5983-41A0-974D-2A6A6FA8CB7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Amamapare!$C$2:$C$13</c:f>
              <c:numCache>
                <c:formatCode>General</c:formatCode>
                <c:ptCount val="12"/>
                <c:pt idx="0">
                  <c:v>3</c:v>
                </c:pt>
                <c:pt idx="1">
                  <c:v>2</c:v>
                </c:pt>
                <c:pt idx="2">
                  <c:v>5</c:v>
                </c:pt>
                <c:pt idx="3">
                  <c:v>14</c:v>
                </c:pt>
                <c:pt idx="4">
                  <c:v>8</c:v>
                </c:pt>
                <c:pt idx="5">
                  <c:v>11</c:v>
                </c:pt>
                <c:pt idx="6">
                  <c:v>7</c:v>
                </c:pt>
                <c:pt idx="7">
                  <c:v>13</c:v>
                </c:pt>
                <c:pt idx="8">
                  <c:v>24</c:v>
                </c:pt>
                <c:pt idx="9">
                  <c:v>12</c:v>
                </c:pt>
                <c:pt idx="10">
                  <c:v>12</c:v>
                </c:pt>
                <c:pt idx="11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5983-41A0-974D-2A6A6FA8CB7E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2.49609943516742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5983-41A0-974D-2A6A6FA8CB7E}"/>
                </c:ext>
              </c:extLst>
            </c:dLbl>
            <c:dLbl>
              <c:idx val="1"/>
              <c:layout>
                <c:manualLayout>
                  <c:x val="-4.4444444444444446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5983-41A0-974D-2A6A6FA8CB7E}"/>
                </c:ext>
              </c:extLst>
            </c:dLbl>
            <c:dLbl>
              <c:idx val="2"/>
              <c:layout>
                <c:manualLayout>
                  <c:x val="-4.4444444444444446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5983-41A0-974D-2A6A6FA8CB7E}"/>
                </c:ext>
              </c:extLst>
            </c:dLbl>
            <c:dLbl>
              <c:idx val="3"/>
              <c:layout>
                <c:manualLayout>
                  <c:x val="-3.888888888888889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5983-41A0-974D-2A6A6FA8CB7E}"/>
                </c:ext>
              </c:extLst>
            </c:dLbl>
            <c:dLbl>
              <c:idx val="4"/>
              <c:layout>
                <c:manualLayout>
                  <c:x val="-4.444444444444439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5983-41A0-974D-2A6A6FA8CB7E}"/>
                </c:ext>
              </c:extLst>
            </c:dLbl>
            <c:dLbl>
              <c:idx val="5"/>
              <c:layout>
                <c:manualLayout>
                  <c:x val="-2.777777777777788E-2"/>
                  <c:y val="-2.08008286263952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5983-41A0-974D-2A6A6FA8CB7E}"/>
                </c:ext>
              </c:extLst>
            </c:dLbl>
            <c:dLbl>
              <c:idx val="6"/>
              <c:layout>
                <c:manualLayout>
                  <c:x val="-3.8888888888888994E-2"/>
                  <c:y val="-4.160165725279034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5983-41A0-974D-2A6A6FA8CB7E}"/>
                </c:ext>
              </c:extLst>
            </c:dLbl>
            <c:dLbl>
              <c:idx val="7"/>
              <c:layout>
                <c:manualLayout>
                  <c:x val="-4.4444444444444446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5983-41A0-974D-2A6A6FA8CB7E}"/>
                </c:ext>
              </c:extLst>
            </c:dLbl>
            <c:dLbl>
              <c:idx val="8"/>
              <c:layout>
                <c:manualLayout>
                  <c:x val="-3.888888888888889E-2"/>
                  <c:y val="-2.91211600769532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5983-41A0-974D-2A6A6FA8CB7E}"/>
                </c:ext>
              </c:extLst>
            </c:dLbl>
            <c:dLbl>
              <c:idx val="9"/>
              <c:layout>
                <c:manualLayout>
                  <c:x val="-2.500000000000000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5983-41A0-974D-2A6A6FA8CB7E}"/>
                </c:ext>
              </c:extLst>
            </c:dLbl>
            <c:dLbl>
              <c:idx val="10"/>
              <c:layout>
                <c:manualLayout>
                  <c:x val="-4.4444444444444446E-2"/>
                  <c:y val="-4.576182297806945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5983-41A0-974D-2A6A6FA8CB7E}"/>
                </c:ext>
              </c:extLst>
            </c:dLbl>
            <c:dLbl>
              <c:idx val="11"/>
              <c:layout>
                <c:manualLayout>
                  <c:x val="-1.3888888888888888E-2"/>
                  <c:y val="-2.080082862639516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5983-41A0-974D-2A6A6FA8CB7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Amamapare!$F$18:$F$29</c:f>
              <c:numCache>
                <c:formatCode>General</c:formatCode>
                <c:ptCount val="12"/>
                <c:pt idx="0">
                  <c:v>81</c:v>
                </c:pt>
                <c:pt idx="1">
                  <c:v>74</c:v>
                </c:pt>
                <c:pt idx="2">
                  <c:v>131</c:v>
                </c:pt>
                <c:pt idx="3">
                  <c:v>110</c:v>
                </c:pt>
                <c:pt idx="4">
                  <c:v>128</c:v>
                </c:pt>
                <c:pt idx="5">
                  <c:v>98</c:v>
                </c:pt>
                <c:pt idx="6">
                  <c:v>70</c:v>
                </c:pt>
                <c:pt idx="7">
                  <c:v>104</c:v>
                </c:pt>
                <c:pt idx="8">
                  <c:v>127</c:v>
                </c:pt>
                <c:pt idx="9">
                  <c:v>88</c:v>
                </c:pt>
                <c:pt idx="10">
                  <c:v>64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5983-41A0-974D-2A6A6FA8CB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8505533683289588"/>
          <c:y val="0.84428597961911878"/>
          <c:w val="0.6857233158355206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Amamapare!$I$18:$I$29</c:f>
              <c:numCache>
                <c:formatCode>General</c:formatCode>
                <c:ptCount val="12"/>
                <c:pt idx="0">
                  <c:v>131</c:v>
                </c:pt>
                <c:pt idx="1">
                  <c:v>92</c:v>
                </c:pt>
                <c:pt idx="2">
                  <c:v>158</c:v>
                </c:pt>
                <c:pt idx="3">
                  <c:v>165</c:v>
                </c:pt>
                <c:pt idx="4">
                  <c:v>174</c:v>
                </c:pt>
                <c:pt idx="5">
                  <c:v>126</c:v>
                </c:pt>
                <c:pt idx="6">
                  <c:v>98</c:v>
                </c:pt>
                <c:pt idx="7">
                  <c:v>148</c:v>
                </c:pt>
                <c:pt idx="8">
                  <c:v>156</c:v>
                </c:pt>
                <c:pt idx="9">
                  <c:v>107</c:v>
                </c:pt>
                <c:pt idx="10">
                  <c:v>82</c:v>
                </c:pt>
                <c:pt idx="11">
                  <c:v>171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A5-4A82-9AD6-A3A84A10A0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3.328132580223219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5A5-4A82-9AD6-A3A84A10A00A}"/>
                </c:ext>
              </c:extLst>
            </c:dLbl>
            <c:dLbl>
              <c:idx val="1"/>
              <c:layout>
                <c:manualLayout>
                  <c:x val="-3.3333333333333333E-2"/>
                  <c:y val="-2.912116007695316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E5A5-4A82-9AD6-A3A84A10A00A}"/>
                </c:ext>
              </c:extLst>
            </c:dLbl>
            <c:dLbl>
              <c:idx val="2"/>
              <c:layout>
                <c:manualLayout>
                  <c:x val="-3.3333333333333333E-2"/>
                  <c:y val="-3.74414915275113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5A5-4A82-9AD6-A3A84A10A00A}"/>
                </c:ext>
              </c:extLst>
            </c:dLbl>
            <c:dLbl>
              <c:idx val="3"/>
              <c:layout>
                <c:manualLayout>
                  <c:x val="-3.3333333333333381E-2"/>
                  <c:y val="-2.912116007695316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5A5-4A82-9AD6-A3A84A10A00A}"/>
                </c:ext>
              </c:extLst>
            </c:dLbl>
            <c:dLbl>
              <c:idx val="4"/>
              <c:layout>
                <c:manualLayout>
                  <c:x val="-3.3333333333333333E-2"/>
                  <c:y val="-2.91211600769533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5A5-4A82-9AD6-A3A84A10A00A}"/>
                </c:ext>
              </c:extLst>
            </c:dLbl>
            <c:dLbl>
              <c:idx val="5"/>
              <c:layout>
                <c:manualLayout>
                  <c:x val="-3.6111111111111108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E5A5-4A82-9AD6-A3A84A10A00A}"/>
                </c:ext>
              </c:extLst>
            </c:dLbl>
            <c:dLbl>
              <c:idx val="6"/>
              <c:layout>
                <c:manualLayout>
                  <c:x val="-3.3333333333333437E-2"/>
                  <c:y val="-2.91211600769533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E5A5-4A82-9AD6-A3A84A10A00A}"/>
                </c:ext>
              </c:extLst>
            </c:dLbl>
            <c:dLbl>
              <c:idx val="7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E5A5-4A82-9AD6-A3A84A10A00A}"/>
                </c:ext>
              </c:extLst>
            </c:dLbl>
            <c:dLbl>
              <c:idx val="8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5A5-4A82-9AD6-A3A84A10A00A}"/>
                </c:ext>
              </c:extLst>
            </c:dLbl>
            <c:dLbl>
              <c:idx val="9"/>
              <c:layout>
                <c:manualLayout>
                  <c:x val="-3.6111111111111108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E5A5-4A82-9AD6-A3A84A10A00A}"/>
                </c:ext>
              </c:extLst>
            </c:dLbl>
            <c:dLbl>
              <c:idx val="10"/>
              <c:layout>
                <c:manualLayout>
                  <c:x val="-3.888888888888889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5A5-4A82-9AD6-A3A84A10A00A}"/>
                </c:ext>
              </c:extLst>
            </c:dLbl>
            <c:dLbl>
              <c:idx val="11"/>
              <c:layout>
                <c:manualLayout>
                  <c:x val="-2.2222222222222223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E5A5-4A82-9AD6-A3A84A10A00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Amamapare!$C$2:$C$13</c:f>
              <c:numCache>
                <c:formatCode>General</c:formatCode>
                <c:ptCount val="12"/>
                <c:pt idx="0">
                  <c:v>3</c:v>
                </c:pt>
                <c:pt idx="1">
                  <c:v>2</c:v>
                </c:pt>
                <c:pt idx="2">
                  <c:v>5</c:v>
                </c:pt>
                <c:pt idx="3">
                  <c:v>14</c:v>
                </c:pt>
                <c:pt idx="4">
                  <c:v>8</c:v>
                </c:pt>
                <c:pt idx="5">
                  <c:v>11</c:v>
                </c:pt>
                <c:pt idx="6">
                  <c:v>7</c:v>
                </c:pt>
                <c:pt idx="7">
                  <c:v>13</c:v>
                </c:pt>
                <c:pt idx="8">
                  <c:v>24</c:v>
                </c:pt>
                <c:pt idx="9">
                  <c:v>12</c:v>
                </c:pt>
                <c:pt idx="10">
                  <c:v>12</c:v>
                </c:pt>
                <c:pt idx="11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E5A5-4A82-9AD6-A3A84A10A00A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E5A5-4A82-9AD6-A3A84A10A00A}"/>
                </c:ext>
              </c:extLst>
            </c:dLbl>
            <c:dLbl>
              <c:idx val="1"/>
              <c:layout>
                <c:manualLayout>
                  <c:x val="-4.1666666666666664E-2"/>
                  <c:y val="-3.328132580223230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E5A5-4A82-9AD6-A3A84A10A00A}"/>
                </c:ext>
              </c:extLst>
            </c:dLbl>
            <c:dLbl>
              <c:idx val="2"/>
              <c:layout>
                <c:manualLayout>
                  <c:x val="-0.05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E5A5-4A82-9AD6-A3A84A10A00A}"/>
                </c:ext>
              </c:extLst>
            </c:dLbl>
            <c:dLbl>
              <c:idx val="3"/>
              <c:layout>
                <c:manualLayout>
                  <c:x val="-3.888888888888889E-2"/>
                  <c:y val="-2.912116007695324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E5A5-4A82-9AD6-A3A84A10A00A}"/>
                </c:ext>
              </c:extLst>
            </c:dLbl>
            <c:dLbl>
              <c:idx val="4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E5A5-4A82-9AD6-A3A84A10A00A}"/>
                </c:ext>
              </c:extLst>
            </c:dLbl>
            <c:dLbl>
              <c:idx val="5"/>
              <c:layout>
                <c:manualLayout>
                  <c:x val="-3.3333333333333333E-2"/>
                  <c:y val="-2.912116007695327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E5A5-4A82-9AD6-A3A84A10A00A}"/>
                </c:ext>
              </c:extLst>
            </c:dLbl>
            <c:dLbl>
              <c:idx val="6"/>
              <c:layout>
                <c:manualLayout>
                  <c:x val="-4.7222222222222221E-2"/>
                  <c:y val="-3.74414915275113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E5A5-4A82-9AD6-A3A84A10A00A}"/>
                </c:ext>
              </c:extLst>
            </c:dLbl>
            <c:dLbl>
              <c:idx val="7"/>
              <c:layout>
                <c:manualLayout>
                  <c:x val="-4.7222222222222221E-2"/>
                  <c:y val="-2.49609943516742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E5A5-4A82-9AD6-A3A84A10A00A}"/>
                </c:ext>
              </c:extLst>
            </c:dLbl>
            <c:dLbl>
              <c:idx val="8"/>
              <c:layout>
                <c:manualLayout>
                  <c:x val="-3.888888888888889E-2"/>
                  <c:y val="-2.496099435167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E5A5-4A82-9AD6-A3A84A10A00A}"/>
                </c:ext>
              </c:extLst>
            </c:dLbl>
            <c:dLbl>
              <c:idx val="9"/>
              <c:layout>
                <c:manualLayout>
                  <c:x val="-2.5000000000000001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E5A5-4A82-9AD6-A3A84A10A00A}"/>
                </c:ext>
              </c:extLst>
            </c:dLbl>
            <c:dLbl>
              <c:idx val="10"/>
              <c:layout>
                <c:manualLayout>
                  <c:x val="-3.6111111111111212E-2"/>
                  <c:y val="-3.744149152751134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E5A5-4A82-9AD6-A3A84A10A00A}"/>
                </c:ext>
              </c:extLst>
            </c:dLbl>
            <c:dLbl>
              <c:idx val="11"/>
              <c:layout>
                <c:manualLayout>
                  <c:x val="-2.7777777777777779E-3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E5A5-4A82-9AD6-A3A84A10A00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Amamapare!$G$35:$G$46</c:f>
              <c:numCache>
                <c:formatCode>General</c:formatCode>
                <c:ptCount val="12"/>
                <c:pt idx="0">
                  <c:v>134</c:v>
                </c:pt>
                <c:pt idx="1">
                  <c:v>94</c:v>
                </c:pt>
                <c:pt idx="2">
                  <c:v>163</c:v>
                </c:pt>
                <c:pt idx="3">
                  <c:v>179</c:v>
                </c:pt>
                <c:pt idx="4">
                  <c:v>182</c:v>
                </c:pt>
                <c:pt idx="5">
                  <c:v>137</c:v>
                </c:pt>
                <c:pt idx="6">
                  <c:v>105</c:v>
                </c:pt>
                <c:pt idx="7">
                  <c:v>161</c:v>
                </c:pt>
                <c:pt idx="8">
                  <c:v>180</c:v>
                </c:pt>
                <c:pt idx="9">
                  <c:v>119</c:v>
                </c:pt>
                <c:pt idx="10">
                  <c:v>94</c:v>
                </c:pt>
                <c:pt idx="11">
                  <c:v>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E5A5-4A82-9AD6-A3A84A10A0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2672200349956262"/>
          <c:y val="0.84012581389383978"/>
          <c:w val="0.66905664916885388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Amamapare!$H$35:$H$46</c:f>
              <c:numCache>
                <c:formatCode>General</c:formatCode>
                <c:ptCount val="12"/>
                <c:pt idx="0">
                  <c:v>70</c:v>
                </c:pt>
                <c:pt idx="1">
                  <c:v>63</c:v>
                </c:pt>
                <c:pt idx="2">
                  <c:v>119</c:v>
                </c:pt>
                <c:pt idx="3">
                  <c:v>98</c:v>
                </c:pt>
                <c:pt idx="4">
                  <c:v>118</c:v>
                </c:pt>
                <c:pt idx="5">
                  <c:v>90</c:v>
                </c:pt>
                <c:pt idx="6">
                  <c:v>61</c:v>
                </c:pt>
                <c:pt idx="7">
                  <c:v>94</c:v>
                </c:pt>
                <c:pt idx="8">
                  <c:v>117</c:v>
                </c:pt>
                <c:pt idx="9">
                  <c:v>78</c:v>
                </c:pt>
                <c:pt idx="10">
                  <c:v>50</c:v>
                </c:pt>
                <c:pt idx="11">
                  <c:v>134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23-4572-9A63-BCCF6D7C0D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111111111111108E-2"/>
                  <c:y val="-3.328132580223219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723-4572-9A63-BCCF6D7C0DA2}"/>
                </c:ext>
              </c:extLst>
            </c:dLbl>
            <c:dLbl>
              <c:idx val="1"/>
              <c:layout>
                <c:manualLayout>
                  <c:x val="-3.6111111111111108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D723-4572-9A63-BCCF6D7C0DA2}"/>
                </c:ext>
              </c:extLst>
            </c:dLbl>
            <c:dLbl>
              <c:idx val="2"/>
              <c:layout>
                <c:manualLayout>
                  <c:x val="-3.6111111111111108E-2"/>
                  <c:y val="-3.74414915275113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723-4572-9A63-BCCF6D7C0DA2}"/>
                </c:ext>
              </c:extLst>
            </c:dLbl>
            <c:dLbl>
              <c:idx val="3"/>
              <c:layout>
                <c:manualLayout>
                  <c:x val="-3.3333333333333381E-2"/>
                  <c:y val="-3.3281325802232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D723-4572-9A63-BCCF6D7C0DA2}"/>
                </c:ext>
              </c:extLst>
            </c:dLbl>
            <c:dLbl>
              <c:idx val="4"/>
              <c:layout>
                <c:manualLayout>
                  <c:x val="-4.1666666666666616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723-4572-9A63-BCCF6D7C0DA2}"/>
                </c:ext>
              </c:extLst>
            </c:dLbl>
            <c:dLbl>
              <c:idx val="5"/>
              <c:layout>
                <c:manualLayout>
                  <c:x val="-3.6111111111111108E-2"/>
                  <c:y val="-3.328132580223242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D723-4572-9A63-BCCF6D7C0DA2}"/>
                </c:ext>
              </c:extLst>
            </c:dLbl>
            <c:dLbl>
              <c:idx val="6"/>
              <c:layout>
                <c:manualLayout>
                  <c:x val="-3.3333333333333437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D723-4572-9A63-BCCF6D7C0DA2}"/>
                </c:ext>
              </c:extLst>
            </c:dLbl>
            <c:dLbl>
              <c:idx val="7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D723-4572-9A63-BCCF6D7C0DA2}"/>
                </c:ext>
              </c:extLst>
            </c:dLbl>
            <c:dLbl>
              <c:idx val="8"/>
              <c:layout>
                <c:manualLayout>
                  <c:x val="-3.6111111111111108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D723-4572-9A63-BCCF6D7C0DA2}"/>
                </c:ext>
              </c:extLst>
            </c:dLbl>
            <c:dLbl>
              <c:idx val="9"/>
              <c:layout>
                <c:manualLayout>
                  <c:x val="-3.888888888888889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D723-4572-9A63-BCCF6D7C0DA2}"/>
                </c:ext>
              </c:extLst>
            </c:dLbl>
            <c:dLbl>
              <c:idx val="10"/>
              <c:layout>
                <c:manualLayout>
                  <c:x val="-3.6111111111111212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723-4572-9A63-BCCF6D7C0DA2}"/>
                </c:ext>
              </c:extLst>
            </c:dLbl>
            <c:dLbl>
              <c:idx val="11"/>
              <c:layout>
                <c:manualLayout>
                  <c:x val="-2.2222222222222223E-2"/>
                  <c:y val="-2.080082862639524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D723-4572-9A63-BCCF6D7C0DA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Amamapare!$D$2:$D$13</c:f>
              <c:numCache>
                <c:formatCode>General</c:formatCode>
                <c:ptCount val="12"/>
                <c:pt idx="0">
                  <c:v>11</c:v>
                </c:pt>
                <c:pt idx="1">
                  <c:v>11</c:v>
                </c:pt>
                <c:pt idx="2">
                  <c:v>12</c:v>
                </c:pt>
                <c:pt idx="3">
                  <c:v>12</c:v>
                </c:pt>
                <c:pt idx="4">
                  <c:v>10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14</c:v>
                </c:pt>
                <c:pt idx="11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D723-4572-9A63-BCCF6D7C0DA2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Amamapare!$F$35:$F$46</c:f>
              <c:numCache>
                <c:formatCode>General</c:formatCode>
                <c:ptCount val="12"/>
                <c:pt idx="0">
                  <c:v>81</c:v>
                </c:pt>
                <c:pt idx="1">
                  <c:v>74</c:v>
                </c:pt>
                <c:pt idx="2">
                  <c:v>131</c:v>
                </c:pt>
                <c:pt idx="3">
                  <c:v>110</c:v>
                </c:pt>
                <c:pt idx="4">
                  <c:v>128</c:v>
                </c:pt>
                <c:pt idx="5">
                  <c:v>98</c:v>
                </c:pt>
                <c:pt idx="6">
                  <c:v>70</c:v>
                </c:pt>
                <c:pt idx="7">
                  <c:v>104</c:v>
                </c:pt>
                <c:pt idx="8">
                  <c:v>127</c:v>
                </c:pt>
                <c:pt idx="9">
                  <c:v>88</c:v>
                </c:pt>
                <c:pt idx="10">
                  <c:v>64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D723-4572-9A63-BCCF6D7C0D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0727755905511813"/>
          <c:y val="0.84428597961911878"/>
          <c:w val="0.65238998250218727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Amamapare!$I$35:$I$46</c:f>
              <c:numCache>
                <c:formatCode>General</c:formatCode>
                <c:ptCount val="12"/>
                <c:pt idx="0">
                  <c:v>123</c:v>
                </c:pt>
                <c:pt idx="1">
                  <c:v>83</c:v>
                </c:pt>
                <c:pt idx="2">
                  <c:v>151</c:v>
                </c:pt>
                <c:pt idx="3">
                  <c:v>167</c:v>
                </c:pt>
                <c:pt idx="4">
                  <c:v>172</c:v>
                </c:pt>
                <c:pt idx="5">
                  <c:v>129</c:v>
                </c:pt>
                <c:pt idx="6">
                  <c:v>96</c:v>
                </c:pt>
                <c:pt idx="7">
                  <c:v>151</c:v>
                </c:pt>
                <c:pt idx="8">
                  <c:v>170</c:v>
                </c:pt>
                <c:pt idx="9">
                  <c:v>109</c:v>
                </c:pt>
                <c:pt idx="10">
                  <c:v>80</c:v>
                </c:pt>
                <c:pt idx="11">
                  <c:v>178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AB-4829-A97B-8EBC7DED95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111111111111108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4AB-4829-A97B-8EBC7DED9551}"/>
                </c:ext>
              </c:extLst>
            </c:dLbl>
            <c:dLbl>
              <c:idx val="1"/>
              <c:layout>
                <c:manualLayout>
                  <c:x val="-3.6111111111111108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4AB-4829-A97B-8EBC7DED9551}"/>
                </c:ext>
              </c:extLst>
            </c:dLbl>
            <c:dLbl>
              <c:idx val="2"/>
              <c:layout>
                <c:manualLayout>
                  <c:x val="-3.6111111111111108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4AB-4829-A97B-8EBC7DED9551}"/>
                </c:ext>
              </c:extLst>
            </c:dLbl>
            <c:dLbl>
              <c:idx val="3"/>
              <c:layout>
                <c:manualLayout>
                  <c:x val="-3.6111111111111163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34AB-4829-A97B-8EBC7DED9551}"/>
                </c:ext>
              </c:extLst>
            </c:dLbl>
            <c:dLbl>
              <c:idx val="4"/>
              <c:layout>
                <c:manualLayout>
                  <c:x val="-3.6111111111111108E-2"/>
                  <c:y val="-3.74414915275113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4AB-4829-A97B-8EBC7DED9551}"/>
                </c:ext>
              </c:extLst>
            </c:dLbl>
            <c:dLbl>
              <c:idx val="5"/>
              <c:layout>
                <c:manualLayout>
                  <c:x val="-3.0555555555555659E-2"/>
                  <c:y val="-2.91211600769533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34AB-4829-A97B-8EBC7DED9551}"/>
                </c:ext>
              </c:extLst>
            </c:dLbl>
            <c:dLbl>
              <c:idx val="6"/>
              <c:layout>
                <c:manualLayout>
                  <c:x val="-3.3333333333333437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34AB-4829-A97B-8EBC7DED9551}"/>
                </c:ext>
              </c:extLst>
            </c:dLbl>
            <c:dLbl>
              <c:idx val="7"/>
              <c:layout>
                <c:manualLayout>
                  <c:x val="-3.3333333333333333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34AB-4829-A97B-8EBC7DED9551}"/>
                </c:ext>
              </c:extLst>
            </c:dLbl>
            <c:dLbl>
              <c:idx val="8"/>
              <c:layout>
                <c:manualLayout>
                  <c:x val="-3.6111111111111108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34AB-4829-A97B-8EBC7DED9551}"/>
                </c:ext>
              </c:extLst>
            </c:dLbl>
            <c:dLbl>
              <c:idx val="9"/>
              <c:layout>
                <c:manualLayout>
                  <c:x val="-3.888888888888889E-2"/>
                  <c:y val="-3.328132580223242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34AB-4829-A97B-8EBC7DED9551}"/>
                </c:ext>
              </c:extLst>
            </c:dLbl>
            <c:dLbl>
              <c:idx val="10"/>
              <c:layout>
                <c:manualLayout>
                  <c:x val="-3.6111111111111212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4AB-4829-A97B-8EBC7DED9551}"/>
                </c:ext>
              </c:extLst>
            </c:dLbl>
            <c:dLbl>
              <c:idx val="11"/>
              <c:layout>
                <c:manualLayout>
                  <c:x val="-1.9444444444444445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34AB-4829-A97B-8EBC7DED955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Amamapare!$D$2:$D$13</c:f>
              <c:numCache>
                <c:formatCode>General</c:formatCode>
                <c:ptCount val="12"/>
                <c:pt idx="0">
                  <c:v>11</c:v>
                </c:pt>
                <c:pt idx="1">
                  <c:v>11</c:v>
                </c:pt>
                <c:pt idx="2">
                  <c:v>12</c:v>
                </c:pt>
                <c:pt idx="3">
                  <c:v>12</c:v>
                </c:pt>
                <c:pt idx="4">
                  <c:v>10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14</c:v>
                </c:pt>
                <c:pt idx="11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34AB-4829-A97B-8EBC7DED9551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5555555555555552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34AB-4829-A97B-8EBC7DED9551}"/>
                </c:ext>
              </c:extLst>
            </c:dLbl>
            <c:dLbl>
              <c:idx val="1"/>
              <c:layout>
                <c:manualLayout>
                  <c:x val="-4.1666666666666664E-2"/>
                  <c:y val="-5.408215442862748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34AB-4829-A97B-8EBC7DED9551}"/>
                </c:ext>
              </c:extLst>
            </c:dLbl>
            <c:dLbl>
              <c:idx val="2"/>
              <c:layout>
                <c:manualLayout>
                  <c:x val="-4.7222222222222221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34AB-4829-A97B-8EBC7DED9551}"/>
                </c:ext>
              </c:extLst>
            </c:dLbl>
            <c:dLbl>
              <c:idx val="3"/>
              <c:layout>
                <c:manualLayout>
                  <c:x val="-4.4444444444444495E-2"/>
                  <c:y val="-2.496099435167421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34AB-4829-A97B-8EBC7DED9551}"/>
                </c:ext>
              </c:extLst>
            </c:dLbl>
            <c:dLbl>
              <c:idx val="4"/>
              <c:layout>
                <c:manualLayout>
                  <c:x val="-4.1666666666666616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34AB-4829-A97B-8EBC7DED9551}"/>
                </c:ext>
              </c:extLst>
            </c:dLbl>
            <c:dLbl>
              <c:idx val="5"/>
              <c:layout>
                <c:manualLayout>
                  <c:x val="-2.5000000000000001E-2"/>
                  <c:y val="-2.08008286263952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34AB-4829-A97B-8EBC7DED9551}"/>
                </c:ext>
              </c:extLst>
            </c:dLbl>
            <c:dLbl>
              <c:idx val="6"/>
              <c:layout>
                <c:manualLayout>
                  <c:x val="-4.7222222222222221E-2"/>
                  <c:y val="-4.160165725279037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34AB-4829-A97B-8EBC7DED9551}"/>
                </c:ext>
              </c:extLst>
            </c:dLbl>
            <c:dLbl>
              <c:idx val="7"/>
              <c:layout>
                <c:manualLayout>
                  <c:x val="-0.05"/>
                  <c:y val="-2.91211600769532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34AB-4829-A97B-8EBC7DED9551}"/>
                </c:ext>
              </c:extLst>
            </c:dLbl>
            <c:dLbl>
              <c:idx val="8"/>
              <c:layout>
                <c:manualLayout>
                  <c:x val="-4.1666666666666664E-2"/>
                  <c:y val="-2.496099435167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34AB-4829-A97B-8EBC7DED9551}"/>
                </c:ext>
              </c:extLst>
            </c:dLbl>
            <c:dLbl>
              <c:idx val="9"/>
              <c:layout>
                <c:manualLayout>
                  <c:x val="-2.500000000000000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34AB-4829-A97B-8EBC7DED9551}"/>
                </c:ext>
              </c:extLst>
            </c:dLbl>
            <c:dLbl>
              <c:idx val="10"/>
              <c:layout>
                <c:manualLayout>
                  <c:x val="-4.4444444444444446E-2"/>
                  <c:y val="-4.160165725279034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34AB-4829-A97B-8EBC7DED9551}"/>
                </c:ext>
              </c:extLst>
            </c:dLbl>
            <c:dLbl>
              <c:idx val="11"/>
              <c:layout>
                <c:manualLayout>
                  <c:x val="0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34AB-4829-A97B-8EBC7DED955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Amamapare!$G$2:$G$13</c:f>
              <c:numCache>
                <c:formatCode>General</c:formatCode>
                <c:ptCount val="12"/>
                <c:pt idx="0">
                  <c:v>134</c:v>
                </c:pt>
                <c:pt idx="1">
                  <c:v>94</c:v>
                </c:pt>
                <c:pt idx="2">
                  <c:v>163</c:v>
                </c:pt>
                <c:pt idx="3">
                  <c:v>179</c:v>
                </c:pt>
                <c:pt idx="4">
                  <c:v>182</c:v>
                </c:pt>
                <c:pt idx="5">
                  <c:v>137</c:v>
                </c:pt>
                <c:pt idx="6">
                  <c:v>105</c:v>
                </c:pt>
                <c:pt idx="7">
                  <c:v>161</c:v>
                </c:pt>
                <c:pt idx="8">
                  <c:v>180</c:v>
                </c:pt>
                <c:pt idx="9">
                  <c:v>119</c:v>
                </c:pt>
                <c:pt idx="10">
                  <c:v>94</c:v>
                </c:pt>
                <c:pt idx="11">
                  <c:v>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34AB-4829-A97B-8EBC7DED95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9616644794400703"/>
          <c:y val="0.84428597961911878"/>
          <c:w val="0.70516776027996497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Amamapare!$H$2:$H$13</c:f>
              <c:numCache>
                <c:formatCode>General</c:formatCode>
                <c:ptCount val="12"/>
                <c:pt idx="0">
                  <c:v>67</c:v>
                </c:pt>
                <c:pt idx="1">
                  <c:v>61</c:v>
                </c:pt>
                <c:pt idx="2">
                  <c:v>114</c:v>
                </c:pt>
                <c:pt idx="3">
                  <c:v>84</c:v>
                </c:pt>
                <c:pt idx="4">
                  <c:v>110</c:v>
                </c:pt>
                <c:pt idx="5">
                  <c:v>79</c:v>
                </c:pt>
                <c:pt idx="6">
                  <c:v>54</c:v>
                </c:pt>
                <c:pt idx="7">
                  <c:v>81</c:v>
                </c:pt>
                <c:pt idx="8">
                  <c:v>93</c:v>
                </c:pt>
                <c:pt idx="9">
                  <c:v>66</c:v>
                </c:pt>
                <c:pt idx="10">
                  <c:v>38</c:v>
                </c:pt>
                <c:pt idx="11">
                  <c:v>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5D-4C8F-B11C-1BC3EDF44E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44444444444446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75D-4C8F-B11C-1BC3EDF44EC2}"/>
                </c:ext>
              </c:extLst>
            </c:dLbl>
            <c:dLbl>
              <c:idx val="1"/>
              <c:layout>
                <c:manualLayout>
                  <c:x val="-4.7222222222222249E-2"/>
                  <c:y val="-6.01851851851851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75D-4C8F-B11C-1BC3EDF44EC2}"/>
                </c:ext>
              </c:extLst>
            </c:dLbl>
            <c:dLbl>
              <c:idx val="2"/>
              <c:layout>
                <c:manualLayout>
                  <c:x val="-4.1666666666666664E-2"/>
                  <c:y val="-4.16666666666666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75D-4C8F-B11C-1BC3EDF44EC2}"/>
                </c:ext>
              </c:extLst>
            </c:dLbl>
            <c:dLbl>
              <c:idx val="3"/>
              <c:layout>
                <c:manualLayout>
                  <c:x val="-4.1666666666666664E-2"/>
                  <c:y val="-4.62962962962963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75D-4C8F-B11C-1BC3EDF44EC2}"/>
                </c:ext>
              </c:extLst>
            </c:dLbl>
            <c:dLbl>
              <c:idx val="4"/>
              <c:layout>
                <c:manualLayout>
                  <c:x val="-4.722222222222227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75D-4C8F-B11C-1BC3EDF44EC2}"/>
                </c:ext>
              </c:extLst>
            </c:dLbl>
            <c:dLbl>
              <c:idx val="5"/>
              <c:layout>
                <c:manualLayout>
                  <c:x val="-4.4444444444444543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475D-4C8F-B11C-1BC3EDF44EC2}"/>
                </c:ext>
              </c:extLst>
            </c:dLbl>
            <c:dLbl>
              <c:idx val="6"/>
              <c:layout>
                <c:manualLayout>
                  <c:x val="-4.444444444444444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475D-4C8F-B11C-1BC3EDF44EC2}"/>
                </c:ext>
              </c:extLst>
            </c:dLbl>
            <c:dLbl>
              <c:idx val="7"/>
              <c:layout>
                <c:manualLayout>
                  <c:x val="-4.1666666666666664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475D-4C8F-B11C-1BC3EDF44EC2}"/>
                </c:ext>
              </c:extLst>
            </c:dLbl>
            <c:dLbl>
              <c:idx val="8"/>
              <c:layout>
                <c:manualLayout>
                  <c:x val="-4.7222222222222221E-2"/>
                  <c:y val="-5.09259259259259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75D-4C8F-B11C-1BC3EDF44EC2}"/>
                </c:ext>
              </c:extLst>
            </c:dLbl>
            <c:dLbl>
              <c:idx val="9"/>
              <c:layout>
                <c:manualLayout>
                  <c:x val="-4.7222222222222221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475D-4C8F-B11C-1BC3EDF44EC2}"/>
                </c:ext>
              </c:extLst>
            </c:dLbl>
            <c:dLbl>
              <c:idx val="10"/>
              <c:layout>
                <c:manualLayout>
                  <c:x val="-4.166666666666676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75D-4C8F-B11C-1BC3EDF44EC2}"/>
                </c:ext>
              </c:extLst>
            </c:dLbl>
            <c:dLbl>
              <c:idx val="11"/>
              <c:layout>
                <c:manualLayout>
                  <c:x val="-3.6111111111111108E-2"/>
                  <c:y val="-4.16666666666667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475D-4C8F-B11C-1BC3EDF44EC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Amamapare!$E$2:$E$13</c:f>
              <c:numCache>
                <c:formatCode>General</c:formatCode>
                <c:ptCount val="12"/>
                <c:pt idx="0">
                  <c:v>14</c:v>
                </c:pt>
                <c:pt idx="1">
                  <c:v>13</c:v>
                </c:pt>
                <c:pt idx="2">
                  <c:v>17</c:v>
                </c:pt>
                <c:pt idx="3">
                  <c:v>26</c:v>
                </c:pt>
                <c:pt idx="4">
                  <c:v>18</c:v>
                </c:pt>
                <c:pt idx="5">
                  <c:v>19</c:v>
                </c:pt>
                <c:pt idx="6">
                  <c:v>16</c:v>
                </c:pt>
                <c:pt idx="7">
                  <c:v>23</c:v>
                </c:pt>
                <c:pt idx="8">
                  <c:v>34</c:v>
                </c:pt>
                <c:pt idx="9">
                  <c:v>22</c:v>
                </c:pt>
                <c:pt idx="10">
                  <c:v>26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475D-4C8F-B11C-1BC3EDF44EC2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47E-2"/>
                  <c:y val="-3.70370370370371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475D-4C8F-B11C-1BC3EDF44EC2}"/>
                </c:ext>
              </c:extLst>
            </c:dLbl>
            <c:dLbl>
              <c:idx val="1"/>
              <c:layout>
                <c:manualLayout>
                  <c:x val="-3.8888888888888917E-2"/>
                  <c:y val="-4.166666666666675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475D-4C8F-B11C-1BC3EDF44EC2}"/>
                </c:ext>
              </c:extLst>
            </c:dLbl>
            <c:dLbl>
              <c:idx val="2"/>
              <c:layout>
                <c:manualLayout>
                  <c:x val="-3.888888888888889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475D-4C8F-B11C-1BC3EDF44EC2}"/>
                </c:ext>
              </c:extLst>
            </c:dLbl>
            <c:dLbl>
              <c:idx val="3"/>
              <c:layout>
                <c:manualLayout>
                  <c:x val="-3.888888888888889E-2"/>
                  <c:y val="-4.629629629629638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475D-4C8F-B11C-1BC3EDF44EC2}"/>
                </c:ext>
              </c:extLst>
            </c:dLbl>
            <c:dLbl>
              <c:idx val="4"/>
              <c:layout>
                <c:manualLayout>
                  <c:x val="-3.6111111111111163E-2"/>
                  <c:y val="-5.092592592592601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475D-4C8F-B11C-1BC3EDF44EC2}"/>
                </c:ext>
              </c:extLst>
            </c:dLbl>
            <c:dLbl>
              <c:idx val="5"/>
              <c:layout>
                <c:manualLayout>
                  <c:x val="-3.611111111111110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475D-4C8F-B11C-1BC3EDF44EC2}"/>
                </c:ext>
              </c:extLst>
            </c:dLbl>
            <c:dLbl>
              <c:idx val="6"/>
              <c:layout>
                <c:manualLayout>
                  <c:x val="-3.611111111111110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475D-4C8F-B11C-1BC3EDF44EC2}"/>
                </c:ext>
              </c:extLst>
            </c:dLbl>
            <c:dLbl>
              <c:idx val="7"/>
              <c:layout>
                <c:manualLayout>
                  <c:x val="-3.3333333333333333E-2"/>
                  <c:y val="-3.70370370370371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475D-4C8F-B11C-1BC3EDF44EC2}"/>
                </c:ext>
              </c:extLst>
            </c:dLbl>
            <c:dLbl>
              <c:idx val="8"/>
              <c:layout>
                <c:manualLayout>
                  <c:x val="-3.888888888888889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475D-4C8F-B11C-1BC3EDF44EC2}"/>
                </c:ext>
              </c:extLst>
            </c:dLbl>
            <c:dLbl>
              <c:idx val="9"/>
              <c:layout>
                <c:manualLayout>
                  <c:x val="-3.3333333333333333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475D-4C8F-B11C-1BC3EDF44EC2}"/>
                </c:ext>
              </c:extLst>
            </c:dLbl>
            <c:dLbl>
              <c:idx val="10"/>
              <c:layout>
                <c:manualLayout>
                  <c:x val="-3.6111111111111108E-2"/>
                  <c:y val="-4.629629629629638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475D-4C8F-B11C-1BC3EDF44EC2}"/>
                </c:ext>
              </c:extLst>
            </c:dLbl>
            <c:dLbl>
              <c:idx val="11"/>
              <c:layout>
                <c:manualLayout>
                  <c:x val="-3.6111111111111212E-2"/>
                  <c:y val="-4.166666666666675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475D-4C8F-B11C-1BC3EDF44EC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Amamapare!$F$2:$F$13</c:f>
              <c:numCache>
                <c:formatCode>General</c:formatCode>
                <c:ptCount val="12"/>
                <c:pt idx="0">
                  <c:v>81</c:v>
                </c:pt>
                <c:pt idx="1">
                  <c:v>74</c:v>
                </c:pt>
                <c:pt idx="2">
                  <c:v>131</c:v>
                </c:pt>
                <c:pt idx="3">
                  <c:v>110</c:v>
                </c:pt>
                <c:pt idx="4">
                  <c:v>128</c:v>
                </c:pt>
                <c:pt idx="5">
                  <c:v>98</c:v>
                </c:pt>
                <c:pt idx="6">
                  <c:v>70</c:v>
                </c:pt>
                <c:pt idx="7">
                  <c:v>104</c:v>
                </c:pt>
                <c:pt idx="8">
                  <c:v>127</c:v>
                </c:pt>
                <c:pt idx="9">
                  <c:v>88</c:v>
                </c:pt>
                <c:pt idx="10">
                  <c:v>64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475D-4C8F-B11C-1BC3EDF44E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0727755905511813"/>
          <c:y val="0.84428597961911878"/>
          <c:w val="0.68294553805774283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Amamapare!$I$2:$I$13</c:f>
              <c:numCache>
                <c:formatCode>General</c:formatCode>
                <c:ptCount val="12"/>
                <c:pt idx="0">
                  <c:v>120</c:v>
                </c:pt>
                <c:pt idx="1">
                  <c:v>81</c:v>
                </c:pt>
                <c:pt idx="2">
                  <c:v>146</c:v>
                </c:pt>
                <c:pt idx="3">
                  <c:v>153</c:v>
                </c:pt>
                <c:pt idx="4">
                  <c:v>164</c:v>
                </c:pt>
                <c:pt idx="5">
                  <c:v>118</c:v>
                </c:pt>
                <c:pt idx="6">
                  <c:v>89</c:v>
                </c:pt>
                <c:pt idx="7">
                  <c:v>138</c:v>
                </c:pt>
                <c:pt idx="8">
                  <c:v>146</c:v>
                </c:pt>
                <c:pt idx="9">
                  <c:v>97</c:v>
                </c:pt>
                <c:pt idx="10">
                  <c:v>68</c:v>
                </c:pt>
                <c:pt idx="11">
                  <c:v>161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F9-4BD8-A90D-D7B8DAB77C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44444444444446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2F9-4BD8-A90D-D7B8DAB77C50}"/>
                </c:ext>
              </c:extLst>
            </c:dLbl>
            <c:dLbl>
              <c:idx val="1"/>
              <c:layout>
                <c:manualLayout>
                  <c:x val="-4.7222222222222249E-2"/>
                  <c:y val="-6.01851851851851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62F9-4BD8-A90D-D7B8DAB77C50}"/>
                </c:ext>
              </c:extLst>
            </c:dLbl>
            <c:dLbl>
              <c:idx val="2"/>
              <c:layout>
                <c:manualLayout>
                  <c:x val="-4.1666666666666664E-2"/>
                  <c:y val="-4.16666666666666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2F9-4BD8-A90D-D7B8DAB77C50}"/>
                </c:ext>
              </c:extLst>
            </c:dLbl>
            <c:dLbl>
              <c:idx val="3"/>
              <c:layout>
                <c:manualLayout>
                  <c:x val="-4.1666666666666664E-2"/>
                  <c:y val="-4.62962962962963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62F9-4BD8-A90D-D7B8DAB77C50}"/>
                </c:ext>
              </c:extLst>
            </c:dLbl>
            <c:dLbl>
              <c:idx val="4"/>
              <c:layout>
                <c:manualLayout>
                  <c:x val="-4.722222222222227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2F9-4BD8-A90D-D7B8DAB77C50}"/>
                </c:ext>
              </c:extLst>
            </c:dLbl>
            <c:dLbl>
              <c:idx val="5"/>
              <c:layout>
                <c:manualLayout>
                  <c:x val="-4.4444444444444543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62F9-4BD8-A90D-D7B8DAB77C50}"/>
                </c:ext>
              </c:extLst>
            </c:dLbl>
            <c:dLbl>
              <c:idx val="6"/>
              <c:layout>
                <c:manualLayout>
                  <c:x val="-4.444444444444444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62F9-4BD8-A90D-D7B8DAB77C50}"/>
                </c:ext>
              </c:extLst>
            </c:dLbl>
            <c:dLbl>
              <c:idx val="7"/>
              <c:layout>
                <c:manualLayout>
                  <c:x val="-4.1666666666666664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62F9-4BD8-A90D-D7B8DAB77C50}"/>
                </c:ext>
              </c:extLst>
            </c:dLbl>
            <c:dLbl>
              <c:idx val="8"/>
              <c:layout>
                <c:manualLayout>
                  <c:x val="-4.7222222222222221E-2"/>
                  <c:y val="-5.09259259259259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62F9-4BD8-A90D-D7B8DAB77C50}"/>
                </c:ext>
              </c:extLst>
            </c:dLbl>
            <c:dLbl>
              <c:idx val="9"/>
              <c:layout>
                <c:manualLayout>
                  <c:x val="-4.7222222222222221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62F9-4BD8-A90D-D7B8DAB77C50}"/>
                </c:ext>
              </c:extLst>
            </c:dLbl>
            <c:dLbl>
              <c:idx val="10"/>
              <c:layout>
                <c:manualLayout>
                  <c:x val="-4.166666666666676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62F9-4BD8-A90D-D7B8DAB77C50}"/>
                </c:ext>
              </c:extLst>
            </c:dLbl>
            <c:dLbl>
              <c:idx val="11"/>
              <c:layout>
                <c:manualLayout>
                  <c:x val="-3.6111111111111108E-2"/>
                  <c:y val="-4.16666666666667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62F9-4BD8-A90D-D7B8DAB77C5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Amamapare!$E$2:$E$13</c:f>
              <c:numCache>
                <c:formatCode>General</c:formatCode>
                <c:ptCount val="12"/>
                <c:pt idx="0">
                  <c:v>14</c:v>
                </c:pt>
                <c:pt idx="1">
                  <c:v>13</c:v>
                </c:pt>
                <c:pt idx="2">
                  <c:v>17</c:v>
                </c:pt>
                <c:pt idx="3">
                  <c:v>26</c:v>
                </c:pt>
                <c:pt idx="4">
                  <c:v>18</c:v>
                </c:pt>
                <c:pt idx="5">
                  <c:v>19</c:v>
                </c:pt>
                <c:pt idx="6">
                  <c:v>16</c:v>
                </c:pt>
                <c:pt idx="7">
                  <c:v>23</c:v>
                </c:pt>
                <c:pt idx="8">
                  <c:v>34</c:v>
                </c:pt>
                <c:pt idx="9">
                  <c:v>22</c:v>
                </c:pt>
                <c:pt idx="10">
                  <c:v>26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62F9-4BD8-A90D-D7B8DAB77C50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5555555555555552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62F9-4BD8-A90D-D7B8DAB77C50}"/>
                </c:ext>
              </c:extLst>
            </c:dLbl>
            <c:dLbl>
              <c:idx val="1"/>
              <c:layout>
                <c:manualLayout>
                  <c:x val="-4.1666666666666664E-2"/>
                  <c:y val="-5.408215442862748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62F9-4BD8-A90D-D7B8DAB77C50}"/>
                </c:ext>
              </c:extLst>
            </c:dLbl>
            <c:dLbl>
              <c:idx val="2"/>
              <c:layout>
                <c:manualLayout>
                  <c:x val="-4.7222222222222221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62F9-4BD8-A90D-D7B8DAB77C50}"/>
                </c:ext>
              </c:extLst>
            </c:dLbl>
            <c:dLbl>
              <c:idx val="3"/>
              <c:layout>
                <c:manualLayout>
                  <c:x val="-4.4444444444444495E-2"/>
                  <c:y val="-2.496099435167421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62F9-4BD8-A90D-D7B8DAB77C50}"/>
                </c:ext>
              </c:extLst>
            </c:dLbl>
            <c:dLbl>
              <c:idx val="4"/>
              <c:layout>
                <c:manualLayout>
                  <c:x val="-4.1666666666666616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62F9-4BD8-A90D-D7B8DAB77C50}"/>
                </c:ext>
              </c:extLst>
            </c:dLbl>
            <c:dLbl>
              <c:idx val="5"/>
              <c:layout>
                <c:manualLayout>
                  <c:x val="-2.5000000000000001E-2"/>
                  <c:y val="-2.08008286263952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62F9-4BD8-A90D-D7B8DAB77C50}"/>
                </c:ext>
              </c:extLst>
            </c:dLbl>
            <c:dLbl>
              <c:idx val="6"/>
              <c:layout>
                <c:manualLayout>
                  <c:x val="-3.6111111111111212E-2"/>
                  <c:y val="-3.74414915275113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62F9-4BD8-A90D-D7B8DAB77C50}"/>
                </c:ext>
              </c:extLst>
            </c:dLbl>
            <c:dLbl>
              <c:idx val="7"/>
              <c:layout>
                <c:manualLayout>
                  <c:x val="-0.05"/>
                  <c:y val="-2.91211600769532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62F9-4BD8-A90D-D7B8DAB77C50}"/>
                </c:ext>
              </c:extLst>
            </c:dLbl>
            <c:dLbl>
              <c:idx val="8"/>
              <c:layout>
                <c:manualLayout>
                  <c:x val="-4.1666666666666664E-2"/>
                  <c:y val="-2.496099435167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62F9-4BD8-A90D-D7B8DAB77C50}"/>
                </c:ext>
              </c:extLst>
            </c:dLbl>
            <c:dLbl>
              <c:idx val="9"/>
              <c:layout>
                <c:manualLayout>
                  <c:x val="-2.500000000000000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62F9-4BD8-A90D-D7B8DAB77C50}"/>
                </c:ext>
              </c:extLst>
            </c:dLbl>
            <c:dLbl>
              <c:idx val="10"/>
              <c:layout>
                <c:manualLayout>
                  <c:x val="-3.888888888888889E-2"/>
                  <c:y val="-3.744149152751134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62F9-4BD8-A90D-D7B8DAB77C50}"/>
                </c:ext>
              </c:extLst>
            </c:dLbl>
            <c:dLbl>
              <c:idx val="11"/>
              <c:layout>
                <c:manualLayout>
                  <c:x val="0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62F9-4BD8-A90D-D7B8DAB77C5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Amamapare!$G$2:$G$13</c:f>
              <c:numCache>
                <c:formatCode>General</c:formatCode>
                <c:ptCount val="12"/>
                <c:pt idx="0">
                  <c:v>134</c:v>
                </c:pt>
                <c:pt idx="1">
                  <c:v>94</c:v>
                </c:pt>
                <c:pt idx="2">
                  <c:v>163</c:v>
                </c:pt>
                <c:pt idx="3">
                  <c:v>179</c:v>
                </c:pt>
                <c:pt idx="4">
                  <c:v>182</c:v>
                </c:pt>
                <c:pt idx="5">
                  <c:v>137</c:v>
                </c:pt>
                <c:pt idx="6">
                  <c:v>105</c:v>
                </c:pt>
                <c:pt idx="7">
                  <c:v>161</c:v>
                </c:pt>
                <c:pt idx="8">
                  <c:v>180</c:v>
                </c:pt>
                <c:pt idx="9">
                  <c:v>119</c:v>
                </c:pt>
                <c:pt idx="10">
                  <c:v>94</c:v>
                </c:pt>
                <c:pt idx="11">
                  <c:v>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62F9-4BD8-A90D-D7B8DAB77C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1561089238845146"/>
          <c:y val="0.83596564816856078"/>
          <c:w val="0.70516776027996497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Amamapare!$H$18:$H$29</c:f>
              <c:numCache>
                <c:formatCode>General</c:formatCode>
                <c:ptCount val="12"/>
                <c:pt idx="0">
                  <c:v>78</c:v>
                </c:pt>
                <c:pt idx="1">
                  <c:v>72</c:v>
                </c:pt>
                <c:pt idx="2">
                  <c:v>126</c:v>
                </c:pt>
                <c:pt idx="3">
                  <c:v>96</c:v>
                </c:pt>
                <c:pt idx="4">
                  <c:v>120</c:v>
                </c:pt>
                <c:pt idx="5">
                  <c:v>87</c:v>
                </c:pt>
                <c:pt idx="6">
                  <c:v>63</c:v>
                </c:pt>
                <c:pt idx="7">
                  <c:v>91</c:v>
                </c:pt>
                <c:pt idx="8">
                  <c:v>103</c:v>
                </c:pt>
                <c:pt idx="9">
                  <c:v>76</c:v>
                </c:pt>
                <c:pt idx="10">
                  <c:v>52</c:v>
                </c:pt>
                <c:pt idx="11">
                  <c:v>127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22-411D-B29E-5AF2689239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2.08008286263951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E22-411D-B29E-5AF268923946}"/>
                </c:ext>
              </c:extLst>
            </c:dLbl>
            <c:dLbl>
              <c:idx val="1"/>
              <c:layout>
                <c:manualLayout>
                  <c:x val="-3.0555555555555555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E22-411D-B29E-5AF268923946}"/>
                </c:ext>
              </c:extLst>
            </c:dLbl>
            <c:dLbl>
              <c:idx val="2"/>
              <c:layout>
                <c:manualLayout>
                  <c:x val="-3.3333333333333333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E22-411D-B29E-5AF268923946}"/>
                </c:ext>
              </c:extLst>
            </c:dLbl>
            <c:dLbl>
              <c:idx val="3"/>
              <c:layout>
                <c:manualLayout>
                  <c:x val="-3.888888888888889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E22-411D-B29E-5AF268923946}"/>
                </c:ext>
              </c:extLst>
            </c:dLbl>
            <c:dLbl>
              <c:idx val="4"/>
              <c:layout>
                <c:manualLayout>
                  <c:x val="-3.0555555555555555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E22-411D-B29E-5AF268923946}"/>
                </c:ext>
              </c:extLst>
            </c:dLbl>
            <c:dLbl>
              <c:idx val="5"/>
              <c:layout>
                <c:manualLayout>
                  <c:x val="-3.6111111111111108E-2"/>
                  <c:y val="-2.912116007695316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7E22-411D-B29E-5AF268923946}"/>
                </c:ext>
              </c:extLst>
            </c:dLbl>
            <c:dLbl>
              <c:idx val="6"/>
              <c:layout>
                <c:manualLayout>
                  <c:x val="-3.3333333333333437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7E22-411D-B29E-5AF268923946}"/>
                </c:ext>
              </c:extLst>
            </c:dLbl>
            <c:dLbl>
              <c:idx val="7"/>
              <c:layout>
                <c:manualLayout>
                  <c:x val="-4.4444444444444446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7E22-411D-B29E-5AF268923946}"/>
                </c:ext>
              </c:extLst>
            </c:dLbl>
            <c:dLbl>
              <c:idx val="8"/>
              <c:layout>
                <c:manualLayout>
                  <c:x val="-4.1666666666666664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E22-411D-B29E-5AF268923946}"/>
                </c:ext>
              </c:extLst>
            </c:dLbl>
            <c:dLbl>
              <c:idx val="9"/>
              <c:layout>
                <c:manualLayout>
                  <c:x val="-3.888888888888889E-2"/>
                  <c:y val="-3.3281325802232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7E22-411D-B29E-5AF268923946}"/>
                </c:ext>
              </c:extLst>
            </c:dLbl>
            <c:dLbl>
              <c:idx val="10"/>
              <c:layout>
                <c:manualLayout>
                  <c:x val="-3.6111111111111212E-2"/>
                  <c:y val="-3.3281325802232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E22-411D-B29E-5AF268923946}"/>
                </c:ext>
              </c:extLst>
            </c:dLbl>
            <c:dLbl>
              <c:idx val="11"/>
              <c:layout>
                <c:manualLayout>
                  <c:x val="-1.9444444444444445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7E22-411D-B29E-5AF26892394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Amamapare!$C$2:$C$13</c:f>
              <c:numCache>
                <c:formatCode>General</c:formatCode>
                <c:ptCount val="12"/>
                <c:pt idx="0">
                  <c:v>3</c:v>
                </c:pt>
                <c:pt idx="1">
                  <c:v>2</c:v>
                </c:pt>
                <c:pt idx="2">
                  <c:v>5</c:v>
                </c:pt>
                <c:pt idx="3">
                  <c:v>14</c:v>
                </c:pt>
                <c:pt idx="4">
                  <c:v>8</c:v>
                </c:pt>
                <c:pt idx="5">
                  <c:v>11</c:v>
                </c:pt>
                <c:pt idx="6">
                  <c:v>7</c:v>
                </c:pt>
                <c:pt idx="7">
                  <c:v>13</c:v>
                </c:pt>
                <c:pt idx="8">
                  <c:v>24</c:v>
                </c:pt>
                <c:pt idx="9">
                  <c:v>12</c:v>
                </c:pt>
                <c:pt idx="10">
                  <c:v>12</c:v>
                </c:pt>
                <c:pt idx="11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7E22-411D-B29E-5AF268923946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2.49609943516742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7E22-411D-B29E-5AF268923946}"/>
                </c:ext>
              </c:extLst>
            </c:dLbl>
            <c:dLbl>
              <c:idx val="1"/>
              <c:layout>
                <c:manualLayout>
                  <c:x val="-4.4444444444444446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7E22-411D-B29E-5AF268923946}"/>
                </c:ext>
              </c:extLst>
            </c:dLbl>
            <c:dLbl>
              <c:idx val="2"/>
              <c:layout>
                <c:manualLayout>
                  <c:x val="-4.4444444444444446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7E22-411D-B29E-5AF268923946}"/>
                </c:ext>
              </c:extLst>
            </c:dLbl>
            <c:dLbl>
              <c:idx val="3"/>
              <c:layout>
                <c:manualLayout>
                  <c:x val="-3.888888888888889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7E22-411D-B29E-5AF268923946}"/>
                </c:ext>
              </c:extLst>
            </c:dLbl>
            <c:dLbl>
              <c:idx val="4"/>
              <c:layout>
                <c:manualLayout>
                  <c:x val="-4.444444444444439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7E22-411D-B29E-5AF268923946}"/>
                </c:ext>
              </c:extLst>
            </c:dLbl>
            <c:dLbl>
              <c:idx val="5"/>
              <c:layout>
                <c:manualLayout>
                  <c:x val="-2.777777777777788E-2"/>
                  <c:y val="-2.08008286263952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7E22-411D-B29E-5AF268923946}"/>
                </c:ext>
              </c:extLst>
            </c:dLbl>
            <c:dLbl>
              <c:idx val="6"/>
              <c:layout>
                <c:manualLayout>
                  <c:x val="-3.8888888888888994E-2"/>
                  <c:y val="-4.160165725279034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7E22-411D-B29E-5AF268923946}"/>
                </c:ext>
              </c:extLst>
            </c:dLbl>
            <c:dLbl>
              <c:idx val="7"/>
              <c:layout>
                <c:manualLayout>
                  <c:x val="-4.4444444444444446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7E22-411D-B29E-5AF268923946}"/>
                </c:ext>
              </c:extLst>
            </c:dLbl>
            <c:dLbl>
              <c:idx val="8"/>
              <c:layout>
                <c:manualLayout>
                  <c:x val="-3.888888888888889E-2"/>
                  <c:y val="-2.91211600769532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7E22-411D-B29E-5AF268923946}"/>
                </c:ext>
              </c:extLst>
            </c:dLbl>
            <c:dLbl>
              <c:idx val="9"/>
              <c:layout>
                <c:manualLayout>
                  <c:x val="-2.500000000000000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7E22-411D-B29E-5AF268923946}"/>
                </c:ext>
              </c:extLst>
            </c:dLbl>
            <c:dLbl>
              <c:idx val="10"/>
              <c:layout>
                <c:manualLayout>
                  <c:x val="-4.4444444444444446E-2"/>
                  <c:y val="-4.576182297806945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7E22-411D-B29E-5AF268923946}"/>
                </c:ext>
              </c:extLst>
            </c:dLbl>
            <c:dLbl>
              <c:idx val="11"/>
              <c:layout>
                <c:manualLayout>
                  <c:x val="-1.3888888888888888E-2"/>
                  <c:y val="-2.080082862639516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7E22-411D-B29E-5AF26892394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Amamapare!$F$18:$F$29</c:f>
              <c:numCache>
                <c:formatCode>General</c:formatCode>
                <c:ptCount val="12"/>
                <c:pt idx="0">
                  <c:v>81</c:v>
                </c:pt>
                <c:pt idx="1">
                  <c:v>74</c:v>
                </c:pt>
                <c:pt idx="2">
                  <c:v>131</c:v>
                </c:pt>
                <c:pt idx="3">
                  <c:v>110</c:v>
                </c:pt>
                <c:pt idx="4">
                  <c:v>128</c:v>
                </c:pt>
                <c:pt idx="5">
                  <c:v>98</c:v>
                </c:pt>
                <c:pt idx="6">
                  <c:v>70</c:v>
                </c:pt>
                <c:pt idx="7">
                  <c:v>104</c:v>
                </c:pt>
                <c:pt idx="8">
                  <c:v>127</c:v>
                </c:pt>
                <c:pt idx="9">
                  <c:v>88</c:v>
                </c:pt>
                <c:pt idx="10">
                  <c:v>64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7E22-411D-B29E-5AF2689239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8505533683289588"/>
          <c:y val="0.84428597961911878"/>
          <c:w val="0.6857233158355206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Amamapare!$I$18:$I$29</c:f>
              <c:numCache>
                <c:formatCode>General</c:formatCode>
                <c:ptCount val="12"/>
                <c:pt idx="0">
                  <c:v>131</c:v>
                </c:pt>
                <c:pt idx="1">
                  <c:v>92</c:v>
                </c:pt>
                <c:pt idx="2">
                  <c:v>158</c:v>
                </c:pt>
                <c:pt idx="3">
                  <c:v>165</c:v>
                </c:pt>
                <c:pt idx="4">
                  <c:v>174</c:v>
                </c:pt>
                <c:pt idx="5">
                  <c:v>126</c:v>
                </c:pt>
                <c:pt idx="6">
                  <c:v>98</c:v>
                </c:pt>
                <c:pt idx="7">
                  <c:v>148</c:v>
                </c:pt>
                <c:pt idx="8">
                  <c:v>156</c:v>
                </c:pt>
                <c:pt idx="9">
                  <c:v>107</c:v>
                </c:pt>
                <c:pt idx="10">
                  <c:v>82</c:v>
                </c:pt>
                <c:pt idx="11">
                  <c:v>171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A1-49F8-9691-BB8CEE5C9C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3.328132580223219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DA1-49F8-9691-BB8CEE5C9CE6}"/>
                </c:ext>
              </c:extLst>
            </c:dLbl>
            <c:dLbl>
              <c:idx val="1"/>
              <c:layout>
                <c:manualLayout>
                  <c:x val="-3.3333333333333333E-2"/>
                  <c:y val="-2.912116007695316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DA1-49F8-9691-BB8CEE5C9CE6}"/>
                </c:ext>
              </c:extLst>
            </c:dLbl>
            <c:dLbl>
              <c:idx val="2"/>
              <c:layout>
                <c:manualLayout>
                  <c:x val="-3.3333333333333333E-2"/>
                  <c:y val="-3.74414915275113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DA1-49F8-9691-BB8CEE5C9CE6}"/>
                </c:ext>
              </c:extLst>
            </c:dLbl>
            <c:dLbl>
              <c:idx val="3"/>
              <c:layout>
                <c:manualLayout>
                  <c:x val="-3.3333333333333381E-2"/>
                  <c:y val="-2.912116007695316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DA1-49F8-9691-BB8CEE5C9CE6}"/>
                </c:ext>
              </c:extLst>
            </c:dLbl>
            <c:dLbl>
              <c:idx val="4"/>
              <c:layout>
                <c:manualLayout>
                  <c:x val="-3.3333333333333333E-2"/>
                  <c:y val="-2.91211600769533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DA1-49F8-9691-BB8CEE5C9CE6}"/>
                </c:ext>
              </c:extLst>
            </c:dLbl>
            <c:dLbl>
              <c:idx val="5"/>
              <c:layout>
                <c:manualLayout>
                  <c:x val="-3.6111111111111108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DA1-49F8-9691-BB8CEE5C9CE6}"/>
                </c:ext>
              </c:extLst>
            </c:dLbl>
            <c:dLbl>
              <c:idx val="6"/>
              <c:layout>
                <c:manualLayout>
                  <c:x val="-3.3333333333333437E-2"/>
                  <c:y val="-2.91211600769533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DA1-49F8-9691-BB8CEE5C9CE6}"/>
                </c:ext>
              </c:extLst>
            </c:dLbl>
            <c:dLbl>
              <c:idx val="7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DA1-49F8-9691-BB8CEE5C9CE6}"/>
                </c:ext>
              </c:extLst>
            </c:dLbl>
            <c:dLbl>
              <c:idx val="8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ADA1-49F8-9691-BB8CEE5C9CE6}"/>
                </c:ext>
              </c:extLst>
            </c:dLbl>
            <c:dLbl>
              <c:idx val="9"/>
              <c:layout>
                <c:manualLayout>
                  <c:x val="-3.6111111111111108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ADA1-49F8-9691-BB8CEE5C9CE6}"/>
                </c:ext>
              </c:extLst>
            </c:dLbl>
            <c:dLbl>
              <c:idx val="10"/>
              <c:layout>
                <c:manualLayout>
                  <c:x val="-3.888888888888889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ADA1-49F8-9691-BB8CEE5C9CE6}"/>
                </c:ext>
              </c:extLst>
            </c:dLbl>
            <c:dLbl>
              <c:idx val="11"/>
              <c:layout>
                <c:manualLayout>
                  <c:x val="-2.2222222222222223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ADA1-49F8-9691-BB8CEE5C9CE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Amamapare!$C$2:$C$13</c:f>
              <c:numCache>
                <c:formatCode>General</c:formatCode>
                <c:ptCount val="12"/>
                <c:pt idx="0">
                  <c:v>3</c:v>
                </c:pt>
                <c:pt idx="1">
                  <c:v>2</c:v>
                </c:pt>
                <c:pt idx="2">
                  <c:v>5</c:v>
                </c:pt>
                <c:pt idx="3">
                  <c:v>14</c:v>
                </c:pt>
                <c:pt idx="4">
                  <c:v>8</c:v>
                </c:pt>
                <c:pt idx="5">
                  <c:v>11</c:v>
                </c:pt>
                <c:pt idx="6">
                  <c:v>7</c:v>
                </c:pt>
                <c:pt idx="7">
                  <c:v>13</c:v>
                </c:pt>
                <c:pt idx="8">
                  <c:v>24</c:v>
                </c:pt>
                <c:pt idx="9">
                  <c:v>12</c:v>
                </c:pt>
                <c:pt idx="10">
                  <c:v>12</c:v>
                </c:pt>
                <c:pt idx="11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ADA1-49F8-9691-BB8CEE5C9CE6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ADA1-49F8-9691-BB8CEE5C9CE6}"/>
                </c:ext>
              </c:extLst>
            </c:dLbl>
            <c:dLbl>
              <c:idx val="1"/>
              <c:layout>
                <c:manualLayout>
                  <c:x val="-4.1666666666666664E-2"/>
                  <c:y val="-3.328132580223230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ADA1-49F8-9691-BB8CEE5C9CE6}"/>
                </c:ext>
              </c:extLst>
            </c:dLbl>
            <c:dLbl>
              <c:idx val="2"/>
              <c:layout>
                <c:manualLayout>
                  <c:x val="-0.05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ADA1-49F8-9691-BB8CEE5C9CE6}"/>
                </c:ext>
              </c:extLst>
            </c:dLbl>
            <c:dLbl>
              <c:idx val="3"/>
              <c:layout>
                <c:manualLayout>
                  <c:x val="-3.888888888888889E-2"/>
                  <c:y val="-2.912116007695324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ADA1-49F8-9691-BB8CEE5C9CE6}"/>
                </c:ext>
              </c:extLst>
            </c:dLbl>
            <c:dLbl>
              <c:idx val="4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ADA1-49F8-9691-BB8CEE5C9CE6}"/>
                </c:ext>
              </c:extLst>
            </c:dLbl>
            <c:dLbl>
              <c:idx val="5"/>
              <c:layout>
                <c:manualLayout>
                  <c:x val="-3.3333333333333333E-2"/>
                  <c:y val="-2.912116007695327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ADA1-49F8-9691-BB8CEE5C9CE6}"/>
                </c:ext>
              </c:extLst>
            </c:dLbl>
            <c:dLbl>
              <c:idx val="6"/>
              <c:layout>
                <c:manualLayout>
                  <c:x val="-4.7222222222222221E-2"/>
                  <c:y val="-3.74414915275113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ADA1-49F8-9691-BB8CEE5C9CE6}"/>
                </c:ext>
              </c:extLst>
            </c:dLbl>
            <c:dLbl>
              <c:idx val="7"/>
              <c:layout>
                <c:manualLayout>
                  <c:x val="-4.7222222222222221E-2"/>
                  <c:y val="-2.49609943516742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ADA1-49F8-9691-BB8CEE5C9CE6}"/>
                </c:ext>
              </c:extLst>
            </c:dLbl>
            <c:dLbl>
              <c:idx val="8"/>
              <c:layout>
                <c:manualLayout>
                  <c:x val="-3.888888888888889E-2"/>
                  <c:y val="-2.496099435167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ADA1-49F8-9691-BB8CEE5C9CE6}"/>
                </c:ext>
              </c:extLst>
            </c:dLbl>
            <c:dLbl>
              <c:idx val="9"/>
              <c:layout>
                <c:manualLayout>
                  <c:x val="-2.5000000000000001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ADA1-49F8-9691-BB8CEE5C9CE6}"/>
                </c:ext>
              </c:extLst>
            </c:dLbl>
            <c:dLbl>
              <c:idx val="10"/>
              <c:layout>
                <c:manualLayout>
                  <c:x val="-3.6111111111111212E-2"/>
                  <c:y val="-3.744149152751134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ADA1-49F8-9691-BB8CEE5C9CE6}"/>
                </c:ext>
              </c:extLst>
            </c:dLbl>
            <c:dLbl>
              <c:idx val="11"/>
              <c:layout>
                <c:manualLayout>
                  <c:x val="-2.7777777777777779E-3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ADA1-49F8-9691-BB8CEE5C9CE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Amamapare!$G$35:$G$46</c:f>
              <c:numCache>
                <c:formatCode>General</c:formatCode>
                <c:ptCount val="12"/>
                <c:pt idx="0">
                  <c:v>134</c:v>
                </c:pt>
                <c:pt idx="1">
                  <c:v>94</c:v>
                </c:pt>
                <c:pt idx="2">
                  <c:v>163</c:v>
                </c:pt>
                <c:pt idx="3">
                  <c:v>179</c:v>
                </c:pt>
                <c:pt idx="4">
                  <c:v>182</c:v>
                </c:pt>
                <c:pt idx="5">
                  <c:v>137</c:v>
                </c:pt>
                <c:pt idx="6">
                  <c:v>105</c:v>
                </c:pt>
                <c:pt idx="7">
                  <c:v>161</c:v>
                </c:pt>
                <c:pt idx="8">
                  <c:v>180</c:v>
                </c:pt>
                <c:pt idx="9">
                  <c:v>119</c:v>
                </c:pt>
                <c:pt idx="10">
                  <c:v>94</c:v>
                </c:pt>
                <c:pt idx="11">
                  <c:v>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ADA1-49F8-9691-BB8CEE5C9C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2672200349956262"/>
          <c:y val="0.84012581389383978"/>
          <c:w val="0.66905664916885388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Amamapare!$H$35:$H$46</c:f>
              <c:numCache>
                <c:formatCode>General</c:formatCode>
                <c:ptCount val="12"/>
                <c:pt idx="0">
                  <c:v>70</c:v>
                </c:pt>
                <c:pt idx="1">
                  <c:v>63</c:v>
                </c:pt>
                <c:pt idx="2">
                  <c:v>119</c:v>
                </c:pt>
                <c:pt idx="3">
                  <c:v>98</c:v>
                </c:pt>
                <c:pt idx="4">
                  <c:v>118</c:v>
                </c:pt>
                <c:pt idx="5">
                  <c:v>90</c:v>
                </c:pt>
                <c:pt idx="6">
                  <c:v>61</c:v>
                </c:pt>
                <c:pt idx="7">
                  <c:v>94</c:v>
                </c:pt>
                <c:pt idx="8">
                  <c:v>117</c:v>
                </c:pt>
                <c:pt idx="9">
                  <c:v>78</c:v>
                </c:pt>
                <c:pt idx="10">
                  <c:v>50</c:v>
                </c:pt>
                <c:pt idx="11">
                  <c:v>134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C6-458C-85E6-B3D47B214E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111111111111108E-2"/>
                  <c:y val="-3.328132580223219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6C6-458C-85E6-B3D47B214E27}"/>
                </c:ext>
              </c:extLst>
            </c:dLbl>
            <c:dLbl>
              <c:idx val="1"/>
              <c:layout>
                <c:manualLayout>
                  <c:x val="-3.6111111111111108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6C6-458C-85E6-B3D47B214E27}"/>
                </c:ext>
              </c:extLst>
            </c:dLbl>
            <c:dLbl>
              <c:idx val="2"/>
              <c:layout>
                <c:manualLayout>
                  <c:x val="-3.6111111111111108E-2"/>
                  <c:y val="-3.74414915275113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6C6-458C-85E6-B3D47B214E27}"/>
                </c:ext>
              </c:extLst>
            </c:dLbl>
            <c:dLbl>
              <c:idx val="3"/>
              <c:layout>
                <c:manualLayout>
                  <c:x val="-3.3333333333333381E-2"/>
                  <c:y val="-3.3281325802232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6C6-458C-85E6-B3D47B214E27}"/>
                </c:ext>
              </c:extLst>
            </c:dLbl>
            <c:dLbl>
              <c:idx val="4"/>
              <c:layout>
                <c:manualLayout>
                  <c:x val="-4.1666666666666616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6C6-458C-85E6-B3D47B214E27}"/>
                </c:ext>
              </c:extLst>
            </c:dLbl>
            <c:dLbl>
              <c:idx val="5"/>
              <c:layout>
                <c:manualLayout>
                  <c:x val="-3.6111111111111108E-2"/>
                  <c:y val="-3.328132580223242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56C6-458C-85E6-B3D47B214E27}"/>
                </c:ext>
              </c:extLst>
            </c:dLbl>
            <c:dLbl>
              <c:idx val="6"/>
              <c:layout>
                <c:manualLayout>
                  <c:x val="-3.3333333333333437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56C6-458C-85E6-B3D47B214E27}"/>
                </c:ext>
              </c:extLst>
            </c:dLbl>
            <c:dLbl>
              <c:idx val="7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56C6-458C-85E6-B3D47B214E27}"/>
                </c:ext>
              </c:extLst>
            </c:dLbl>
            <c:dLbl>
              <c:idx val="8"/>
              <c:layout>
                <c:manualLayout>
                  <c:x val="-3.6111111111111108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56C6-458C-85E6-B3D47B214E27}"/>
                </c:ext>
              </c:extLst>
            </c:dLbl>
            <c:dLbl>
              <c:idx val="9"/>
              <c:layout>
                <c:manualLayout>
                  <c:x val="-3.888888888888889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56C6-458C-85E6-B3D47B214E27}"/>
                </c:ext>
              </c:extLst>
            </c:dLbl>
            <c:dLbl>
              <c:idx val="10"/>
              <c:layout>
                <c:manualLayout>
                  <c:x val="-3.6111111111111212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56C6-458C-85E6-B3D47B214E27}"/>
                </c:ext>
              </c:extLst>
            </c:dLbl>
            <c:dLbl>
              <c:idx val="11"/>
              <c:layout>
                <c:manualLayout>
                  <c:x val="-2.2222222222222223E-2"/>
                  <c:y val="-2.080082862639524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56C6-458C-85E6-B3D47B214E2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Amamapare!$D$2:$D$13</c:f>
              <c:numCache>
                <c:formatCode>General</c:formatCode>
                <c:ptCount val="12"/>
                <c:pt idx="0">
                  <c:v>11</c:v>
                </c:pt>
                <c:pt idx="1">
                  <c:v>11</c:v>
                </c:pt>
                <c:pt idx="2">
                  <c:v>12</c:v>
                </c:pt>
                <c:pt idx="3">
                  <c:v>12</c:v>
                </c:pt>
                <c:pt idx="4">
                  <c:v>10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14</c:v>
                </c:pt>
                <c:pt idx="11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56C6-458C-85E6-B3D47B214E27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Amamapare!$F$35:$F$46</c:f>
              <c:numCache>
                <c:formatCode>General</c:formatCode>
                <c:ptCount val="12"/>
                <c:pt idx="0">
                  <c:v>81</c:v>
                </c:pt>
                <c:pt idx="1">
                  <c:v>74</c:v>
                </c:pt>
                <c:pt idx="2">
                  <c:v>131</c:v>
                </c:pt>
                <c:pt idx="3">
                  <c:v>110</c:v>
                </c:pt>
                <c:pt idx="4">
                  <c:v>128</c:v>
                </c:pt>
                <c:pt idx="5">
                  <c:v>98</c:v>
                </c:pt>
                <c:pt idx="6">
                  <c:v>70</c:v>
                </c:pt>
                <c:pt idx="7">
                  <c:v>104</c:v>
                </c:pt>
                <c:pt idx="8">
                  <c:v>127</c:v>
                </c:pt>
                <c:pt idx="9">
                  <c:v>88</c:v>
                </c:pt>
                <c:pt idx="10">
                  <c:v>64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56C6-458C-85E6-B3D47B214E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0727755905511813"/>
          <c:y val="0.84428597961911878"/>
          <c:w val="0.65238998250218727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Amamapare!$I$35:$I$46</c:f>
              <c:numCache>
                <c:formatCode>General</c:formatCode>
                <c:ptCount val="12"/>
                <c:pt idx="0">
                  <c:v>123</c:v>
                </c:pt>
                <c:pt idx="1">
                  <c:v>83</c:v>
                </c:pt>
                <c:pt idx="2">
                  <c:v>151</c:v>
                </c:pt>
                <c:pt idx="3">
                  <c:v>167</c:v>
                </c:pt>
                <c:pt idx="4">
                  <c:v>172</c:v>
                </c:pt>
                <c:pt idx="5">
                  <c:v>129</c:v>
                </c:pt>
                <c:pt idx="6">
                  <c:v>96</c:v>
                </c:pt>
                <c:pt idx="7">
                  <c:v>151</c:v>
                </c:pt>
                <c:pt idx="8">
                  <c:v>170</c:v>
                </c:pt>
                <c:pt idx="9">
                  <c:v>109</c:v>
                </c:pt>
                <c:pt idx="10">
                  <c:v>80</c:v>
                </c:pt>
                <c:pt idx="11">
                  <c:v>178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9D-4A90-8F76-0414F27724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111111111111108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29D-4A90-8F76-0414F277244E}"/>
                </c:ext>
              </c:extLst>
            </c:dLbl>
            <c:dLbl>
              <c:idx val="1"/>
              <c:layout>
                <c:manualLayout>
                  <c:x val="-3.6111111111111108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129D-4A90-8F76-0414F277244E}"/>
                </c:ext>
              </c:extLst>
            </c:dLbl>
            <c:dLbl>
              <c:idx val="2"/>
              <c:layout>
                <c:manualLayout>
                  <c:x val="-3.6111111111111108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29D-4A90-8F76-0414F277244E}"/>
                </c:ext>
              </c:extLst>
            </c:dLbl>
            <c:dLbl>
              <c:idx val="3"/>
              <c:layout>
                <c:manualLayout>
                  <c:x val="-3.6111111111111163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129D-4A90-8F76-0414F277244E}"/>
                </c:ext>
              </c:extLst>
            </c:dLbl>
            <c:dLbl>
              <c:idx val="4"/>
              <c:layout>
                <c:manualLayout>
                  <c:x val="-3.6111111111111108E-2"/>
                  <c:y val="-3.74414915275113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29D-4A90-8F76-0414F277244E}"/>
                </c:ext>
              </c:extLst>
            </c:dLbl>
            <c:dLbl>
              <c:idx val="5"/>
              <c:layout>
                <c:manualLayout>
                  <c:x val="-3.0555555555555659E-2"/>
                  <c:y val="-2.91211600769533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129D-4A90-8F76-0414F277244E}"/>
                </c:ext>
              </c:extLst>
            </c:dLbl>
            <c:dLbl>
              <c:idx val="6"/>
              <c:layout>
                <c:manualLayout>
                  <c:x val="-3.3333333333333437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129D-4A90-8F76-0414F277244E}"/>
                </c:ext>
              </c:extLst>
            </c:dLbl>
            <c:dLbl>
              <c:idx val="7"/>
              <c:layout>
                <c:manualLayout>
                  <c:x val="-3.3333333333333333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129D-4A90-8F76-0414F277244E}"/>
                </c:ext>
              </c:extLst>
            </c:dLbl>
            <c:dLbl>
              <c:idx val="8"/>
              <c:layout>
                <c:manualLayout>
                  <c:x val="-3.6111111111111108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29D-4A90-8F76-0414F277244E}"/>
                </c:ext>
              </c:extLst>
            </c:dLbl>
            <c:dLbl>
              <c:idx val="9"/>
              <c:layout>
                <c:manualLayout>
                  <c:x val="-3.888888888888889E-2"/>
                  <c:y val="-3.328132580223242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129D-4A90-8F76-0414F277244E}"/>
                </c:ext>
              </c:extLst>
            </c:dLbl>
            <c:dLbl>
              <c:idx val="10"/>
              <c:layout>
                <c:manualLayout>
                  <c:x val="-3.6111111111111212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29D-4A90-8F76-0414F277244E}"/>
                </c:ext>
              </c:extLst>
            </c:dLbl>
            <c:dLbl>
              <c:idx val="11"/>
              <c:layout>
                <c:manualLayout>
                  <c:x val="-1.9444444444444445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129D-4A90-8F76-0414F277244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Amamapare!$D$2:$D$13</c:f>
              <c:numCache>
                <c:formatCode>General</c:formatCode>
                <c:ptCount val="12"/>
                <c:pt idx="0">
                  <c:v>11</c:v>
                </c:pt>
                <c:pt idx="1">
                  <c:v>11</c:v>
                </c:pt>
                <c:pt idx="2">
                  <c:v>12</c:v>
                </c:pt>
                <c:pt idx="3">
                  <c:v>12</c:v>
                </c:pt>
                <c:pt idx="4">
                  <c:v>10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14</c:v>
                </c:pt>
                <c:pt idx="11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129D-4A90-8F76-0414F277244E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5555555555555552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129D-4A90-8F76-0414F277244E}"/>
                </c:ext>
              </c:extLst>
            </c:dLbl>
            <c:dLbl>
              <c:idx val="1"/>
              <c:layout>
                <c:manualLayout>
                  <c:x val="-4.1666666666666664E-2"/>
                  <c:y val="-5.408215442862748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129D-4A90-8F76-0414F277244E}"/>
                </c:ext>
              </c:extLst>
            </c:dLbl>
            <c:dLbl>
              <c:idx val="2"/>
              <c:layout>
                <c:manualLayout>
                  <c:x val="-4.7222222222222221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129D-4A90-8F76-0414F277244E}"/>
                </c:ext>
              </c:extLst>
            </c:dLbl>
            <c:dLbl>
              <c:idx val="3"/>
              <c:layout>
                <c:manualLayout>
                  <c:x val="-4.4444444444444495E-2"/>
                  <c:y val="-2.496099435167421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129D-4A90-8F76-0414F277244E}"/>
                </c:ext>
              </c:extLst>
            </c:dLbl>
            <c:dLbl>
              <c:idx val="4"/>
              <c:layout>
                <c:manualLayout>
                  <c:x val="-4.1666666666666616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129D-4A90-8F76-0414F277244E}"/>
                </c:ext>
              </c:extLst>
            </c:dLbl>
            <c:dLbl>
              <c:idx val="5"/>
              <c:layout>
                <c:manualLayout>
                  <c:x val="-2.5000000000000001E-2"/>
                  <c:y val="-2.08008286263952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129D-4A90-8F76-0414F277244E}"/>
                </c:ext>
              </c:extLst>
            </c:dLbl>
            <c:dLbl>
              <c:idx val="6"/>
              <c:layout>
                <c:manualLayout>
                  <c:x val="-4.7222222222222221E-2"/>
                  <c:y val="-4.160165725279037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129D-4A90-8F76-0414F277244E}"/>
                </c:ext>
              </c:extLst>
            </c:dLbl>
            <c:dLbl>
              <c:idx val="7"/>
              <c:layout>
                <c:manualLayout>
                  <c:x val="-0.05"/>
                  <c:y val="-2.91211600769532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129D-4A90-8F76-0414F277244E}"/>
                </c:ext>
              </c:extLst>
            </c:dLbl>
            <c:dLbl>
              <c:idx val="8"/>
              <c:layout>
                <c:manualLayout>
                  <c:x val="-4.1666666666666664E-2"/>
                  <c:y val="-2.496099435167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129D-4A90-8F76-0414F277244E}"/>
                </c:ext>
              </c:extLst>
            </c:dLbl>
            <c:dLbl>
              <c:idx val="9"/>
              <c:layout>
                <c:manualLayout>
                  <c:x val="-2.500000000000000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129D-4A90-8F76-0414F277244E}"/>
                </c:ext>
              </c:extLst>
            </c:dLbl>
            <c:dLbl>
              <c:idx val="10"/>
              <c:layout>
                <c:manualLayout>
                  <c:x val="-4.4444444444444446E-2"/>
                  <c:y val="-4.160165725279034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129D-4A90-8F76-0414F277244E}"/>
                </c:ext>
              </c:extLst>
            </c:dLbl>
            <c:dLbl>
              <c:idx val="11"/>
              <c:layout>
                <c:manualLayout>
                  <c:x val="0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129D-4A90-8F76-0414F277244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Amamapare!$G$2:$G$13</c:f>
              <c:numCache>
                <c:formatCode>General</c:formatCode>
                <c:ptCount val="12"/>
                <c:pt idx="0">
                  <c:v>134</c:v>
                </c:pt>
                <c:pt idx="1">
                  <c:v>94</c:v>
                </c:pt>
                <c:pt idx="2">
                  <c:v>163</c:v>
                </c:pt>
                <c:pt idx="3">
                  <c:v>179</c:v>
                </c:pt>
                <c:pt idx="4">
                  <c:v>182</c:v>
                </c:pt>
                <c:pt idx="5">
                  <c:v>137</c:v>
                </c:pt>
                <c:pt idx="6">
                  <c:v>105</c:v>
                </c:pt>
                <c:pt idx="7">
                  <c:v>161</c:v>
                </c:pt>
                <c:pt idx="8">
                  <c:v>180</c:v>
                </c:pt>
                <c:pt idx="9">
                  <c:v>119</c:v>
                </c:pt>
                <c:pt idx="10">
                  <c:v>94</c:v>
                </c:pt>
                <c:pt idx="11">
                  <c:v>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129D-4A90-8F76-0414F27724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9616644794400703"/>
          <c:y val="0.84428597961911878"/>
          <c:w val="0.70516776027996497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Amamapare!$H$2:$H$13</c:f>
              <c:numCache>
                <c:formatCode>General</c:formatCode>
                <c:ptCount val="12"/>
                <c:pt idx="0">
                  <c:v>67</c:v>
                </c:pt>
                <c:pt idx="1">
                  <c:v>61</c:v>
                </c:pt>
                <c:pt idx="2">
                  <c:v>114</c:v>
                </c:pt>
                <c:pt idx="3">
                  <c:v>84</c:v>
                </c:pt>
                <c:pt idx="4">
                  <c:v>110</c:v>
                </c:pt>
                <c:pt idx="5">
                  <c:v>79</c:v>
                </c:pt>
                <c:pt idx="6">
                  <c:v>54</c:v>
                </c:pt>
                <c:pt idx="7">
                  <c:v>81</c:v>
                </c:pt>
                <c:pt idx="8">
                  <c:v>93</c:v>
                </c:pt>
                <c:pt idx="9">
                  <c:v>66</c:v>
                </c:pt>
                <c:pt idx="10">
                  <c:v>38</c:v>
                </c:pt>
                <c:pt idx="11">
                  <c:v>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0E-42C4-947E-6C0412DDD4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44444444444446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E0E-42C4-947E-6C0412DDD45F}"/>
                </c:ext>
              </c:extLst>
            </c:dLbl>
            <c:dLbl>
              <c:idx val="1"/>
              <c:layout>
                <c:manualLayout>
                  <c:x val="-4.7222222222222249E-2"/>
                  <c:y val="-6.01851851851851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E0E-42C4-947E-6C0412DDD45F}"/>
                </c:ext>
              </c:extLst>
            </c:dLbl>
            <c:dLbl>
              <c:idx val="2"/>
              <c:layout>
                <c:manualLayout>
                  <c:x val="-4.1666666666666664E-2"/>
                  <c:y val="-4.16666666666666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E0E-42C4-947E-6C0412DDD45F}"/>
                </c:ext>
              </c:extLst>
            </c:dLbl>
            <c:dLbl>
              <c:idx val="3"/>
              <c:layout>
                <c:manualLayout>
                  <c:x val="-4.1666666666666664E-2"/>
                  <c:y val="-4.62962962962963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E0E-42C4-947E-6C0412DDD45F}"/>
                </c:ext>
              </c:extLst>
            </c:dLbl>
            <c:dLbl>
              <c:idx val="4"/>
              <c:layout>
                <c:manualLayout>
                  <c:x val="-4.722222222222227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E0E-42C4-947E-6C0412DDD45F}"/>
                </c:ext>
              </c:extLst>
            </c:dLbl>
            <c:dLbl>
              <c:idx val="5"/>
              <c:layout>
                <c:manualLayout>
                  <c:x val="-4.4444444444444543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4E0E-42C4-947E-6C0412DDD45F}"/>
                </c:ext>
              </c:extLst>
            </c:dLbl>
            <c:dLbl>
              <c:idx val="6"/>
              <c:layout>
                <c:manualLayout>
                  <c:x val="-4.444444444444444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4E0E-42C4-947E-6C0412DDD45F}"/>
                </c:ext>
              </c:extLst>
            </c:dLbl>
            <c:dLbl>
              <c:idx val="7"/>
              <c:layout>
                <c:manualLayout>
                  <c:x val="-4.1666666666666664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4E0E-42C4-947E-6C0412DDD45F}"/>
                </c:ext>
              </c:extLst>
            </c:dLbl>
            <c:dLbl>
              <c:idx val="8"/>
              <c:layout>
                <c:manualLayout>
                  <c:x val="-4.7222222222222221E-2"/>
                  <c:y val="-5.09259259259259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E0E-42C4-947E-6C0412DDD45F}"/>
                </c:ext>
              </c:extLst>
            </c:dLbl>
            <c:dLbl>
              <c:idx val="9"/>
              <c:layout>
                <c:manualLayout>
                  <c:x val="-4.7222222222222221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4E0E-42C4-947E-6C0412DDD45F}"/>
                </c:ext>
              </c:extLst>
            </c:dLbl>
            <c:dLbl>
              <c:idx val="10"/>
              <c:layout>
                <c:manualLayout>
                  <c:x val="-4.166666666666676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E0E-42C4-947E-6C0412DDD45F}"/>
                </c:ext>
              </c:extLst>
            </c:dLbl>
            <c:dLbl>
              <c:idx val="11"/>
              <c:layout>
                <c:manualLayout>
                  <c:x val="-3.6111111111111108E-2"/>
                  <c:y val="-4.16666666666667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4E0E-42C4-947E-6C0412DDD45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Amamapare!$E$2:$E$13</c:f>
              <c:numCache>
                <c:formatCode>General</c:formatCode>
                <c:ptCount val="12"/>
                <c:pt idx="0">
                  <c:v>14</c:v>
                </c:pt>
                <c:pt idx="1">
                  <c:v>13</c:v>
                </c:pt>
                <c:pt idx="2">
                  <c:v>17</c:v>
                </c:pt>
                <c:pt idx="3">
                  <c:v>26</c:v>
                </c:pt>
                <c:pt idx="4">
                  <c:v>18</c:v>
                </c:pt>
                <c:pt idx="5">
                  <c:v>19</c:v>
                </c:pt>
                <c:pt idx="6">
                  <c:v>16</c:v>
                </c:pt>
                <c:pt idx="7">
                  <c:v>23</c:v>
                </c:pt>
                <c:pt idx="8">
                  <c:v>34</c:v>
                </c:pt>
                <c:pt idx="9">
                  <c:v>22</c:v>
                </c:pt>
                <c:pt idx="10">
                  <c:v>26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4E0E-42C4-947E-6C0412DDD45F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47E-2"/>
                  <c:y val="-3.70370370370371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4E0E-42C4-947E-6C0412DDD45F}"/>
                </c:ext>
              </c:extLst>
            </c:dLbl>
            <c:dLbl>
              <c:idx val="1"/>
              <c:layout>
                <c:manualLayout>
                  <c:x val="-3.8888888888888917E-2"/>
                  <c:y val="-4.166666666666675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4E0E-42C4-947E-6C0412DDD45F}"/>
                </c:ext>
              </c:extLst>
            </c:dLbl>
            <c:dLbl>
              <c:idx val="2"/>
              <c:layout>
                <c:manualLayout>
                  <c:x val="-3.888888888888889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4E0E-42C4-947E-6C0412DDD45F}"/>
                </c:ext>
              </c:extLst>
            </c:dLbl>
            <c:dLbl>
              <c:idx val="3"/>
              <c:layout>
                <c:manualLayout>
                  <c:x val="-3.888888888888889E-2"/>
                  <c:y val="-4.629629629629638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4E0E-42C4-947E-6C0412DDD45F}"/>
                </c:ext>
              </c:extLst>
            </c:dLbl>
            <c:dLbl>
              <c:idx val="4"/>
              <c:layout>
                <c:manualLayout>
                  <c:x val="-3.6111111111111163E-2"/>
                  <c:y val="-5.092592592592601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4E0E-42C4-947E-6C0412DDD45F}"/>
                </c:ext>
              </c:extLst>
            </c:dLbl>
            <c:dLbl>
              <c:idx val="5"/>
              <c:layout>
                <c:manualLayout>
                  <c:x val="-3.611111111111110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4E0E-42C4-947E-6C0412DDD45F}"/>
                </c:ext>
              </c:extLst>
            </c:dLbl>
            <c:dLbl>
              <c:idx val="6"/>
              <c:layout>
                <c:manualLayout>
                  <c:x val="-3.611111111111110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4E0E-42C4-947E-6C0412DDD45F}"/>
                </c:ext>
              </c:extLst>
            </c:dLbl>
            <c:dLbl>
              <c:idx val="7"/>
              <c:layout>
                <c:manualLayout>
                  <c:x val="-3.3333333333333333E-2"/>
                  <c:y val="-3.70370370370371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4E0E-42C4-947E-6C0412DDD45F}"/>
                </c:ext>
              </c:extLst>
            </c:dLbl>
            <c:dLbl>
              <c:idx val="8"/>
              <c:layout>
                <c:manualLayout>
                  <c:x val="-3.888888888888889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4E0E-42C4-947E-6C0412DDD45F}"/>
                </c:ext>
              </c:extLst>
            </c:dLbl>
            <c:dLbl>
              <c:idx val="9"/>
              <c:layout>
                <c:manualLayout>
                  <c:x val="-3.3333333333333333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4E0E-42C4-947E-6C0412DDD45F}"/>
                </c:ext>
              </c:extLst>
            </c:dLbl>
            <c:dLbl>
              <c:idx val="10"/>
              <c:layout>
                <c:manualLayout>
                  <c:x val="-3.6111111111111108E-2"/>
                  <c:y val="-4.629629629629638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4E0E-42C4-947E-6C0412DDD45F}"/>
                </c:ext>
              </c:extLst>
            </c:dLbl>
            <c:dLbl>
              <c:idx val="11"/>
              <c:layout>
                <c:manualLayout>
                  <c:x val="-3.6111111111111212E-2"/>
                  <c:y val="-4.166666666666675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4E0E-42C4-947E-6C0412DDD45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Amamapare!$F$2:$F$13</c:f>
              <c:numCache>
                <c:formatCode>General</c:formatCode>
                <c:ptCount val="12"/>
                <c:pt idx="0">
                  <c:v>81</c:v>
                </c:pt>
                <c:pt idx="1">
                  <c:v>74</c:v>
                </c:pt>
                <c:pt idx="2">
                  <c:v>131</c:v>
                </c:pt>
                <c:pt idx="3">
                  <c:v>110</c:v>
                </c:pt>
                <c:pt idx="4">
                  <c:v>128</c:v>
                </c:pt>
                <c:pt idx="5">
                  <c:v>98</c:v>
                </c:pt>
                <c:pt idx="6">
                  <c:v>70</c:v>
                </c:pt>
                <c:pt idx="7">
                  <c:v>104</c:v>
                </c:pt>
                <c:pt idx="8">
                  <c:v>127</c:v>
                </c:pt>
                <c:pt idx="9">
                  <c:v>88</c:v>
                </c:pt>
                <c:pt idx="10">
                  <c:v>64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4E0E-42C4-947E-6C0412DDD4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0727755905511813"/>
          <c:y val="0.84428597961911878"/>
          <c:w val="0.68294553805774283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Amamapare!$I$2:$I$13</c:f>
              <c:numCache>
                <c:formatCode>General</c:formatCode>
                <c:ptCount val="12"/>
                <c:pt idx="0">
                  <c:v>120</c:v>
                </c:pt>
                <c:pt idx="1">
                  <c:v>81</c:v>
                </c:pt>
                <c:pt idx="2">
                  <c:v>146</c:v>
                </c:pt>
                <c:pt idx="3">
                  <c:v>153</c:v>
                </c:pt>
                <c:pt idx="4">
                  <c:v>164</c:v>
                </c:pt>
                <c:pt idx="5">
                  <c:v>118</c:v>
                </c:pt>
                <c:pt idx="6">
                  <c:v>89</c:v>
                </c:pt>
                <c:pt idx="7">
                  <c:v>138</c:v>
                </c:pt>
                <c:pt idx="8">
                  <c:v>146</c:v>
                </c:pt>
                <c:pt idx="9">
                  <c:v>97</c:v>
                </c:pt>
                <c:pt idx="10">
                  <c:v>68</c:v>
                </c:pt>
                <c:pt idx="11">
                  <c:v>161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1D-4547-BCF8-63A329F2E9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44444444444446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41D-4547-BCF8-63A329F2E9DF}"/>
                </c:ext>
              </c:extLst>
            </c:dLbl>
            <c:dLbl>
              <c:idx val="1"/>
              <c:layout>
                <c:manualLayout>
                  <c:x val="-4.7222222222222249E-2"/>
                  <c:y val="-6.01851851851851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E41D-4547-BCF8-63A329F2E9DF}"/>
                </c:ext>
              </c:extLst>
            </c:dLbl>
            <c:dLbl>
              <c:idx val="2"/>
              <c:layout>
                <c:manualLayout>
                  <c:x val="-4.1666666666666664E-2"/>
                  <c:y val="-4.16666666666666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41D-4547-BCF8-63A329F2E9DF}"/>
                </c:ext>
              </c:extLst>
            </c:dLbl>
            <c:dLbl>
              <c:idx val="3"/>
              <c:layout>
                <c:manualLayout>
                  <c:x val="-4.1666666666666664E-2"/>
                  <c:y val="-4.62962962962963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41D-4547-BCF8-63A329F2E9DF}"/>
                </c:ext>
              </c:extLst>
            </c:dLbl>
            <c:dLbl>
              <c:idx val="4"/>
              <c:layout>
                <c:manualLayout>
                  <c:x val="-4.722222222222227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41D-4547-BCF8-63A329F2E9DF}"/>
                </c:ext>
              </c:extLst>
            </c:dLbl>
            <c:dLbl>
              <c:idx val="5"/>
              <c:layout>
                <c:manualLayout>
                  <c:x val="-4.4444444444444543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E41D-4547-BCF8-63A329F2E9DF}"/>
                </c:ext>
              </c:extLst>
            </c:dLbl>
            <c:dLbl>
              <c:idx val="6"/>
              <c:layout>
                <c:manualLayout>
                  <c:x val="-4.444444444444444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E41D-4547-BCF8-63A329F2E9DF}"/>
                </c:ext>
              </c:extLst>
            </c:dLbl>
            <c:dLbl>
              <c:idx val="7"/>
              <c:layout>
                <c:manualLayout>
                  <c:x val="-4.1666666666666664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E41D-4547-BCF8-63A329F2E9DF}"/>
                </c:ext>
              </c:extLst>
            </c:dLbl>
            <c:dLbl>
              <c:idx val="8"/>
              <c:layout>
                <c:manualLayout>
                  <c:x val="-4.7222222222222221E-2"/>
                  <c:y val="-5.09259259259259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41D-4547-BCF8-63A329F2E9DF}"/>
                </c:ext>
              </c:extLst>
            </c:dLbl>
            <c:dLbl>
              <c:idx val="9"/>
              <c:layout>
                <c:manualLayout>
                  <c:x val="-4.7222222222222221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E41D-4547-BCF8-63A329F2E9DF}"/>
                </c:ext>
              </c:extLst>
            </c:dLbl>
            <c:dLbl>
              <c:idx val="10"/>
              <c:layout>
                <c:manualLayout>
                  <c:x val="-4.166666666666676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41D-4547-BCF8-63A329F2E9DF}"/>
                </c:ext>
              </c:extLst>
            </c:dLbl>
            <c:dLbl>
              <c:idx val="11"/>
              <c:layout>
                <c:manualLayout>
                  <c:x val="-3.6111111111111108E-2"/>
                  <c:y val="-4.16666666666667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E41D-4547-BCF8-63A329F2E9D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Amamapare!$E$2:$E$13</c:f>
              <c:numCache>
                <c:formatCode>General</c:formatCode>
                <c:ptCount val="12"/>
                <c:pt idx="0">
                  <c:v>14</c:v>
                </c:pt>
                <c:pt idx="1">
                  <c:v>13</c:v>
                </c:pt>
                <c:pt idx="2">
                  <c:v>17</c:v>
                </c:pt>
                <c:pt idx="3">
                  <c:v>26</c:v>
                </c:pt>
                <c:pt idx="4">
                  <c:v>18</c:v>
                </c:pt>
                <c:pt idx="5">
                  <c:v>19</c:v>
                </c:pt>
                <c:pt idx="6">
                  <c:v>16</c:v>
                </c:pt>
                <c:pt idx="7">
                  <c:v>23</c:v>
                </c:pt>
                <c:pt idx="8">
                  <c:v>34</c:v>
                </c:pt>
                <c:pt idx="9">
                  <c:v>22</c:v>
                </c:pt>
                <c:pt idx="10">
                  <c:v>26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E41D-4547-BCF8-63A329F2E9DF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5555555555555552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E41D-4547-BCF8-63A329F2E9DF}"/>
                </c:ext>
              </c:extLst>
            </c:dLbl>
            <c:dLbl>
              <c:idx val="1"/>
              <c:layout>
                <c:manualLayout>
                  <c:x val="-4.1666666666666664E-2"/>
                  <c:y val="-5.408215442862748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E41D-4547-BCF8-63A329F2E9DF}"/>
                </c:ext>
              </c:extLst>
            </c:dLbl>
            <c:dLbl>
              <c:idx val="2"/>
              <c:layout>
                <c:manualLayout>
                  <c:x val="-4.7222222222222221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E41D-4547-BCF8-63A329F2E9DF}"/>
                </c:ext>
              </c:extLst>
            </c:dLbl>
            <c:dLbl>
              <c:idx val="3"/>
              <c:layout>
                <c:manualLayout>
                  <c:x val="-4.4444444444444495E-2"/>
                  <c:y val="-2.496099435167421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E41D-4547-BCF8-63A329F2E9DF}"/>
                </c:ext>
              </c:extLst>
            </c:dLbl>
            <c:dLbl>
              <c:idx val="4"/>
              <c:layout>
                <c:manualLayout>
                  <c:x val="-4.1666666666666616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E41D-4547-BCF8-63A329F2E9DF}"/>
                </c:ext>
              </c:extLst>
            </c:dLbl>
            <c:dLbl>
              <c:idx val="5"/>
              <c:layout>
                <c:manualLayout>
                  <c:x val="-2.5000000000000001E-2"/>
                  <c:y val="-2.08008286263952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E41D-4547-BCF8-63A329F2E9DF}"/>
                </c:ext>
              </c:extLst>
            </c:dLbl>
            <c:dLbl>
              <c:idx val="6"/>
              <c:layout>
                <c:manualLayout>
                  <c:x val="-3.6111111111111212E-2"/>
                  <c:y val="-3.74414915275113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E41D-4547-BCF8-63A329F2E9DF}"/>
                </c:ext>
              </c:extLst>
            </c:dLbl>
            <c:dLbl>
              <c:idx val="7"/>
              <c:layout>
                <c:manualLayout>
                  <c:x val="-0.05"/>
                  <c:y val="-2.91211600769532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E41D-4547-BCF8-63A329F2E9DF}"/>
                </c:ext>
              </c:extLst>
            </c:dLbl>
            <c:dLbl>
              <c:idx val="8"/>
              <c:layout>
                <c:manualLayout>
                  <c:x val="-4.1666666666666664E-2"/>
                  <c:y val="-2.496099435167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E41D-4547-BCF8-63A329F2E9DF}"/>
                </c:ext>
              </c:extLst>
            </c:dLbl>
            <c:dLbl>
              <c:idx val="9"/>
              <c:layout>
                <c:manualLayout>
                  <c:x val="-2.500000000000000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E41D-4547-BCF8-63A329F2E9DF}"/>
                </c:ext>
              </c:extLst>
            </c:dLbl>
            <c:dLbl>
              <c:idx val="10"/>
              <c:layout>
                <c:manualLayout>
                  <c:x val="-3.888888888888889E-2"/>
                  <c:y val="-3.744149152751134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E41D-4547-BCF8-63A329F2E9DF}"/>
                </c:ext>
              </c:extLst>
            </c:dLbl>
            <c:dLbl>
              <c:idx val="11"/>
              <c:layout>
                <c:manualLayout>
                  <c:x val="0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E41D-4547-BCF8-63A329F2E9D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Amamapare!$G$2:$G$13</c:f>
              <c:numCache>
                <c:formatCode>General</c:formatCode>
                <c:ptCount val="12"/>
                <c:pt idx="0">
                  <c:v>134</c:v>
                </c:pt>
                <c:pt idx="1">
                  <c:v>94</c:v>
                </c:pt>
                <c:pt idx="2">
                  <c:v>163</c:v>
                </c:pt>
                <c:pt idx="3">
                  <c:v>179</c:v>
                </c:pt>
                <c:pt idx="4">
                  <c:v>182</c:v>
                </c:pt>
                <c:pt idx="5">
                  <c:v>137</c:v>
                </c:pt>
                <c:pt idx="6">
                  <c:v>105</c:v>
                </c:pt>
                <c:pt idx="7">
                  <c:v>161</c:v>
                </c:pt>
                <c:pt idx="8">
                  <c:v>180</c:v>
                </c:pt>
                <c:pt idx="9">
                  <c:v>119</c:v>
                </c:pt>
                <c:pt idx="10">
                  <c:v>94</c:v>
                </c:pt>
                <c:pt idx="11">
                  <c:v>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E41D-4547-BCF8-63A329F2E9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1561089238845146"/>
          <c:y val="0.83596564816856078"/>
          <c:w val="0.70516776027996497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Amamapare!$H$18:$H$29</c:f>
              <c:numCache>
                <c:formatCode>General</c:formatCode>
                <c:ptCount val="12"/>
                <c:pt idx="0">
                  <c:v>78</c:v>
                </c:pt>
                <c:pt idx="1">
                  <c:v>72</c:v>
                </c:pt>
                <c:pt idx="2">
                  <c:v>126</c:v>
                </c:pt>
                <c:pt idx="3">
                  <c:v>96</c:v>
                </c:pt>
                <c:pt idx="4">
                  <c:v>120</c:v>
                </c:pt>
                <c:pt idx="5">
                  <c:v>87</c:v>
                </c:pt>
                <c:pt idx="6">
                  <c:v>63</c:v>
                </c:pt>
                <c:pt idx="7">
                  <c:v>91</c:v>
                </c:pt>
                <c:pt idx="8">
                  <c:v>103</c:v>
                </c:pt>
                <c:pt idx="9">
                  <c:v>76</c:v>
                </c:pt>
                <c:pt idx="10">
                  <c:v>52</c:v>
                </c:pt>
                <c:pt idx="11">
                  <c:v>127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7F-44CF-8822-9781984B81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2.08008286263951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47F-44CF-8822-9781984B81CE}"/>
                </c:ext>
              </c:extLst>
            </c:dLbl>
            <c:dLbl>
              <c:idx val="1"/>
              <c:layout>
                <c:manualLayout>
                  <c:x val="-3.0555555555555555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47F-44CF-8822-9781984B81CE}"/>
                </c:ext>
              </c:extLst>
            </c:dLbl>
            <c:dLbl>
              <c:idx val="2"/>
              <c:layout>
                <c:manualLayout>
                  <c:x val="-3.3333333333333333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47F-44CF-8822-9781984B81CE}"/>
                </c:ext>
              </c:extLst>
            </c:dLbl>
            <c:dLbl>
              <c:idx val="3"/>
              <c:layout>
                <c:manualLayout>
                  <c:x val="-3.888888888888889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47F-44CF-8822-9781984B81CE}"/>
                </c:ext>
              </c:extLst>
            </c:dLbl>
            <c:dLbl>
              <c:idx val="4"/>
              <c:layout>
                <c:manualLayout>
                  <c:x val="-3.0555555555555555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47F-44CF-8822-9781984B81CE}"/>
                </c:ext>
              </c:extLst>
            </c:dLbl>
            <c:dLbl>
              <c:idx val="5"/>
              <c:layout>
                <c:manualLayout>
                  <c:x val="-3.6111111111111108E-2"/>
                  <c:y val="-2.912116007695316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747F-44CF-8822-9781984B81CE}"/>
                </c:ext>
              </c:extLst>
            </c:dLbl>
            <c:dLbl>
              <c:idx val="6"/>
              <c:layout>
                <c:manualLayout>
                  <c:x val="-3.3333333333333437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747F-44CF-8822-9781984B81CE}"/>
                </c:ext>
              </c:extLst>
            </c:dLbl>
            <c:dLbl>
              <c:idx val="7"/>
              <c:layout>
                <c:manualLayout>
                  <c:x val="-4.4444444444444446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747F-44CF-8822-9781984B81CE}"/>
                </c:ext>
              </c:extLst>
            </c:dLbl>
            <c:dLbl>
              <c:idx val="8"/>
              <c:layout>
                <c:manualLayout>
                  <c:x val="-4.1666666666666664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47F-44CF-8822-9781984B81CE}"/>
                </c:ext>
              </c:extLst>
            </c:dLbl>
            <c:dLbl>
              <c:idx val="9"/>
              <c:layout>
                <c:manualLayout>
                  <c:x val="-3.888888888888889E-2"/>
                  <c:y val="-3.3281325802232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747F-44CF-8822-9781984B81CE}"/>
                </c:ext>
              </c:extLst>
            </c:dLbl>
            <c:dLbl>
              <c:idx val="10"/>
              <c:layout>
                <c:manualLayout>
                  <c:x val="-3.6111111111111212E-2"/>
                  <c:y val="-3.3281325802232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47F-44CF-8822-9781984B81CE}"/>
                </c:ext>
              </c:extLst>
            </c:dLbl>
            <c:dLbl>
              <c:idx val="11"/>
              <c:layout>
                <c:manualLayout>
                  <c:x val="-1.9444444444444445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747F-44CF-8822-9781984B81C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Amamapare!$C$2:$C$13</c:f>
              <c:numCache>
                <c:formatCode>General</c:formatCode>
                <c:ptCount val="12"/>
                <c:pt idx="0">
                  <c:v>3</c:v>
                </c:pt>
                <c:pt idx="1">
                  <c:v>2</c:v>
                </c:pt>
                <c:pt idx="2">
                  <c:v>5</c:v>
                </c:pt>
                <c:pt idx="3">
                  <c:v>14</c:v>
                </c:pt>
                <c:pt idx="4">
                  <c:v>8</c:v>
                </c:pt>
                <c:pt idx="5">
                  <c:v>11</c:v>
                </c:pt>
                <c:pt idx="6">
                  <c:v>7</c:v>
                </c:pt>
                <c:pt idx="7">
                  <c:v>13</c:v>
                </c:pt>
                <c:pt idx="8">
                  <c:v>24</c:v>
                </c:pt>
                <c:pt idx="9">
                  <c:v>12</c:v>
                </c:pt>
                <c:pt idx="10">
                  <c:v>12</c:v>
                </c:pt>
                <c:pt idx="11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747F-44CF-8822-9781984B81CE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2.49609943516742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747F-44CF-8822-9781984B81CE}"/>
                </c:ext>
              </c:extLst>
            </c:dLbl>
            <c:dLbl>
              <c:idx val="1"/>
              <c:layout>
                <c:manualLayout>
                  <c:x val="-4.4444444444444446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747F-44CF-8822-9781984B81CE}"/>
                </c:ext>
              </c:extLst>
            </c:dLbl>
            <c:dLbl>
              <c:idx val="2"/>
              <c:layout>
                <c:manualLayout>
                  <c:x val="-4.4444444444444446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747F-44CF-8822-9781984B81CE}"/>
                </c:ext>
              </c:extLst>
            </c:dLbl>
            <c:dLbl>
              <c:idx val="3"/>
              <c:layout>
                <c:manualLayout>
                  <c:x val="-3.888888888888889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747F-44CF-8822-9781984B81CE}"/>
                </c:ext>
              </c:extLst>
            </c:dLbl>
            <c:dLbl>
              <c:idx val="4"/>
              <c:layout>
                <c:manualLayout>
                  <c:x val="-4.444444444444439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747F-44CF-8822-9781984B81CE}"/>
                </c:ext>
              </c:extLst>
            </c:dLbl>
            <c:dLbl>
              <c:idx val="5"/>
              <c:layout>
                <c:manualLayout>
                  <c:x val="-2.777777777777788E-2"/>
                  <c:y val="-2.08008286263952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747F-44CF-8822-9781984B81CE}"/>
                </c:ext>
              </c:extLst>
            </c:dLbl>
            <c:dLbl>
              <c:idx val="6"/>
              <c:layout>
                <c:manualLayout>
                  <c:x val="-3.8888888888888994E-2"/>
                  <c:y val="-4.160165725279034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747F-44CF-8822-9781984B81CE}"/>
                </c:ext>
              </c:extLst>
            </c:dLbl>
            <c:dLbl>
              <c:idx val="7"/>
              <c:layout>
                <c:manualLayout>
                  <c:x val="-4.4444444444444446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747F-44CF-8822-9781984B81CE}"/>
                </c:ext>
              </c:extLst>
            </c:dLbl>
            <c:dLbl>
              <c:idx val="8"/>
              <c:layout>
                <c:manualLayout>
                  <c:x val="-3.888888888888889E-2"/>
                  <c:y val="-2.91211600769532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747F-44CF-8822-9781984B81CE}"/>
                </c:ext>
              </c:extLst>
            </c:dLbl>
            <c:dLbl>
              <c:idx val="9"/>
              <c:layout>
                <c:manualLayout>
                  <c:x val="-2.500000000000000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747F-44CF-8822-9781984B81CE}"/>
                </c:ext>
              </c:extLst>
            </c:dLbl>
            <c:dLbl>
              <c:idx val="10"/>
              <c:layout>
                <c:manualLayout>
                  <c:x val="-4.4444444444444446E-2"/>
                  <c:y val="-4.576182297806945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747F-44CF-8822-9781984B81CE}"/>
                </c:ext>
              </c:extLst>
            </c:dLbl>
            <c:dLbl>
              <c:idx val="11"/>
              <c:layout>
                <c:manualLayout>
                  <c:x val="-1.3888888888888888E-2"/>
                  <c:y val="-2.080082862639516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747F-44CF-8822-9781984B81C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Amamapare!$F$18:$F$29</c:f>
              <c:numCache>
                <c:formatCode>General</c:formatCode>
                <c:ptCount val="12"/>
                <c:pt idx="0">
                  <c:v>81</c:v>
                </c:pt>
                <c:pt idx="1">
                  <c:v>74</c:v>
                </c:pt>
                <c:pt idx="2">
                  <c:v>131</c:v>
                </c:pt>
                <c:pt idx="3">
                  <c:v>110</c:v>
                </c:pt>
                <c:pt idx="4">
                  <c:v>128</c:v>
                </c:pt>
                <c:pt idx="5">
                  <c:v>98</c:v>
                </c:pt>
                <c:pt idx="6">
                  <c:v>70</c:v>
                </c:pt>
                <c:pt idx="7">
                  <c:v>104</c:v>
                </c:pt>
                <c:pt idx="8">
                  <c:v>127</c:v>
                </c:pt>
                <c:pt idx="9">
                  <c:v>88</c:v>
                </c:pt>
                <c:pt idx="10">
                  <c:v>64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747F-44CF-8822-9781984B81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8505533683289588"/>
          <c:y val="0.84428597961911878"/>
          <c:w val="0.6857233158355206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Amamapare!$I$18:$I$29</c:f>
              <c:numCache>
                <c:formatCode>General</c:formatCode>
                <c:ptCount val="12"/>
                <c:pt idx="0">
                  <c:v>131</c:v>
                </c:pt>
                <c:pt idx="1">
                  <c:v>92</c:v>
                </c:pt>
                <c:pt idx="2">
                  <c:v>158</c:v>
                </c:pt>
                <c:pt idx="3">
                  <c:v>165</c:v>
                </c:pt>
                <c:pt idx="4">
                  <c:v>174</c:v>
                </c:pt>
                <c:pt idx="5">
                  <c:v>126</c:v>
                </c:pt>
                <c:pt idx="6">
                  <c:v>98</c:v>
                </c:pt>
                <c:pt idx="7">
                  <c:v>148</c:v>
                </c:pt>
                <c:pt idx="8">
                  <c:v>156</c:v>
                </c:pt>
                <c:pt idx="9">
                  <c:v>107</c:v>
                </c:pt>
                <c:pt idx="10">
                  <c:v>82</c:v>
                </c:pt>
                <c:pt idx="11">
                  <c:v>171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44-447D-9651-13CD5E9028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3.328132580223219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044-447D-9651-13CD5E9028BC}"/>
                </c:ext>
              </c:extLst>
            </c:dLbl>
            <c:dLbl>
              <c:idx val="1"/>
              <c:layout>
                <c:manualLayout>
                  <c:x val="-3.3333333333333333E-2"/>
                  <c:y val="-2.912116007695316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044-447D-9651-13CD5E9028BC}"/>
                </c:ext>
              </c:extLst>
            </c:dLbl>
            <c:dLbl>
              <c:idx val="2"/>
              <c:layout>
                <c:manualLayout>
                  <c:x val="-3.3333333333333333E-2"/>
                  <c:y val="-3.74414915275113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044-447D-9651-13CD5E9028BC}"/>
                </c:ext>
              </c:extLst>
            </c:dLbl>
            <c:dLbl>
              <c:idx val="3"/>
              <c:layout>
                <c:manualLayout>
                  <c:x val="-3.3333333333333381E-2"/>
                  <c:y val="-2.912116007695316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9044-447D-9651-13CD5E9028BC}"/>
                </c:ext>
              </c:extLst>
            </c:dLbl>
            <c:dLbl>
              <c:idx val="4"/>
              <c:layout>
                <c:manualLayout>
                  <c:x val="-3.3333333333333333E-2"/>
                  <c:y val="-2.91211600769533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9044-447D-9651-13CD5E9028BC}"/>
                </c:ext>
              </c:extLst>
            </c:dLbl>
            <c:dLbl>
              <c:idx val="5"/>
              <c:layout>
                <c:manualLayout>
                  <c:x val="-3.6111111111111108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9044-447D-9651-13CD5E9028BC}"/>
                </c:ext>
              </c:extLst>
            </c:dLbl>
            <c:dLbl>
              <c:idx val="6"/>
              <c:layout>
                <c:manualLayout>
                  <c:x val="-3.3333333333333437E-2"/>
                  <c:y val="-2.91211600769533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9044-447D-9651-13CD5E9028BC}"/>
                </c:ext>
              </c:extLst>
            </c:dLbl>
            <c:dLbl>
              <c:idx val="7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9044-447D-9651-13CD5E9028BC}"/>
                </c:ext>
              </c:extLst>
            </c:dLbl>
            <c:dLbl>
              <c:idx val="8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9044-447D-9651-13CD5E9028BC}"/>
                </c:ext>
              </c:extLst>
            </c:dLbl>
            <c:dLbl>
              <c:idx val="9"/>
              <c:layout>
                <c:manualLayout>
                  <c:x val="-3.6111111111111108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9044-447D-9651-13CD5E9028BC}"/>
                </c:ext>
              </c:extLst>
            </c:dLbl>
            <c:dLbl>
              <c:idx val="10"/>
              <c:layout>
                <c:manualLayout>
                  <c:x val="-3.888888888888889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044-447D-9651-13CD5E9028BC}"/>
                </c:ext>
              </c:extLst>
            </c:dLbl>
            <c:dLbl>
              <c:idx val="11"/>
              <c:layout>
                <c:manualLayout>
                  <c:x val="-2.2222222222222223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9044-447D-9651-13CD5E9028B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Amamapare!$C$2:$C$13</c:f>
              <c:numCache>
                <c:formatCode>General</c:formatCode>
                <c:ptCount val="12"/>
                <c:pt idx="0">
                  <c:v>3</c:v>
                </c:pt>
                <c:pt idx="1">
                  <c:v>2</c:v>
                </c:pt>
                <c:pt idx="2">
                  <c:v>5</c:v>
                </c:pt>
                <c:pt idx="3">
                  <c:v>14</c:v>
                </c:pt>
                <c:pt idx="4">
                  <c:v>8</c:v>
                </c:pt>
                <c:pt idx="5">
                  <c:v>11</c:v>
                </c:pt>
                <c:pt idx="6">
                  <c:v>7</c:v>
                </c:pt>
                <c:pt idx="7">
                  <c:v>13</c:v>
                </c:pt>
                <c:pt idx="8">
                  <c:v>24</c:v>
                </c:pt>
                <c:pt idx="9">
                  <c:v>12</c:v>
                </c:pt>
                <c:pt idx="10">
                  <c:v>12</c:v>
                </c:pt>
                <c:pt idx="11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9044-447D-9651-13CD5E9028BC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9044-447D-9651-13CD5E9028BC}"/>
                </c:ext>
              </c:extLst>
            </c:dLbl>
            <c:dLbl>
              <c:idx val="1"/>
              <c:layout>
                <c:manualLayout>
                  <c:x val="-4.1666666666666664E-2"/>
                  <c:y val="-3.328132580223230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9044-447D-9651-13CD5E9028BC}"/>
                </c:ext>
              </c:extLst>
            </c:dLbl>
            <c:dLbl>
              <c:idx val="2"/>
              <c:layout>
                <c:manualLayout>
                  <c:x val="-0.05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9044-447D-9651-13CD5E9028BC}"/>
                </c:ext>
              </c:extLst>
            </c:dLbl>
            <c:dLbl>
              <c:idx val="3"/>
              <c:layout>
                <c:manualLayout>
                  <c:x val="-3.888888888888889E-2"/>
                  <c:y val="-2.912116007695324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9044-447D-9651-13CD5E9028BC}"/>
                </c:ext>
              </c:extLst>
            </c:dLbl>
            <c:dLbl>
              <c:idx val="4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9044-447D-9651-13CD5E9028BC}"/>
                </c:ext>
              </c:extLst>
            </c:dLbl>
            <c:dLbl>
              <c:idx val="5"/>
              <c:layout>
                <c:manualLayout>
                  <c:x val="-3.3333333333333333E-2"/>
                  <c:y val="-2.912116007695327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9044-447D-9651-13CD5E9028BC}"/>
                </c:ext>
              </c:extLst>
            </c:dLbl>
            <c:dLbl>
              <c:idx val="6"/>
              <c:layout>
                <c:manualLayout>
                  <c:x val="-4.7222222222222221E-2"/>
                  <c:y val="-3.74414915275113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9044-447D-9651-13CD5E9028BC}"/>
                </c:ext>
              </c:extLst>
            </c:dLbl>
            <c:dLbl>
              <c:idx val="7"/>
              <c:layout>
                <c:manualLayout>
                  <c:x val="-4.7222222222222221E-2"/>
                  <c:y val="-2.49609943516742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9044-447D-9651-13CD5E9028BC}"/>
                </c:ext>
              </c:extLst>
            </c:dLbl>
            <c:dLbl>
              <c:idx val="8"/>
              <c:layout>
                <c:manualLayout>
                  <c:x val="-3.888888888888889E-2"/>
                  <c:y val="-2.496099435167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9044-447D-9651-13CD5E9028BC}"/>
                </c:ext>
              </c:extLst>
            </c:dLbl>
            <c:dLbl>
              <c:idx val="9"/>
              <c:layout>
                <c:manualLayout>
                  <c:x val="-2.5000000000000001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9044-447D-9651-13CD5E9028BC}"/>
                </c:ext>
              </c:extLst>
            </c:dLbl>
            <c:dLbl>
              <c:idx val="10"/>
              <c:layout>
                <c:manualLayout>
                  <c:x val="-3.6111111111111212E-2"/>
                  <c:y val="-3.744149152751134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9044-447D-9651-13CD5E9028BC}"/>
                </c:ext>
              </c:extLst>
            </c:dLbl>
            <c:dLbl>
              <c:idx val="11"/>
              <c:layout>
                <c:manualLayout>
                  <c:x val="-2.7777777777777779E-3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9044-447D-9651-13CD5E9028B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Amamapare!$G$35:$G$46</c:f>
              <c:numCache>
                <c:formatCode>General</c:formatCode>
                <c:ptCount val="12"/>
                <c:pt idx="0">
                  <c:v>134</c:v>
                </c:pt>
                <c:pt idx="1">
                  <c:v>94</c:v>
                </c:pt>
                <c:pt idx="2">
                  <c:v>163</c:v>
                </c:pt>
                <c:pt idx="3">
                  <c:v>179</c:v>
                </c:pt>
                <c:pt idx="4">
                  <c:v>182</c:v>
                </c:pt>
                <c:pt idx="5">
                  <c:v>137</c:v>
                </c:pt>
                <c:pt idx="6">
                  <c:v>105</c:v>
                </c:pt>
                <c:pt idx="7">
                  <c:v>161</c:v>
                </c:pt>
                <c:pt idx="8">
                  <c:v>180</c:v>
                </c:pt>
                <c:pt idx="9">
                  <c:v>119</c:v>
                </c:pt>
                <c:pt idx="10">
                  <c:v>94</c:v>
                </c:pt>
                <c:pt idx="11">
                  <c:v>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9044-447D-9651-13CD5E9028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2672200349956262"/>
          <c:y val="0.84012581389383978"/>
          <c:w val="0.66905664916885388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Amamapare!$H$35:$H$46</c:f>
              <c:numCache>
                <c:formatCode>General</c:formatCode>
                <c:ptCount val="12"/>
                <c:pt idx="0">
                  <c:v>70</c:v>
                </c:pt>
                <c:pt idx="1">
                  <c:v>63</c:v>
                </c:pt>
                <c:pt idx="2">
                  <c:v>119</c:v>
                </c:pt>
                <c:pt idx="3">
                  <c:v>98</c:v>
                </c:pt>
                <c:pt idx="4">
                  <c:v>118</c:v>
                </c:pt>
                <c:pt idx="5">
                  <c:v>90</c:v>
                </c:pt>
                <c:pt idx="6">
                  <c:v>61</c:v>
                </c:pt>
                <c:pt idx="7">
                  <c:v>94</c:v>
                </c:pt>
                <c:pt idx="8">
                  <c:v>117</c:v>
                </c:pt>
                <c:pt idx="9">
                  <c:v>78</c:v>
                </c:pt>
                <c:pt idx="10">
                  <c:v>50</c:v>
                </c:pt>
                <c:pt idx="11">
                  <c:v>134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B9-483E-9A45-EDF045FD8E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111111111111108E-2"/>
                  <c:y val="-3.328132580223219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5B9-483E-9A45-EDF045FD8EEC}"/>
                </c:ext>
              </c:extLst>
            </c:dLbl>
            <c:dLbl>
              <c:idx val="1"/>
              <c:layout>
                <c:manualLayout>
                  <c:x val="-3.6111111111111108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5B9-483E-9A45-EDF045FD8EEC}"/>
                </c:ext>
              </c:extLst>
            </c:dLbl>
            <c:dLbl>
              <c:idx val="2"/>
              <c:layout>
                <c:manualLayout>
                  <c:x val="-3.6111111111111108E-2"/>
                  <c:y val="-3.74414915275113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5B9-483E-9A45-EDF045FD8EEC}"/>
                </c:ext>
              </c:extLst>
            </c:dLbl>
            <c:dLbl>
              <c:idx val="3"/>
              <c:layout>
                <c:manualLayout>
                  <c:x val="-3.3333333333333381E-2"/>
                  <c:y val="-3.3281325802232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5B9-483E-9A45-EDF045FD8EEC}"/>
                </c:ext>
              </c:extLst>
            </c:dLbl>
            <c:dLbl>
              <c:idx val="4"/>
              <c:layout>
                <c:manualLayout>
                  <c:x val="-4.1666666666666616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5B9-483E-9A45-EDF045FD8EEC}"/>
                </c:ext>
              </c:extLst>
            </c:dLbl>
            <c:dLbl>
              <c:idx val="5"/>
              <c:layout>
                <c:manualLayout>
                  <c:x val="-3.6111111111111108E-2"/>
                  <c:y val="-3.328132580223242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55B9-483E-9A45-EDF045FD8EEC}"/>
                </c:ext>
              </c:extLst>
            </c:dLbl>
            <c:dLbl>
              <c:idx val="6"/>
              <c:layout>
                <c:manualLayout>
                  <c:x val="-3.3333333333333437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55B9-483E-9A45-EDF045FD8EEC}"/>
                </c:ext>
              </c:extLst>
            </c:dLbl>
            <c:dLbl>
              <c:idx val="7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55B9-483E-9A45-EDF045FD8EEC}"/>
                </c:ext>
              </c:extLst>
            </c:dLbl>
            <c:dLbl>
              <c:idx val="8"/>
              <c:layout>
                <c:manualLayout>
                  <c:x val="-3.6111111111111108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55B9-483E-9A45-EDF045FD8EEC}"/>
                </c:ext>
              </c:extLst>
            </c:dLbl>
            <c:dLbl>
              <c:idx val="9"/>
              <c:layout>
                <c:manualLayout>
                  <c:x val="-3.888888888888889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55B9-483E-9A45-EDF045FD8EEC}"/>
                </c:ext>
              </c:extLst>
            </c:dLbl>
            <c:dLbl>
              <c:idx val="10"/>
              <c:layout>
                <c:manualLayout>
                  <c:x val="-3.6111111111111212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55B9-483E-9A45-EDF045FD8EEC}"/>
                </c:ext>
              </c:extLst>
            </c:dLbl>
            <c:dLbl>
              <c:idx val="11"/>
              <c:layout>
                <c:manualLayout>
                  <c:x val="-2.2222222222222223E-2"/>
                  <c:y val="-2.080082862639524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55B9-483E-9A45-EDF045FD8EE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Amamapare!$D$2:$D$13</c:f>
              <c:numCache>
                <c:formatCode>General</c:formatCode>
                <c:ptCount val="12"/>
                <c:pt idx="0">
                  <c:v>11</c:v>
                </c:pt>
                <c:pt idx="1">
                  <c:v>11</c:v>
                </c:pt>
                <c:pt idx="2">
                  <c:v>12</c:v>
                </c:pt>
                <c:pt idx="3">
                  <c:v>12</c:v>
                </c:pt>
                <c:pt idx="4">
                  <c:v>10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14</c:v>
                </c:pt>
                <c:pt idx="11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55B9-483E-9A45-EDF045FD8EEC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Amamapare!$F$35:$F$46</c:f>
              <c:numCache>
                <c:formatCode>General</c:formatCode>
                <c:ptCount val="12"/>
                <c:pt idx="0">
                  <c:v>81</c:v>
                </c:pt>
                <c:pt idx="1">
                  <c:v>74</c:v>
                </c:pt>
                <c:pt idx="2">
                  <c:v>131</c:v>
                </c:pt>
                <c:pt idx="3">
                  <c:v>110</c:v>
                </c:pt>
                <c:pt idx="4">
                  <c:v>128</c:v>
                </c:pt>
                <c:pt idx="5">
                  <c:v>98</c:v>
                </c:pt>
                <c:pt idx="6">
                  <c:v>70</c:v>
                </c:pt>
                <c:pt idx="7">
                  <c:v>104</c:v>
                </c:pt>
                <c:pt idx="8">
                  <c:v>127</c:v>
                </c:pt>
                <c:pt idx="9">
                  <c:v>88</c:v>
                </c:pt>
                <c:pt idx="10">
                  <c:v>64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55B9-483E-9A45-EDF045FD8E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0727755905511813"/>
          <c:y val="0.84428597961911878"/>
          <c:w val="0.65238998250218727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Amamapare!$I$35:$I$46</c:f>
              <c:numCache>
                <c:formatCode>General</c:formatCode>
                <c:ptCount val="12"/>
                <c:pt idx="0">
                  <c:v>123</c:v>
                </c:pt>
                <c:pt idx="1">
                  <c:v>83</c:v>
                </c:pt>
                <c:pt idx="2">
                  <c:v>151</c:v>
                </c:pt>
                <c:pt idx="3">
                  <c:v>167</c:v>
                </c:pt>
                <c:pt idx="4">
                  <c:v>172</c:v>
                </c:pt>
                <c:pt idx="5">
                  <c:v>129</c:v>
                </c:pt>
                <c:pt idx="6">
                  <c:v>96</c:v>
                </c:pt>
                <c:pt idx="7">
                  <c:v>151</c:v>
                </c:pt>
                <c:pt idx="8">
                  <c:v>170</c:v>
                </c:pt>
                <c:pt idx="9">
                  <c:v>109</c:v>
                </c:pt>
                <c:pt idx="10">
                  <c:v>80</c:v>
                </c:pt>
                <c:pt idx="11">
                  <c:v>178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F6-44CC-A2F7-238A04ED80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111111111111108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5F6-44CC-A2F7-238A04ED807B}"/>
                </c:ext>
              </c:extLst>
            </c:dLbl>
            <c:dLbl>
              <c:idx val="1"/>
              <c:layout>
                <c:manualLayout>
                  <c:x val="-3.6111111111111108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5F6-44CC-A2F7-238A04ED807B}"/>
                </c:ext>
              </c:extLst>
            </c:dLbl>
            <c:dLbl>
              <c:idx val="2"/>
              <c:layout>
                <c:manualLayout>
                  <c:x val="-3.6111111111111108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5F6-44CC-A2F7-238A04ED807B}"/>
                </c:ext>
              </c:extLst>
            </c:dLbl>
            <c:dLbl>
              <c:idx val="3"/>
              <c:layout>
                <c:manualLayout>
                  <c:x val="-3.6111111111111163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5F6-44CC-A2F7-238A04ED807B}"/>
                </c:ext>
              </c:extLst>
            </c:dLbl>
            <c:dLbl>
              <c:idx val="4"/>
              <c:layout>
                <c:manualLayout>
                  <c:x val="-3.6111111111111108E-2"/>
                  <c:y val="-3.74414915275113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5F6-44CC-A2F7-238A04ED807B}"/>
                </c:ext>
              </c:extLst>
            </c:dLbl>
            <c:dLbl>
              <c:idx val="5"/>
              <c:layout>
                <c:manualLayout>
                  <c:x val="-3.0555555555555659E-2"/>
                  <c:y val="-2.91211600769533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45F6-44CC-A2F7-238A04ED807B}"/>
                </c:ext>
              </c:extLst>
            </c:dLbl>
            <c:dLbl>
              <c:idx val="6"/>
              <c:layout>
                <c:manualLayout>
                  <c:x val="-3.3333333333333437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45F6-44CC-A2F7-238A04ED807B}"/>
                </c:ext>
              </c:extLst>
            </c:dLbl>
            <c:dLbl>
              <c:idx val="7"/>
              <c:layout>
                <c:manualLayout>
                  <c:x val="-3.3333333333333333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45F6-44CC-A2F7-238A04ED807B}"/>
                </c:ext>
              </c:extLst>
            </c:dLbl>
            <c:dLbl>
              <c:idx val="8"/>
              <c:layout>
                <c:manualLayout>
                  <c:x val="-3.6111111111111108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5F6-44CC-A2F7-238A04ED807B}"/>
                </c:ext>
              </c:extLst>
            </c:dLbl>
            <c:dLbl>
              <c:idx val="9"/>
              <c:layout>
                <c:manualLayout>
                  <c:x val="-3.888888888888889E-2"/>
                  <c:y val="-3.328132580223242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45F6-44CC-A2F7-238A04ED807B}"/>
                </c:ext>
              </c:extLst>
            </c:dLbl>
            <c:dLbl>
              <c:idx val="10"/>
              <c:layout>
                <c:manualLayout>
                  <c:x val="-3.6111111111111212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5F6-44CC-A2F7-238A04ED807B}"/>
                </c:ext>
              </c:extLst>
            </c:dLbl>
            <c:dLbl>
              <c:idx val="11"/>
              <c:layout>
                <c:manualLayout>
                  <c:x val="-1.9444444444444445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45F6-44CC-A2F7-238A04ED807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Amamapare!$D$2:$D$13</c:f>
              <c:numCache>
                <c:formatCode>General</c:formatCode>
                <c:ptCount val="12"/>
                <c:pt idx="0">
                  <c:v>11</c:v>
                </c:pt>
                <c:pt idx="1">
                  <c:v>11</c:v>
                </c:pt>
                <c:pt idx="2">
                  <c:v>12</c:v>
                </c:pt>
                <c:pt idx="3">
                  <c:v>12</c:v>
                </c:pt>
                <c:pt idx="4">
                  <c:v>10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14</c:v>
                </c:pt>
                <c:pt idx="11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45F6-44CC-A2F7-238A04ED807B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5555555555555552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45F6-44CC-A2F7-238A04ED807B}"/>
                </c:ext>
              </c:extLst>
            </c:dLbl>
            <c:dLbl>
              <c:idx val="1"/>
              <c:layout>
                <c:manualLayout>
                  <c:x val="-4.1666666666666664E-2"/>
                  <c:y val="-5.408215442862748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45F6-44CC-A2F7-238A04ED807B}"/>
                </c:ext>
              </c:extLst>
            </c:dLbl>
            <c:dLbl>
              <c:idx val="2"/>
              <c:layout>
                <c:manualLayout>
                  <c:x val="-4.7222222222222221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45F6-44CC-A2F7-238A04ED807B}"/>
                </c:ext>
              </c:extLst>
            </c:dLbl>
            <c:dLbl>
              <c:idx val="3"/>
              <c:layout>
                <c:manualLayout>
                  <c:x val="-4.4444444444444495E-2"/>
                  <c:y val="-2.496099435167421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45F6-44CC-A2F7-238A04ED807B}"/>
                </c:ext>
              </c:extLst>
            </c:dLbl>
            <c:dLbl>
              <c:idx val="4"/>
              <c:layout>
                <c:manualLayout>
                  <c:x val="-4.1666666666666616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45F6-44CC-A2F7-238A04ED807B}"/>
                </c:ext>
              </c:extLst>
            </c:dLbl>
            <c:dLbl>
              <c:idx val="5"/>
              <c:layout>
                <c:manualLayout>
                  <c:x val="-2.5000000000000001E-2"/>
                  <c:y val="-2.08008286263952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45F6-44CC-A2F7-238A04ED807B}"/>
                </c:ext>
              </c:extLst>
            </c:dLbl>
            <c:dLbl>
              <c:idx val="6"/>
              <c:layout>
                <c:manualLayout>
                  <c:x val="-4.7222222222222221E-2"/>
                  <c:y val="-4.160165725279037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45F6-44CC-A2F7-238A04ED807B}"/>
                </c:ext>
              </c:extLst>
            </c:dLbl>
            <c:dLbl>
              <c:idx val="7"/>
              <c:layout>
                <c:manualLayout>
                  <c:x val="-0.05"/>
                  <c:y val="-2.91211600769532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45F6-44CC-A2F7-238A04ED807B}"/>
                </c:ext>
              </c:extLst>
            </c:dLbl>
            <c:dLbl>
              <c:idx val="8"/>
              <c:layout>
                <c:manualLayout>
                  <c:x val="-4.1666666666666664E-2"/>
                  <c:y val="-2.496099435167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45F6-44CC-A2F7-238A04ED807B}"/>
                </c:ext>
              </c:extLst>
            </c:dLbl>
            <c:dLbl>
              <c:idx val="9"/>
              <c:layout>
                <c:manualLayout>
                  <c:x val="-2.500000000000000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45F6-44CC-A2F7-238A04ED807B}"/>
                </c:ext>
              </c:extLst>
            </c:dLbl>
            <c:dLbl>
              <c:idx val="10"/>
              <c:layout>
                <c:manualLayout>
                  <c:x val="-4.4444444444444446E-2"/>
                  <c:y val="-4.160165725279034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45F6-44CC-A2F7-238A04ED807B}"/>
                </c:ext>
              </c:extLst>
            </c:dLbl>
            <c:dLbl>
              <c:idx val="11"/>
              <c:layout>
                <c:manualLayout>
                  <c:x val="0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45F6-44CC-A2F7-238A04ED807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Amamapare!$G$2:$G$13</c:f>
              <c:numCache>
                <c:formatCode>General</c:formatCode>
                <c:ptCount val="12"/>
                <c:pt idx="0">
                  <c:v>134</c:v>
                </c:pt>
                <c:pt idx="1">
                  <c:v>94</c:v>
                </c:pt>
                <c:pt idx="2">
                  <c:v>163</c:v>
                </c:pt>
                <c:pt idx="3">
                  <c:v>179</c:v>
                </c:pt>
                <c:pt idx="4">
                  <c:v>182</c:v>
                </c:pt>
                <c:pt idx="5">
                  <c:v>137</c:v>
                </c:pt>
                <c:pt idx="6">
                  <c:v>105</c:v>
                </c:pt>
                <c:pt idx="7">
                  <c:v>161</c:v>
                </c:pt>
                <c:pt idx="8">
                  <c:v>180</c:v>
                </c:pt>
                <c:pt idx="9">
                  <c:v>119</c:v>
                </c:pt>
                <c:pt idx="10">
                  <c:v>94</c:v>
                </c:pt>
                <c:pt idx="11">
                  <c:v>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45F6-44CC-A2F7-238A04ED80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9616644794400703"/>
          <c:y val="0.84428597961911878"/>
          <c:w val="0.70516776027996497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Amamapare!$H$2:$H$13</c:f>
              <c:numCache>
                <c:formatCode>General</c:formatCode>
                <c:ptCount val="12"/>
                <c:pt idx="0">
                  <c:v>67</c:v>
                </c:pt>
                <c:pt idx="1">
                  <c:v>61</c:v>
                </c:pt>
                <c:pt idx="2">
                  <c:v>114</c:v>
                </c:pt>
                <c:pt idx="3">
                  <c:v>84</c:v>
                </c:pt>
                <c:pt idx="4">
                  <c:v>110</c:v>
                </c:pt>
                <c:pt idx="5">
                  <c:v>79</c:v>
                </c:pt>
                <c:pt idx="6">
                  <c:v>54</c:v>
                </c:pt>
                <c:pt idx="7">
                  <c:v>81</c:v>
                </c:pt>
                <c:pt idx="8">
                  <c:v>93</c:v>
                </c:pt>
                <c:pt idx="9">
                  <c:v>66</c:v>
                </c:pt>
                <c:pt idx="10">
                  <c:v>38</c:v>
                </c:pt>
                <c:pt idx="11">
                  <c:v>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4E-4E57-8C00-CEBE901498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44444444444446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C4E-4E57-8C00-CEBE90149887}"/>
                </c:ext>
              </c:extLst>
            </c:dLbl>
            <c:dLbl>
              <c:idx val="1"/>
              <c:layout>
                <c:manualLayout>
                  <c:x val="-4.7222222222222249E-2"/>
                  <c:y val="-6.01851851851851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EC4E-4E57-8C00-CEBE90149887}"/>
                </c:ext>
              </c:extLst>
            </c:dLbl>
            <c:dLbl>
              <c:idx val="2"/>
              <c:layout>
                <c:manualLayout>
                  <c:x val="-4.1666666666666664E-2"/>
                  <c:y val="-4.16666666666666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C4E-4E57-8C00-CEBE90149887}"/>
                </c:ext>
              </c:extLst>
            </c:dLbl>
            <c:dLbl>
              <c:idx val="3"/>
              <c:layout>
                <c:manualLayout>
                  <c:x val="-4.1666666666666664E-2"/>
                  <c:y val="-4.62962962962963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C4E-4E57-8C00-CEBE90149887}"/>
                </c:ext>
              </c:extLst>
            </c:dLbl>
            <c:dLbl>
              <c:idx val="4"/>
              <c:layout>
                <c:manualLayout>
                  <c:x val="-4.722222222222227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C4E-4E57-8C00-CEBE90149887}"/>
                </c:ext>
              </c:extLst>
            </c:dLbl>
            <c:dLbl>
              <c:idx val="5"/>
              <c:layout>
                <c:manualLayout>
                  <c:x val="-4.4444444444444543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EC4E-4E57-8C00-CEBE90149887}"/>
                </c:ext>
              </c:extLst>
            </c:dLbl>
            <c:dLbl>
              <c:idx val="6"/>
              <c:layout>
                <c:manualLayout>
                  <c:x val="-4.444444444444444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EC4E-4E57-8C00-CEBE90149887}"/>
                </c:ext>
              </c:extLst>
            </c:dLbl>
            <c:dLbl>
              <c:idx val="7"/>
              <c:layout>
                <c:manualLayout>
                  <c:x val="-4.1666666666666664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EC4E-4E57-8C00-CEBE90149887}"/>
                </c:ext>
              </c:extLst>
            </c:dLbl>
            <c:dLbl>
              <c:idx val="8"/>
              <c:layout>
                <c:manualLayout>
                  <c:x val="-4.7222222222222221E-2"/>
                  <c:y val="-5.09259259259259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C4E-4E57-8C00-CEBE90149887}"/>
                </c:ext>
              </c:extLst>
            </c:dLbl>
            <c:dLbl>
              <c:idx val="9"/>
              <c:layout>
                <c:manualLayout>
                  <c:x val="-4.7222222222222221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EC4E-4E57-8C00-CEBE90149887}"/>
                </c:ext>
              </c:extLst>
            </c:dLbl>
            <c:dLbl>
              <c:idx val="10"/>
              <c:layout>
                <c:manualLayout>
                  <c:x val="-4.166666666666676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C4E-4E57-8C00-CEBE90149887}"/>
                </c:ext>
              </c:extLst>
            </c:dLbl>
            <c:dLbl>
              <c:idx val="11"/>
              <c:layout>
                <c:manualLayout>
                  <c:x val="-3.6111111111111108E-2"/>
                  <c:y val="-4.16666666666667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EC4E-4E57-8C00-CEBE9014988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Amamapare!$E$2:$E$13</c:f>
              <c:numCache>
                <c:formatCode>General</c:formatCode>
                <c:ptCount val="12"/>
                <c:pt idx="0">
                  <c:v>14</c:v>
                </c:pt>
                <c:pt idx="1">
                  <c:v>13</c:v>
                </c:pt>
                <c:pt idx="2">
                  <c:v>17</c:v>
                </c:pt>
                <c:pt idx="3">
                  <c:v>26</c:v>
                </c:pt>
                <c:pt idx="4">
                  <c:v>18</c:v>
                </c:pt>
                <c:pt idx="5">
                  <c:v>19</c:v>
                </c:pt>
                <c:pt idx="6">
                  <c:v>16</c:v>
                </c:pt>
                <c:pt idx="7">
                  <c:v>23</c:v>
                </c:pt>
                <c:pt idx="8">
                  <c:v>34</c:v>
                </c:pt>
                <c:pt idx="9">
                  <c:v>22</c:v>
                </c:pt>
                <c:pt idx="10">
                  <c:v>26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EC4E-4E57-8C00-CEBE90149887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47E-2"/>
                  <c:y val="-3.70370370370371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EC4E-4E57-8C00-CEBE90149887}"/>
                </c:ext>
              </c:extLst>
            </c:dLbl>
            <c:dLbl>
              <c:idx val="1"/>
              <c:layout>
                <c:manualLayout>
                  <c:x val="-3.8888888888888917E-2"/>
                  <c:y val="-4.166666666666675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EC4E-4E57-8C00-CEBE90149887}"/>
                </c:ext>
              </c:extLst>
            </c:dLbl>
            <c:dLbl>
              <c:idx val="2"/>
              <c:layout>
                <c:manualLayout>
                  <c:x val="-3.888888888888889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EC4E-4E57-8C00-CEBE90149887}"/>
                </c:ext>
              </c:extLst>
            </c:dLbl>
            <c:dLbl>
              <c:idx val="3"/>
              <c:layout>
                <c:manualLayout>
                  <c:x val="-3.888888888888889E-2"/>
                  <c:y val="-4.629629629629638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EC4E-4E57-8C00-CEBE90149887}"/>
                </c:ext>
              </c:extLst>
            </c:dLbl>
            <c:dLbl>
              <c:idx val="4"/>
              <c:layout>
                <c:manualLayout>
                  <c:x val="-3.6111111111111163E-2"/>
                  <c:y val="-5.092592592592601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EC4E-4E57-8C00-CEBE90149887}"/>
                </c:ext>
              </c:extLst>
            </c:dLbl>
            <c:dLbl>
              <c:idx val="5"/>
              <c:layout>
                <c:manualLayout>
                  <c:x val="-3.611111111111110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EC4E-4E57-8C00-CEBE90149887}"/>
                </c:ext>
              </c:extLst>
            </c:dLbl>
            <c:dLbl>
              <c:idx val="6"/>
              <c:layout>
                <c:manualLayout>
                  <c:x val="-3.611111111111110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EC4E-4E57-8C00-CEBE90149887}"/>
                </c:ext>
              </c:extLst>
            </c:dLbl>
            <c:dLbl>
              <c:idx val="7"/>
              <c:layout>
                <c:manualLayout>
                  <c:x val="-3.3333333333333333E-2"/>
                  <c:y val="-3.70370370370371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EC4E-4E57-8C00-CEBE90149887}"/>
                </c:ext>
              </c:extLst>
            </c:dLbl>
            <c:dLbl>
              <c:idx val="8"/>
              <c:layout>
                <c:manualLayout>
                  <c:x val="-3.888888888888889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EC4E-4E57-8C00-CEBE90149887}"/>
                </c:ext>
              </c:extLst>
            </c:dLbl>
            <c:dLbl>
              <c:idx val="9"/>
              <c:layout>
                <c:manualLayout>
                  <c:x val="-3.3333333333333333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EC4E-4E57-8C00-CEBE90149887}"/>
                </c:ext>
              </c:extLst>
            </c:dLbl>
            <c:dLbl>
              <c:idx val="10"/>
              <c:layout>
                <c:manualLayout>
                  <c:x val="-3.6111111111111108E-2"/>
                  <c:y val="-4.629629629629638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EC4E-4E57-8C00-CEBE90149887}"/>
                </c:ext>
              </c:extLst>
            </c:dLbl>
            <c:dLbl>
              <c:idx val="11"/>
              <c:layout>
                <c:manualLayout>
                  <c:x val="-3.6111111111111212E-2"/>
                  <c:y val="-4.166666666666675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EC4E-4E57-8C00-CEBE9014988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Amamapare!$F$2:$F$13</c:f>
              <c:numCache>
                <c:formatCode>General</c:formatCode>
                <c:ptCount val="12"/>
                <c:pt idx="0">
                  <c:v>81</c:v>
                </c:pt>
                <c:pt idx="1">
                  <c:v>74</c:v>
                </c:pt>
                <c:pt idx="2">
                  <c:v>131</c:v>
                </c:pt>
                <c:pt idx="3">
                  <c:v>110</c:v>
                </c:pt>
                <c:pt idx="4">
                  <c:v>128</c:v>
                </c:pt>
                <c:pt idx="5">
                  <c:v>98</c:v>
                </c:pt>
                <c:pt idx="6">
                  <c:v>70</c:v>
                </c:pt>
                <c:pt idx="7">
                  <c:v>104</c:v>
                </c:pt>
                <c:pt idx="8">
                  <c:v>127</c:v>
                </c:pt>
                <c:pt idx="9">
                  <c:v>88</c:v>
                </c:pt>
                <c:pt idx="10">
                  <c:v>64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EC4E-4E57-8C00-CEBE901498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0727755905511813"/>
          <c:y val="0.84428597961911878"/>
          <c:w val="0.68294553805774283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Amamapare!$I$2:$I$13</c:f>
              <c:numCache>
                <c:formatCode>General</c:formatCode>
                <c:ptCount val="12"/>
                <c:pt idx="0">
                  <c:v>120</c:v>
                </c:pt>
                <c:pt idx="1">
                  <c:v>81</c:v>
                </c:pt>
                <c:pt idx="2">
                  <c:v>146</c:v>
                </c:pt>
                <c:pt idx="3">
                  <c:v>153</c:v>
                </c:pt>
                <c:pt idx="4">
                  <c:v>164</c:v>
                </c:pt>
                <c:pt idx="5">
                  <c:v>118</c:v>
                </c:pt>
                <c:pt idx="6">
                  <c:v>89</c:v>
                </c:pt>
                <c:pt idx="7">
                  <c:v>138</c:v>
                </c:pt>
                <c:pt idx="8">
                  <c:v>146</c:v>
                </c:pt>
                <c:pt idx="9">
                  <c:v>97</c:v>
                </c:pt>
                <c:pt idx="10">
                  <c:v>68</c:v>
                </c:pt>
                <c:pt idx="11">
                  <c:v>161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CB-4C4B-B802-BF248AE647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44444444444446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2CB-4C4B-B802-BF248AE647E1}"/>
                </c:ext>
              </c:extLst>
            </c:dLbl>
            <c:dLbl>
              <c:idx val="1"/>
              <c:layout>
                <c:manualLayout>
                  <c:x val="-4.7222222222222249E-2"/>
                  <c:y val="-6.01851851851851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2CB-4C4B-B802-BF248AE647E1}"/>
                </c:ext>
              </c:extLst>
            </c:dLbl>
            <c:dLbl>
              <c:idx val="2"/>
              <c:layout>
                <c:manualLayout>
                  <c:x val="-4.1666666666666664E-2"/>
                  <c:y val="-4.16666666666666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2CB-4C4B-B802-BF248AE647E1}"/>
                </c:ext>
              </c:extLst>
            </c:dLbl>
            <c:dLbl>
              <c:idx val="3"/>
              <c:layout>
                <c:manualLayout>
                  <c:x val="-4.1666666666666664E-2"/>
                  <c:y val="-4.62962962962963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2CB-4C4B-B802-BF248AE647E1}"/>
                </c:ext>
              </c:extLst>
            </c:dLbl>
            <c:dLbl>
              <c:idx val="4"/>
              <c:layout>
                <c:manualLayout>
                  <c:x val="-4.722222222222227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2CB-4C4B-B802-BF248AE647E1}"/>
                </c:ext>
              </c:extLst>
            </c:dLbl>
            <c:dLbl>
              <c:idx val="5"/>
              <c:layout>
                <c:manualLayout>
                  <c:x val="-4.4444444444444543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F2CB-4C4B-B802-BF248AE647E1}"/>
                </c:ext>
              </c:extLst>
            </c:dLbl>
            <c:dLbl>
              <c:idx val="6"/>
              <c:layout>
                <c:manualLayout>
                  <c:x val="-4.444444444444444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F2CB-4C4B-B802-BF248AE647E1}"/>
                </c:ext>
              </c:extLst>
            </c:dLbl>
            <c:dLbl>
              <c:idx val="7"/>
              <c:layout>
                <c:manualLayout>
                  <c:x val="-4.1666666666666664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F2CB-4C4B-B802-BF248AE647E1}"/>
                </c:ext>
              </c:extLst>
            </c:dLbl>
            <c:dLbl>
              <c:idx val="8"/>
              <c:layout>
                <c:manualLayout>
                  <c:x val="-4.7222222222222221E-2"/>
                  <c:y val="-5.09259259259259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F2CB-4C4B-B802-BF248AE647E1}"/>
                </c:ext>
              </c:extLst>
            </c:dLbl>
            <c:dLbl>
              <c:idx val="9"/>
              <c:layout>
                <c:manualLayout>
                  <c:x val="-4.7222222222222221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F2CB-4C4B-B802-BF248AE647E1}"/>
                </c:ext>
              </c:extLst>
            </c:dLbl>
            <c:dLbl>
              <c:idx val="10"/>
              <c:layout>
                <c:manualLayout>
                  <c:x val="-4.166666666666676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F2CB-4C4B-B802-BF248AE647E1}"/>
                </c:ext>
              </c:extLst>
            </c:dLbl>
            <c:dLbl>
              <c:idx val="11"/>
              <c:layout>
                <c:manualLayout>
                  <c:x val="-3.6111111111111108E-2"/>
                  <c:y val="-4.16666666666667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F2CB-4C4B-B802-BF248AE647E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Amamapare!$E$2:$E$13</c:f>
              <c:numCache>
                <c:formatCode>General</c:formatCode>
                <c:ptCount val="12"/>
                <c:pt idx="0">
                  <c:v>14</c:v>
                </c:pt>
                <c:pt idx="1">
                  <c:v>13</c:v>
                </c:pt>
                <c:pt idx="2">
                  <c:v>17</c:v>
                </c:pt>
                <c:pt idx="3">
                  <c:v>26</c:v>
                </c:pt>
                <c:pt idx="4">
                  <c:v>18</c:v>
                </c:pt>
                <c:pt idx="5">
                  <c:v>19</c:v>
                </c:pt>
                <c:pt idx="6">
                  <c:v>16</c:v>
                </c:pt>
                <c:pt idx="7">
                  <c:v>23</c:v>
                </c:pt>
                <c:pt idx="8">
                  <c:v>34</c:v>
                </c:pt>
                <c:pt idx="9">
                  <c:v>22</c:v>
                </c:pt>
                <c:pt idx="10">
                  <c:v>26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F2CB-4C4B-B802-BF248AE647E1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5555555555555552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F2CB-4C4B-B802-BF248AE647E1}"/>
                </c:ext>
              </c:extLst>
            </c:dLbl>
            <c:dLbl>
              <c:idx val="1"/>
              <c:layout>
                <c:manualLayout>
                  <c:x val="-4.1666666666666664E-2"/>
                  <c:y val="-5.408215442862748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F2CB-4C4B-B802-BF248AE647E1}"/>
                </c:ext>
              </c:extLst>
            </c:dLbl>
            <c:dLbl>
              <c:idx val="2"/>
              <c:layout>
                <c:manualLayout>
                  <c:x val="-4.7222222222222221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F2CB-4C4B-B802-BF248AE647E1}"/>
                </c:ext>
              </c:extLst>
            </c:dLbl>
            <c:dLbl>
              <c:idx val="3"/>
              <c:layout>
                <c:manualLayout>
                  <c:x val="-4.4444444444444495E-2"/>
                  <c:y val="-2.496099435167421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F2CB-4C4B-B802-BF248AE647E1}"/>
                </c:ext>
              </c:extLst>
            </c:dLbl>
            <c:dLbl>
              <c:idx val="4"/>
              <c:layout>
                <c:manualLayout>
                  <c:x val="-4.1666666666666616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F2CB-4C4B-B802-BF248AE647E1}"/>
                </c:ext>
              </c:extLst>
            </c:dLbl>
            <c:dLbl>
              <c:idx val="5"/>
              <c:layout>
                <c:manualLayout>
                  <c:x val="-2.5000000000000001E-2"/>
                  <c:y val="-2.08008286263952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F2CB-4C4B-B802-BF248AE647E1}"/>
                </c:ext>
              </c:extLst>
            </c:dLbl>
            <c:dLbl>
              <c:idx val="6"/>
              <c:layout>
                <c:manualLayout>
                  <c:x val="-3.6111111111111212E-2"/>
                  <c:y val="-3.74414915275113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F2CB-4C4B-B802-BF248AE647E1}"/>
                </c:ext>
              </c:extLst>
            </c:dLbl>
            <c:dLbl>
              <c:idx val="7"/>
              <c:layout>
                <c:manualLayout>
                  <c:x val="-0.05"/>
                  <c:y val="-2.91211600769532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F2CB-4C4B-B802-BF248AE647E1}"/>
                </c:ext>
              </c:extLst>
            </c:dLbl>
            <c:dLbl>
              <c:idx val="8"/>
              <c:layout>
                <c:manualLayout>
                  <c:x val="-4.1666666666666664E-2"/>
                  <c:y val="-2.496099435167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F2CB-4C4B-B802-BF248AE647E1}"/>
                </c:ext>
              </c:extLst>
            </c:dLbl>
            <c:dLbl>
              <c:idx val="9"/>
              <c:layout>
                <c:manualLayout>
                  <c:x val="-2.500000000000000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F2CB-4C4B-B802-BF248AE647E1}"/>
                </c:ext>
              </c:extLst>
            </c:dLbl>
            <c:dLbl>
              <c:idx val="10"/>
              <c:layout>
                <c:manualLayout>
                  <c:x val="-3.888888888888889E-2"/>
                  <c:y val="-3.744149152751134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F2CB-4C4B-B802-BF248AE647E1}"/>
                </c:ext>
              </c:extLst>
            </c:dLbl>
            <c:dLbl>
              <c:idx val="11"/>
              <c:layout>
                <c:manualLayout>
                  <c:x val="0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F2CB-4C4B-B802-BF248AE647E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Amamapare!$G$2:$G$13</c:f>
              <c:numCache>
                <c:formatCode>General</c:formatCode>
                <c:ptCount val="12"/>
                <c:pt idx="0">
                  <c:v>134</c:v>
                </c:pt>
                <c:pt idx="1">
                  <c:v>94</c:v>
                </c:pt>
                <c:pt idx="2">
                  <c:v>163</c:v>
                </c:pt>
                <c:pt idx="3">
                  <c:v>179</c:v>
                </c:pt>
                <c:pt idx="4">
                  <c:v>182</c:v>
                </c:pt>
                <c:pt idx="5">
                  <c:v>137</c:v>
                </c:pt>
                <c:pt idx="6">
                  <c:v>105</c:v>
                </c:pt>
                <c:pt idx="7">
                  <c:v>161</c:v>
                </c:pt>
                <c:pt idx="8">
                  <c:v>180</c:v>
                </c:pt>
                <c:pt idx="9">
                  <c:v>119</c:v>
                </c:pt>
                <c:pt idx="10">
                  <c:v>94</c:v>
                </c:pt>
                <c:pt idx="11">
                  <c:v>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F2CB-4C4B-B802-BF248AE647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1561089238845146"/>
          <c:y val="0.83596564816856078"/>
          <c:w val="0.70516776027996497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Amamapare!$H$18:$H$29</c:f>
              <c:numCache>
                <c:formatCode>General</c:formatCode>
                <c:ptCount val="12"/>
                <c:pt idx="0">
                  <c:v>78</c:v>
                </c:pt>
                <c:pt idx="1">
                  <c:v>72</c:v>
                </c:pt>
                <c:pt idx="2">
                  <c:v>126</c:v>
                </c:pt>
                <c:pt idx="3">
                  <c:v>96</c:v>
                </c:pt>
                <c:pt idx="4">
                  <c:v>120</c:v>
                </c:pt>
                <c:pt idx="5">
                  <c:v>87</c:v>
                </c:pt>
                <c:pt idx="6">
                  <c:v>63</c:v>
                </c:pt>
                <c:pt idx="7">
                  <c:v>91</c:v>
                </c:pt>
                <c:pt idx="8">
                  <c:v>103</c:v>
                </c:pt>
                <c:pt idx="9">
                  <c:v>76</c:v>
                </c:pt>
                <c:pt idx="10">
                  <c:v>52</c:v>
                </c:pt>
                <c:pt idx="11">
                  <c:v>127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0D-4E24-A8FC-3B366EA7CF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2.08008286263951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50D-4E24-A8FC-3B366EA7CF6B}"/>
                </c:ext>
              </c:extLst>
            </c:dLbl>
            <c:dLbl>
              <c:idx val="1"/>
              <c:layout>
                <c:manualLayout>
                  <c:x val="-3.0555555555555555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150D-4E24-A8FC-3B366EA7CF6B}"/>
                </c:ext>
              </c:extLst>
            </c:dLbl>
            <c:dLbl>
              <c:idx val="2"/>
              <c:layout>
                <c:manualLayout>
                  <c:x val="-3.3333333333333333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50D-4E24-A8FC-3B366EA7CF6B}"/>
                </c:ext>
              </c:extLst>
            </c:dLbl>
            <c:dLbl>
              <c:idx val="3"/>
              <c:layout>
                <c:manualLayout>
                  <c:x val="-3.888888888888889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150D-4E24-A8FC-3B366EA7CF6B}"/>
                </c:ext>
              </c:extLst>
            </c:dLbl>
            <c:dLbl>
              <c:idx val="4"/>
              <c:layout>
                <c:manualLayout>
                  <c:x val="-3.0555555555555555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50D-4E24-A8FC-3B366EA7CF6B}"/>
                </c:ext>
              </c:extLst>
            </c:dLbl>
            <c:dLbl>
              <c:idx val="5"/>
              <c:layout>
                <c:manualLayout>
                  <c:x val="-3.6111111111111108E-2"/>
                  <c:y val="-2.912116007695316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150D-4E24-A8FC-3B366EA7CF6B}"/>
                </c:ext>
              </c:extLst>
            </c:dLbl>
            <c:dLbl>
              <c:idx val="6"/>
              <c:layout>
                <c:manualLayout>
                  <c:x val="-3.3333333333333437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150D-4E24-A8FC-3B366EA7CF6B}"/>
                </c:ext>
              </c:extLst>
            </c:dLbl>
            <c:dLbl>
              <c:idx val="7"/>
              <c:layout>
                <c:manualLayout>
                  <c:x val="-4.4444444444444446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150D-4E24-A8FC-3B366EA7CF6B}"/>
                </c:ext>
              </c:extLst>
            </c:dLbl>
            <c:dLbl>
              <c:idx val="8"/>
              <c:layout>
                <c:manualLayout>
                  <c:x val="-4.1666666666666664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50D-4E24-A8FC-3B366EA7CF6B}"/>
                </c:ext>
              </c:extLst>
            </c:dLbl>
            <c:dLbl>
              <c:idx val="9"/>
              <c:layout>
                <c:manualLayout>
                  <c:x val="-3.888888888888889E-2"/>
                  <c:y val="-3.3281325802232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150D-4E24-A8FC-3B366EA7CF6B}"/>
                </c:ext>
              </c:extLst>
            </c:dLbl>
            <c:dLbl>
              <c:idx val="10"/>
              <c:layout>
                <c:manualLayout>
                  <c:x val="-3.6111111111111212E-2"/>
                  <c:y val="-3.3281325802232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50D-4E24-A8FC-3B366EA7CF6B}"/>
                </c:ext>
              </c:extLst>
            </c:dLbl>
            <c:dLbl>
              <c:idx val="11"/>
              <c:layout>
                <c:manualLayout>
                  <c:x val="-1.9444444444444445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150D-4E24-A8FC-3B366EA7CF6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Amamapare!$C$2:$C$13</c:f>
              <c:numCache>
                <c:formatCode>General</c:formatCode>
                <c:ptCount val="12"/>
                <c:pt idx="0">
                  <c:v>3</c:v>
                </c:pt>
                <c:pt idx="1">
                  <c:v>2</c:v>
                </c:pt>
                <c:pt idx="2">
                  <c:v>5</c:v>
                </c:pt>
                <c:pt idx="3">
                  <c:v>14</c:v>
                </c:pt>
                <c:pt idx="4">
                  <c:v>8</c:v>
                </c:pt>
                <c:pt idx="5">
                  <c:v>11</c:v>
                </c:pt>
                <c:pt idx="6">
                  <c:v>7</c:v>
                </c:pt>
                <c:pt idx="7">
                  <c:v>13</c:v>
                </c:pt>
                <c:pt idx="8">
                  <c:v>24</c:v>
                </c:pt>
                <c:pt idx="9">
                  <c:v>12</c:v>
                </c:pt>
                <c:pt idx="10">
                  <c:v>12</c:v>
                </c:pt>
                <c:pt idx="11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150D-4E24-A8FC-3B366EA7CF6B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2.49609943516742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150D-4E24-A8FC-3B366EA7CF6B}"/>
                </c:ext>
              </c:extLst>
            </c:dLbl>
            <c:dLbl>
              <c:idx val="1"/>
              <c:layout>
                <c:manualLayout>
                  <c:x val="-4.4444444444444446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150D-4E24-A8FC-3B366EA7CF6B}"/>
                </c:ext>
              </c:extLst>
            </c:dLbl>
            <c:dLbl>
              <c:idx val="2"/>
              <c:layout>
                <c:manualLayout>
                  <c:x val="-4.4444444444444446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150D-4E24-A8FC-3B366EA7CF6B}"/>
                </c:ext>
              </c:extLst>
            </c:dLbl>
            <c:dLbl>
              <c:idx val="3"/>
              <c:layout>
                <c:manualLayout>
                  <c:x val="-3.888888888888889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150D-4E24-A8FC-3B366EA7CF6B}"/>
                </c:ext>
              </c:extLst>
            </c:dLbl>
            <c:dLbl>
              <c:idx val="4"/>
              <c:layout>
                <c:manualLayout>
                  <c:x val="-4.444444444444439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150D-4E24-A8FC-3B366EA7CF6B}"/>
                </c:ext>
              </c:extLst>
            </c:dLbl>
            <c:dLbl>
              <c:idx val="5"/>
              <c:layout>
                <c:manualLayout>
                  <c:x val="-2.777777777777788E-2"/>
                  <c:y val="-2.08008286263952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150D-4E24-A8FC-3B366EA7CF6B}"/>
                </c:ext>
              </c:extLst>
            </c:dLbl>
            <c:dLbl>
              <c:idx val="6"/>
              <c:layout>
                <c:manualLayout>
                  <c:x val="-3.8888888888888994E-2"/>
                  <c:y val="-4.160165725279034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150D-4E24-A8FC-3B366EA7CF6B}"/>
                </c:ext>
              </c:extLst>
            </c:dLbl>
            <c:dLbl>
              <c:idx val="7"/>
              <c:layout>
                <c:manualLayout>
                  <c:x val="-4.4444444444444446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150D-4E24-A8FC-3B366EA7CF6B}"/>
                </c:ext>
              </c:extLst>
            </c:dLbl>
            <c:dLbl>
              <c:idx val="8"/>
              <c:layout>
                <c:manualLayout>
                  <c:x val="-3.888888888888889E-2"/>
                  <c:y val="-2.91211600769532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150D-4E24-A8FC-3B366EA7CF6B}"/>
                </c:ext>
              </c:extLst>
            </c:dLbl>
            <c:dLbl>
              <c:idx val="9"/>
              <c:layout>
                <c:manualLayout>
                  <c:x val="-2.500000000000000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150D-4E24-A8FC-3B366EA7CF6B}"/>
                </c:ext>
              </c:extLst>
            </c:dLbl>
            <c:dLbl>
              <c:idx val="10"/>
              <c:layout>
                <c:manualLayout>
                  <c:x val="-4.4444444444444446E-2"/>
                  <c:y val="-4.576182297806945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150D-4E24-A8FC-3B366EA7CF6B}"/>
                </c:ext>
              </c:extLst>
            </c:dLbl>
            <c:dLbl>
              <c:idx val="11"/>
              <c:layout>
                <c:manualLayout>
                  <c:x val="-1.3888888888888888E-2"/>
                  <c:y val="-2.080082862639516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150D-4E24-A8FC-3B366EA7CF6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Amamapare!$F$18:$F$29</c:f>
              <c:numCache>
                <c:formatCode>General</c:formatCode>
                <c:ptCount val="12"/>
                <c:pt idx="0">
                  <c:v>81</c:v>
                </c:pt>
                <c:pt idx="1">
                  <c:v>74</c:v>
                </c:pt>
                <c:pt idx="2">
                  <c:v>131</c:v>
                </c:pt>
                <c:pt idx="3">
                  <c:v>110</c:v>
                </c:pt>
                <c:pt idx="4">
                  <c:v>128</c:v>
                </c:pt>
                <c:pt idx="5">
                  <c:v>98</c:v>
                </c:pt>
                <c:pt idx="6">
                  <c:v>70</c:v>
                </c:pt>
                <c:pt idx="7">
                  <c:v>104</c:v>
                </c:pt>
                <c:pt idx="8">
                  <c:v>127</c:v>
                </c:pt>
                <c:pt idx="9">
                  <c:v>88</c:v>
                </c:pt>
                <c:pt idx="10">
                  <c:v>64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150D-4E24-A8FC-3B366EA7CF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8505533683289588"/>
          <c:y val="0.84428597961911878"/>
          <c:w val="0.6857233158355206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Amamapare!$I$18:$I$29</c:f>
              <c:numCache>
                <c:formatCode>General</c:formatCode>
                <c:ptCount val="12"/>
                <c:pt idx="0">
                  <c:v>131</c:v>
                </c:pt>
                <c:pt idx="1">
                  <c:v>92</c:v>
                </c:pt>
                <c:pt idx="2">
                  <c:v>158</c:v>
                </c:pt>
                <c:pt idx="3">
                  <c:v>165</c:v>
                </c:pt>
                <c:pt idx="4">
                  <c:v>174</c:v>
                </c:pt>
                <c:pt idx="5">
                  <c:v>126</c:v>
                </c:pt>
                <c:pt idx="6">
                  <c:v>98</c:v>
                </c:pt>
                <c:pt idx="7">
                  <c:v>148</c:v>
                </c:pt>
                <c:pt idx="8">
                  <c:v>156</c:v>
                </c:pt>
                <c:pt idx="9">
                  <c:v>107</c:v>
                </c:pt>
                <c:pt idx="10">
                  <c:v>82</c:v>
                </c:pt>
                <c:pt idx="11">
                  <c:v>171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30-4F72-9F3A-2874AB752B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3.328132580223219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B30-4F72-9F3A-2874AB752BB8}"/>
                </c:ext>
              </c:extLst>
            </c:dLbl>
            <c:dLbl>
              <c:idx val="1"/>
              <c:layout>
                <c:manualLayout>
                  <c:x val="-3.3333333333333333E-2"/>
                  <c:y val="-2.912116007695316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B30-4F72-9F3A-2874AB752BB8}"/>
                </c:ext>
              </c:extLst>
            </c:dLbl>
            <c:dLbl>
              <c:idx val="2"/>
              <c:layout>
                <c:manualLayout>
                  <c:x val="-3.3333333333333333E-2"/>
                  <c:y val="-3.74414915275113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B30-4F72-9F3A-2874AB752BB8}"/>
                </c:ext>
              </c:extLst>
            </c:dLbl>
            <c:dLbl>
              <c:idx val="3"/>
              <c:layout>
                <c:manualLayout>
                  <c:x val="-3.3333333333333381E-2"/>
                  <c:y val="-2.912116007695316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B30-4F72-9F3A-2874AB752BB8}"/>
                </c:ext>
              </c:extLst>
            </c:dLbl>
            <c:dLbl>
              <c:idx val="4"/>
              <c:layout>
                <c:manualLayout>
                  <c:x val="-3.3333333333333333E-2"/>
                  <c:y val="-2.91211600769533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B30-4F72-9F3A-2874AB752BB8}"/>
                </c:ext>
              </c:extLst>
            </c:dLbl>
            <c:dLbl>
              <c:idx val="5"/>
              <c:layout>
                <c:manualLayout>
                  <c:x val="-3.6111111111111108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7B30-4F72-9F3A-2874AB752BB8}"/>
                </c:ext>
              </c:extLst>
            </c:dLbl>
            <c:dLbl>
              <c:idx val="6"/>
              <c:layout>
                <c:manualLayout>
                  <c:x val="-3.3333333333333437E-2"/>
                  <c:y val="-2.91211600769533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7B30-4F72-9F3A-2874AB752BB8}"/>
                </c:ext>
              </c:extLst>
            </c:dLbl>
            <c:dLbl>
              <c:idx val="7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7B30-4F72-9F3A-2874AB752BB8}"/>
                </c:ext>
              </c:extLst>
            </c:dLbl>
            <c:dLbl>
              <c:idx val="8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B30-4F72-9F3A-2874AB752BB8}"/>
                </c:ext>
              </c:extLst>
            </c:dLbl>
            <c:dLbl>
              <c:idx val="9"/>
              <c:layout>
                <c:manualLayout>
                  <c:x val="-3.6111111111111108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7B30-4F72-9F3A-2874AB752BB8}"/>
                </c:ext>
              </c:extLst>
            </c:dLbl>
            <c:dLbl>
              <c:idx val="10"/>
              <c:layout>
                <c:manualLayout>
                  <c:x val="-3.888888888888889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B30-4F72-9F3A-2874AB752BB8}"/>
                </c:ext>
              </c:extLst>
            </c:dLbl>
            <c:dLbl>
              <c:idx val="11"/>
              <c:layout>
                <c:manualLayout>
                  <c:x val="-2.2222222222222223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7B30-4F72-9F3A-2874AB752BB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Amamapare!$C$2:$C$13</c:f>
              <c:numCache>
                <c:formatCode>General</c:formatCode>
                <c:ptCount val="12"/>
                <c:pt idx="0">
                  <c:v>3</c:v>
                </c:pt>
                <c:pt idx="1">
                  <c:v>2</c:v>
                </c:pt>
                <c:pt idx="2">
                  <c:v>5</c:v>
                </c:pt>
                <c:pt idx="3">
                  <c:v>14</c:v>
                </c:pt>
                <c:pt idx="4">
                  <c:v>8</c:v>
                </c:pt>
                <c:pt idx="5">
                  <c:v>11</c:v>
                </c:pt>
                <c:pt idx="6">
                  <c:v>7</c:v>
                </c:pt>
                <c:pt idx="7">
                  <c:v>13</c:v>
                </c:pt>
                <c:pt idx="8">
                  <c:v>24</c:v>
                </c:pt>
                <c:pt idx="9">
                  <c:v>12</c:v>
                </c:pt>
                <c:pt idx="10">
                  <c:v>12</c:v>
                </c:pt>
                <c:pt idx="11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7B30-4F72-9F3A-2874AB752BB8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7B30-4F72-9F3A-2874AB752BB8}"/>
                </c:ext>
              </c:extLst>
            </c:dLbl>
            <c:dLbl>
              <c:idx val="1"/>
              <c:layout>
                <c:manualLayout>
                  <c:x val="-4.1666666666666664E-2"/>
                  <c:y val="-3.328132580223230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7B30-4F72-9F3A-2874AB752BB8}"/>
                </c:ext>
              </c:extLst>
            </c:dLbl>
            <c:dLbl>
              <c:idx val="2"/>
              <c:layout>
                <c:manualLayout>
                  <c:x val="-0.05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7B30-4F72-9F3A-2874AB752BB8}"/>
                </c:ext>
              </c:extLst>
            </c:dLbl>
            <c:dLbl>
              <c:idx val="3"/>
              <c:layout>
                <c:manualLayout>
                  <c:x val="-3.888888888888889E-2"/>
                  <c:y val="-2.912116007695324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7B30-4F72-9F3A-2874AB752BB8}"/>
                </c:ext>
              </c:extLst>
            </c:dLbl>
            <c:dLbl>
              <c:idx val="4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7B30-4F72-9F3A-2874AB752BB8}"/>
                </c:ext>
              </c:extLst>
            </c:dLbl>
            <c:dLbl>
              <c:idx val="5"/>
              <c:layout>
                <c:manualLayout>
                  <c:x val="-3.3333333333333333E-2"/>
                  <c:y val="-2.912116007695327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7B30-4F72-9F3A-2874AB752BB8}"/>
                </c:ext>
              </c:extLst>
            </c:dLbl>
            <c:dLbl>
              <c:idx val="6"/>
              <c:layout>
                <c:manualLayout>
                  <c:x val="-4.7222222222222221E-2"/>
                  <c:y val="-3.74414915275113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7B30-4F72-9F3A-2874AB752BB8}"/>
                </c:ext>
              </c:extLst>
            </c:dLbl>
            <c:dLbl>
              <c:idx val="7"/>
              <c:layout>
                <c:manualLayout>
                  <c:x val="-4.7222222222222221E-2"/>
                  <c:y val="-2.49609943516742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7B30-4F72-9F3A-2874AB752BB8}"/>
                </c:ext>
              </c:extLst>
            </c:dLbl>
            <c:dLbl>
              <c:idx val="8"/>
              <c:layout>
                <c:manualLayout>
                  <c:x val="-3.888888888888889E-2"/>
                  <c:y val="-2.496099435167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7B30-4F72-9F3A-2874AB752BB8}"/>
                </c:ext>
              </c:extLst>
            </c:dLbl>
            <c:dLbl>
              <c:idx val="9"/>
              <c:layout>
                <c:manualLayout>
                  <c:x val="-2.5000000000000001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7B30-4F72-9F3A-2874AB752BB8}"/>
                </c:ext>
              </c:extLst>
            </c:dLbl>
            <c:dLbl>
              <c:idx val="10"/>
              <c:layout>
                <c:manualLayout>
                  <c:x val="-3.6111111111111212E-2"/>
                  <c:y val="-3.744149152751134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7B30-4F72-9F3A-2874AB752BB8}"/>
                </c:ext>
              </c:extLst>
            </c:dLbl>
            <c:dLbl>
              <c:idx val="11"/>
              <c:layout>
                <c:manualLayout>
                  <c:x val="-2.7777777777777779E-3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7B30-4F72-9F3A-2874AB752BB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Amamapare!$G$35:$G$46</c:f>
              <c:numCache>
                <c:formatCode>General</c:formatCode>
                <c:ptCount val="12"/>
                <c:pt idx="0">
                  <c:v>134</c:v>
                </c:pt>
                <c:pt idx="1">
                  <c:v>94</c:v>
                </c:pt>
                <c:pt idx="2">
                  <c:v>163</c:v>
                </c:pt>
                <c:pt idx="3">
                  <c:v>179</c:v>
                </c:pt>
                <c:pt idx="4">
                  <c:v>182</c:v>
                </c:pt>
                <c:pt idx="5">
                  <c:v>137</c:v>
                </c:pt>
                <c:pt idx="6">
                  <c:v>105</c:v>
                </c:pt>
                <c:pt idx="7">
                  <c:v>161</c:v>
                </c:pt>
                <c:pt idx="8">
                  <c:v>180</c:v>
                </c:pt>
                <c:pt idx="9">
                  <c:v>119</c:v>
                </c:pt>
                <c:pt idx="10">
                  <c:v>94</c:v>
                </c:pt>
                <c:pt idx="11">
                  <c:v>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7B30-4F72-9F3A-2874AB752B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2672200349956262"/>
          <c:y val="0.84012581389383978"/>
          <c:w val="0.66905664916885388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Amamapare!$H$35:$H$46</c:f>
              <c:numCache>
                <c:formatCode>General</c:formatCode>
                <c:ptCount val="12"/>
                <c:pt idx="0">
                  <c:v>70</c:v>
                </c:pt>
                <c:pt idx="1">
                  <c:v>63</c:v>
                </c:pt>
                <c:pt idx="2">
                  <c:v>119</c:v>
                </c:pt>
                <c:pt idx="3">
                  <c:v>98</c:v>
                </c:pt>
                <c:pt idx="4">
                  <c:v>118</c:v>
                </c:pt>
                <c:pt idx="5">
                  <c:v>90</c:v>
                </c:pt>
                <c:pt idx="6">
                  <c:v>61</c:v>
                </c:pt>
                <c:pt idx="7">
                  <c:v>94</c:v>
                </c:pt>
                <c:pt idx="8">
                  <c:v>117</c:v>
                </c:pt>
                <c:pt idx="9">
                  <c:v>78</c:v>
                </c:pt>
                <c:pt idx="10">
                  <c:v>50</c:v>
                </c:pt>
                <c:pt idx="11">
                  <c:v>134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6D-49FF-A305-8188C58A86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111111111111108E-2"/>
                  <c:y val="-3.328132580223219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86D-49FF-A305-8188C58A8619}"/>
                </c:ext>
              </c:extLst>
            </c:dLbl>
            <c:dLbl>
              <c:idx val="1"/>
              <c:layout>
                <c:manualLayout>
                  <c:x val="-3.6111111111111108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86D-49FF-A305-8188C58A8619}"/>
                </c:ext>
              </c:extLst>
            </c:dLbl>
            <c:dLbl>
              <c:idx val="2"/>
              <c:layout>
                <c:manualLayout>
                  <c:x val="-3.6111111111111108E-2"/>
                  <c:y val="-3.74414915275113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86D-49FF-A305-8188C58A8619}"/>
                </c:ext>
              </c:extLst>
            </c:dLbl>
            <c:dLbl>
              <c:idx val="3"/>
              <c:layout>
                <c:manualLayout>
                  <c:x val="-3.3333333333333381E-2"/>
                  <c:y val="-3.3281325802232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986D-49FF-A305-8188C58A8619}"/>
                </c:ext>
              </c:extLst>
            </c:dLbl>
            <c:dLbl>
              <c:idx val="4"/>
              <c:layout>
                <c:manualLayout>
                  <c:x val="-4.1666666666666616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986D-49FF-A305-8188C58A8619}"/>
                </c:ext>
              </c:extLst>
            </c:dLbl>
            <c:dLbl>
              <c:idx val="5"/>
              <c:layout>
                <c:manualLayout>
                  <c:x val="-3.6111111111111108E-2"/>
                  <c:y val="-3.328132580223242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986D-49FF-A305-8188C58A8619}"/>
                </c:ext>
              </c:extLst>
            </c:dLbl>
            <c:dLbl>
              <c:idx val="6"/>
              <c:layout>
                <c:manualLayout>
                  <c:x val="-3.3333333333333437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986D-49FF-A305-8188C58A8619}"/>
                </c:ext>
              </c:extLst>
            </c:dLbl>
            <c:dLbl>
              <c:idx val="7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986D-49FF-A305-8188C58A8619}"/>
                </c:ext>
              </c:extLst>
            </c:dLbl>
            <c:dLbl>
              <c:idx val="8"/>
              <c:layout>
                <c:manualLayout>
                  <c:x val="-3.6111111111111108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986D-49FF-A305-8188C58A8619}"/>
                </c:ext>
              </c:extLst>
            </c:dLbl>
            <c:dLbl>
              <c:idx val="9"/>
              <c:layout>
                <c:manualLayout>
                  <c:x val="-3.888888888888889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986D-49FF-A305-8188C58A8619}"/>
                </c:ext>
              </c:extLst>
            </c:dLbl>
            <c:dLbl>
              <c:idx val="10"/>
              <c:layout>
                <c:manualLayout>
                  <c:x val="-3.6111111111111212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86D-49FF-A305-8188C58A8619}"/>
                </c:ext>
              </c:extLst>
            </c:dLbl>
            <c:dLbl>
              <c:idx val="11"/>
              <c:layout>
                <c:manualLayout>
                  <c:x val="-2.2222222222222223E-2"/>
                  <c:y val="-2.080082862639524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986D-49FF-A305-8188C58A861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Amamapare!$D$2:$D$13</c:f>
              <c:numCache>
                <c:formatCode>General</c:formatCode>
                <c:ptCount val="12"/>
                <c:pt idx="0">
                  <c:v>11</c:v>
                </c:pt>
                <c:pt idx="1">
                  <c:v>11</c:v>
                </c:pt>
                <c:pt idx="2">
                  <c:v>12</c:v>
                </c:pt>
                <c:pt idx="3">
                  <c:v>12</c:v>
                </c:pt>
                <c:pt idx="4">
                  <c:v>10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14</c:v>
                </c:pt>
                <c:pt idx="11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986D-49FF-A305-8188C58A8619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Amamapare!$F$35:$F$46</c:f>
              <c:numCache>
                <c:formatCode>General</c:formatCode>
                <c:ptCount val="12"/>
                <c:pt idx="0">
                  <c:v>81</c:v>
                </c:pt>
                <c:pt idx="1">
                  <c:v>74</c:v>
                </c:pt>
                <c:pt idx="2">
                  <c:v>131</c:v>
                </c:pt>
                <c:pt idx="3">
                  <c:v>110</c:v>
                </c:pt>
                <c:pt idx="4">
                  <c:v>128</c:v>
                </c:pt>
                <c:pt idx="5">
                  <c:v>98</c:v>
                </c:pt>
                <c:pt idx="6">
                  <c:v>70</c:v>
                </c:pt>
                <c:pt idx="7">
                  <c:v>104</c:v>
                </c:pt>
                <c:pt idx="8">
                  <c:v>127</c:v>
                </c:pt>
                <c:pt idx="9">
                  <c:v>88</c:v>
                </c:pt>
                <c:pt idx="10">
                  <c:v>64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986D-49FF-A305-8188C58A86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0727755905511813"/>
          <c:y val="0.84428597961911878"/>
          <c:w val="0.65238998250218727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Amamapare!$I$35:$I$46</c:f>
              <c:numCache>
                <c:formatCode>General</c:formatCode>
                <c:ptCount val="12"/>
                <c:pt idx="0">
                  <c:v>123</c:v>
                </c:pt>
                <c:pt idx="1">
                  <c:v>83</c:v>
                </c:pt>
                <c:pt idx="2">
                  <c:v>151</c:v>
                </c:pt>
                <c:pt idx="3">
                  <c:v>167</c:v>
                </c:pt>
                <c:pt idx="4">
                  <c:v>172</c:v>
                </c:pt>
                <c:pt idx="5">
                  <c:v>129</c:v>
                </c:pt>
                <c:pt idx="6">
                  <c:v>96</c:v>
                </c:pt>
                <c:pt idx="7">
                  <c:v>151</c:v>
                </c:pt>
                <c:pt idx="8">
                  <c:v>170</c:v>
                </c:pt>
                <c:pt idx="9">
                  <c:v>109</c:v>
                </c:pt>
                <c:pt idx="10">
                  <c:v>80</c:v>
                </c:pt>
                <c:pt idx="11">
                  <c:v>178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49-4128-B92E-F2F13D55AD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111111111111108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449-4128-B92E-F2F13D55ADAF}"/>
                </c:ext>
              </c:extLst>
            </c:dLbl>
            <c:dLbl>
              <c:idx val="1"/>
              <c:layout>
                <c:manualLayout>
                  <c:x val="-3.6111111111111108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1449-4128-B92E-F2F13D55ADAF}"/>
                </c:ext>
              </c:extLst>
            </c:dLbl>
            <c:dLbl>
              <c:idx val="2"/>
              <c:layout>
                <c:manualLayout>
                  <c:x val="-3.6111111111111108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449-4128-B92E-F2F13D55ADAF}"/>
                </c:ext>
              </c:extLst>
            </c:dLbl>
            <c:dLbl>
              <c:idx val="3"/>
              <c:layout>
                <c:manualLayout>
                  <c:x val="-3.6111111111111163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1449-4128-B92E-F2F13D55ADAF}"/>
                </c:ext>
              </c:extLst>
            </c:dLbl>
            <c:dLbl>
              <c:idx val="4"/>
              <c:layout>
                <c:manualLayout>
                  <c:x val="-3.6111111111111108E-2"/>
                  <c:y val="-3.74414915275113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449-4128-B92E-F2F13D55ADAF}"/>
                </c:ext>
              </c:extLst>
            </c:dLbl>
            <c:dLbl>
              <c:idx val="5"/>
              <c:layout>
                <c:manualLayout>
                  <c:x val="-3.0555555555555659E-2"/>
                  <c:y val="-2.91211600769533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1449-4128-B92E-F2F13D55ADAF}"/>
                </c:ext>
              </c:extLst>
            </c:dLbl>
            <c:dLbl>
              <c:idx val="6"/>
              <c:layout>
                <c:manualLayout>
                  <c:x val="-3.3333333333333437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1449-4128-B92E-F2F13D55ADAF}"/>
                </c:ext>
              </c:extLst>
            </c:dLbl>
            <c:dLbl>
              <c:idx val="7"/>
              <c:layout>
                <c:manualLayout>
                  <c:x val="-3.3333333333333333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1449-4128-B92E-F2F13D55ADAF}"/>
                </c:ext>
              </c:extLst>
            </c:dLbl>
            <c:dLbl>
              <c:idx val="8"/>
              <c:layout>
                <c:manualLayout>
                  <c:x val="-3.6111111111111108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449-4128-B92E-F2F13D55ADAF}"/>
                </c:ext>
              </c:extLst>
            </c:dLbl>
            <c:dLbl>
              <c:idx val="9"/>
              <c:layout>
                <c:manualLayout>
                  <c:x val="-3.888888888888889E-2"/>
                  <c:y val="-3.328132580223242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1449-4128-B92E-F2F13D55ADAF}"/>
                </c:ext>
              </c:extLst>
            </c:dLbl>
            <c:dLbl>
              <c:idx val="10"/>
              <c:layout>
                <c:manualLayout>
                  <c:x val="-3.6111111111111212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449-4128-B92E-F2F13D55ADAF}"/>
                </c:ext>
              </c:extLst>
            </c:dLbl>
            <c:dLbl>
              <c:idx val="11"/>
              <c:layout>
                <c:manualLayout>
                  <c:x val="-1.9444444444444445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1449-4128-B92E-F2F13D55ADA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Amamapare!$D$2:$D$13</c:f>
              <c:numCache>
                <c:formatCode>General</c:formatCode>
                <c:ptCount val="12"/>
                <c:pt idx="0">
                  <c:v>11</c:v>
                </c:pt>
                <c:pt idx="1">
                  <c:v>11</c:v>
                </c:pt>
                <c:pt idx="2">
                  <c:v>12</c:v>
                </c:pt>
                <c:pt idx="3">
                  <c:v>12</c:v>
                </c:pt>
                <c:pt idx="4">
                  <c:v>10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14</c:v>
                </c:pt>
                <c:pt idx="11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1449-4128-B92E-F2F13D55ADAF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5555555555555552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1449-4128-B92E-F2F13D55ADAF}"/>
                </c:ext>
              </c:extLst>
            </c:dLbl>
            <c:dLbl>
              <c:idx val="1"/>
              <c:layout>
                <c:manualLayout>
                  <c:x val="-4.1666666666666664E-2"/>
                  <c:y val="-5.408215442862748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1449-4128-B92E-F2F13D55ADAF}"/>
                </c:ext>
              </c:extLst>
            </c:dLbl>
            <c:dLbl>
              <c:idx val="2"/>
              <c:layout>
                <c:manualLayout>
                  <c:x val="-4.7222222222222221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1449-4128-B92E-F2F13D55ADAF}"/>
                </c:ext>
              </c:extLst>
            </c:dLbl>
            <c:dLbl>
              <c:idx val="3"/>
              <c:layout>
                <c:manualLayout>
                  <c:x val="-4.4444444444444495E-2"/>
                  <c:y val="-2.496099435167421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1449-4128-B92E-F2F13D55ADAF}"/>
                </c:ext>
              </c:extLst>
            </c:dLbl>
            <c:dLbl>
              <c:idx val="4"/>
              <c:layout>
                <c:manualLayout>
                  <c:x val="-4.1666666666666616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1449-4128-B92E-F2F13D55ADAF}"/>
                </c:ext>
              </c:extLst>
            </c:dLbl>
            <c:dLbl>
              <c:idx val="5"/>
              <c:layout>
                <c:manualLayout>
                  <c:x val="-2.5000000000000001E-2"/>
                  <c:y val="-2.08008286263952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1449-4128-B92E-F2F13D55ADAF}"/>
                </c:ext>
              </c:extLst>
            </c:dLbl>
            <c:dLbl>
              <c:idx val="6"/>
              <c:layout>
                <c:manualLayout>
                  <c:x val="-4.7222222222222221E-2"/>
                  <c:y val="-4.160165725279037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1449-4128-B92E-F2F13D55ADAF}"/>
                </c:ext>
              </c:extLst>
            </c:dLbl>
            <c:dLbl>
              <c:idx val="7"/>
              <c:layout>
                <c:manualLayout>
                  <c:x val="-0.05"/>
                  <c:y val="-2.91211600769532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1449-4128-B92E-F2F13D55ADAF}"/>
                </c:ext>
              </c:extLst>
            </c:dLbl>
            <c:dLbl>
              <c:idx val="8"/>
              <c:layout>
                <c:manualLayout>
                  <c:x val="-4.1666666666666664E-2"/>
                  <c:y val="-2.496099435167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1449-4128-B92E-F2F13D55ADAF}"/>
                </c:ext>
              </c:extLst>
            </c:dLbl>
            <c:dLbl>
              <c:idx val="9"/>
              <c:layout>
                <c:manualLayout>
                  <c:x val="-2.500000000000000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1449-4128-B92E-F2F13D55ADAF}"/>
                </c:ext>
              </c:extLst>
            </c:dLbl>
            <c:dLbl>
              <c:idx val="10"/>
              <c:layout>
                <c:manualLayout>
                  <c:x val="-4.4444444444444446E-2"/>
                  <c:y val="-4.160165725279034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1449-4128-B92E-F2F13D55ADAF}"/>
                </c:ext>
              </c:extLst>
            </c:dLbl>
            <c:dLbl>
              <c:idx val="11"/>
              <c:layout>
                <c:manualLayout>
                  <c:x val="0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1449-4128-B92E-F2F13D55ADA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Amamapare!$G$2:$G$13</c:f>
              <c:numCache>
                <c:formatCode>General</c:formatCode>
                <c:ptCount val="12"/>
                <c:pt idx="0">
                  <c:v>134</c:v>
                </c:pt>
                <c:pt idx="1">
                  <c:v>94</c:v>
                </c:pt>
                <c:pt idx="2">
                  <c:v>163</c:v>
                </c:pt>
                <c:pt idx="3">
                  <c:v>179</c:v>
                </c:pt>
                <c:pt idx="4">
                  <c:v>182</c:v>
                </c:pt>
                <c:pt idx="5">
                  <c:v>137</c:v>
                </c:pt>
                <c:pt idx="6">
                  <c:v>105</c:v>
                </c:pt>
                <c:pt idx="7">
                  <c:v>161</c:v>
                </c:pt>
                <c:pt idx="8">
                  <c:v>180</c:v>
                </c:pt>
                <c:pt idx="9">
                  <c:v>119</c:v>
                </c:pt>
                <c:pt idx="10">
                  <c:v>94</c:v>
                </c:pt>
                <c:pt idx="11">
                  <c:v>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1449-4128-B92E-F2F13D55AD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9616644794400703"/>
          <c:y val="0.84428597961911878"/>
          <c:w val="0.70516776027996497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Amamapare!$H$2:$H$13</c:f>
              <c:numCache>
                <c:formatCode>General</c:formatCode>
                <c:ptCount val="12"/>
                <c:pt idx="0">
                  <c:v>67</c:v>
                </c:pt>
                <c:pt idx="1">
                  <c:v>61</c:v>
                </c:pt>
                <c:pt idx="2">
                  <c:v>114</c:v>
                </c:pt>
                <c:pt idx="3">
                  <c:v>84</c:v>
                </c:pt>
                <c:pt idx="4">
                  <c:v>110</c:v>
                </c:pt>
                <c:pt idx="5">
                  <c:v>79</c:v>
                </c:pt>
                <c:pt idx="6">
                  <c:v>54</c:v>
                </c:pt>
                <c:pt idx="7">
                  <c:v>81</c:v>
                </c:pt>
                <c:pt idx="8">
                  <c:v>93</c:v>
                </c:pt>
                <c:pt idx="9">
                  <c:v>66</c:v>
                </c:pt>
                <c:pt idx="10">
                  <c:v>38</c:v>
                </c:pt>
                <c:pt idx="11">
                  <c:v>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0A-4E69-84A5-2B018DD618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44444444444446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B0A-4E69-84A5-2B018DD6183E}"/>
                </c:ext>
              </c:extLst>
            </c:dLbl>
            <c:dLbl>
              <c:idx val="1"/>
              <c:layout>
                <c:manualLayout>
                  <c:x val="-4.7222222222222249E-2"/>
                  <c:y val="-6.01851851851851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B0A-4E69-84A5-2B018DD6183E}"/>
                </c:ext>
              </c:extLst>
            </c:dLbl>
            <c:dLbl>
              <c:idx val="2"/>
              <c:layout>
                <c:manualLayout>
                  <c:x val="-4.1666666666666664E-2"/>
                  <c:y val="-4.16666666666666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B0A-4E69-84A5-2B018DD6183E}"/>
                </c:ext>
              </c:extLst>
            </c:dLbl>
            <c:dLbl>
              <c:idx val="3"/>
              <c:layout>
                <c:manualLayout>
                  <c:x val="-4.1666666666666664E-2"/>
                  <c:y val="-4.62962962962963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B0A-4E69-84A5-2B018DD6183E}"/>
                </c:ext>
              </c:extLst>
            </c:dLbl>
            <c:dLbl>
              <c:idx val="4"/>
              <c:layout>
                <c:manualLayout>
                  <c:x val="-4.722222222222227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B0A-4E69-84A5-2B018DD6183E}"/>
                </c:ext>
              </c:extLst>
            </c:dLbl>
            <c:dLbl>
              <c:idx val="5"/>
              <c:layout>
                <c:manualLayout>
                  <c:x val="-4.4444444444444543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5B0A-4E69-84A5-2B018DD6183E}"/>
                </c:ext>
              </c:extLst>
            </c:dLbl>
            <c:dLbl>
              <c:idx val="6"/>
              <c:layout>
                <c:manualLayout>
                  <c:x val="-4.444444444444444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5B0A-4E69-84A5-2B018DD6183E}"/>
                </c:ext>
              </c:extLst>
            </c:dLbl>
            <c:dLbl>
              <c:idx val="7"/>
              <c:layout>
                <c:manualLayout>
                  <c:x val="-4.1666666666666664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5B0A-4E69-84A5-2B018DD6183E}"/>
                </c:ext>
              </c:extLst>
            </c:dLbl>
            <c:dLbl>
              <c:idx val="8"/>
              <c:layout>
                <c:manualLayout>
                  <c:x val="-4.7222222222222221E-2"/>
                  <c:y val="-5.09259259259259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5B0A-4E69-84A5-2B018DD6183E}"/>
                </c:ext>
              </c:extLst>
            </c:dLbl>
            <c:dLbl>
              <c:idx val="9"/>
              <c:layout>
                <c:manualLayout>
                  <c:x val="-4.7222222222222221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5B0A-4E69-84A5-2B018DD6183E}"/>
                </c:ext>
              </c:extLst>
            </c:dLbl>
            <c:dLbl>
              <c:idx val="10"/>
              <c:layout>
                <c:manualLayout>
                  <c:x val="-4.166666666666676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5B0A-4E69-84A5-2B018DD6183E}"/>
                </c:ext>
              </c:extLst>
            </c:dLbl>
            <c:dLbl>
              <c:idx val="11"/>
              <c:layout>
                <c:manualLayout>
                  <c:x val="-3.6111111111111108E-2"/>
                  <c:y val="-4.16666666666667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5B0A-4E69-84A5-2B018DD6183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Amamapare!$E$2:$E$13</c:f>
              <c:numCache>
                <c:formatCode>General</c:formatCode>
                <c:ptCount val="12"/>
                <c:pt idx="0">
                  <c:v>14</c:v>
                </c:pt>
                <c:pt idx="1">
                  <c:v>13</c:v>
                </c:pt>
                <c:pt idx="2">
                  <c:v>17</c:v>
                </c:pt>
                <c:pt idx="3">
                  <c:v>26</c:v>
                </c:pt>
                <c:pt idx="4">
                  <c:v>18</c:v>
                </c:pt>
                <c:pt idx="5">
                  <c:v>19</c:v>
                </c:pt>
                <c:pt idx="6">
                  <c:v>16</c:v>
                </c:pt>
                <c:pt idx="7">
                  <c:v>23</c:v>
                </c:pt>
                <c:pt idx="8">
                  <c:v>34</c:v>
                </c:pt>
                <c:pt idx="9">
                  <c:v>22</c:v>
                </c:pt>
                <c:pt idx="10">
                  <c:v>26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5B0A-4E69-84A5-2B018DD6183E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47E-2"/>
                  <c:y val="-3.70370370370371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5B0A-4E69-84A5-2B018DD6183E}"/>
                </c:ext>
              </c:extLst>
            </c:dLbl>
            <c:dLbl>
              <c:idx val="1"/>
              <c:layout>
                <c:manualLayout>
                  <c:x val="-3.8888888888888917E-2"/>
                  <c:y val="-4.166666666666675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5B0A-4E69-84A5-2B018DD6183E}"/>
                </c:ext>
              </c:extLst>
            </c:dLbl>
            <c:dLbl>
              <c:idx val="2"/>
              <c:layout>
                <c:manualLayout>
                  <c:x val="-3.888888888888889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5B0A-4E69-84A5-2B018DD6183E}"/>
                </c:ext>
              </c:extLst>
            </c:dLbl>
            <c:dLbl>
              <c:idx val="3"/>
              <c:layout>
                <c:manualLayout>
                  <c:x val="-3.888888888888889E-2"/>
                  <c:y val="-4.629629629629638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5B0A-4E69-84A5-2B018DD6183E}"/>
                </c:ext>
              </c:extLst>
            </c:dLbl>
            <c:dLbl>
              <c:idx val="4"/>
              <c:layout>
                <c:manualLayout>
                  <c:x val="-3.6111111111111163E-2"/>
                  <c:y val="-5.092592592592601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5B0A-4E69-84A5-2B018DD6183E}"/>
                </c:ext>
              </c:extLst>
            </c:dLbl>
            <c:dLbl>
              <c:idx val="5"/>
              <c:layout>
                <c:manualLayout>
                  <c:x val="-3.611111111111110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5B0A-4E69-84A5-2B018DD6183E}"/>
                </c:ext>
              </c:extLst>
            </c:dLbl>
            <c:dLbl>
              <c:idx val="6"/>
              <c:layout>
                <c:manualLayout>
                  <c:x val="-3.611111111111110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5B0A-4E69-84A5-2B018DD6183E}"/>
                </c:ext>
              </c:extLst>
            </c:dLbl>
            <c:dLbl>
              <c:idx val="7"/>
              <c:layout>
                <c:manualLayout>
                  <c:x val="-3.3333333333333333E-2"/>
                  <c:y val="-3.70370370370371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5B0A-4E69-84A5-2B018DD6183E}"/>
                </c:ext>
              </c:extLst>
            </c:dLbl>
            <c:dLbl>
              <c:idx val="8"/>
              <c:layout>
                <c:manualLayout>
                  <c:x val="-3.888888888888889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5B0A-4E69-84A5-2B018DD6183E}"/>
                </c:ext>
              </c:extLst>
            </c:dLbl>
            <c:dLbl>
              <c:idx val="9"/>
              <c:layout>
                <c:manualLayout>
                  <c:x val="-3.3333333333333333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5B0A-4E69-84A5-2B018DD6183E}"/>
                </c:ext>
              </c:extLst>
            </c:dLbl>
            <c:dLbl>
              <c:idx val="10"/>
              <c:layout>
                <c:manualLayout>
                  <c:x val="-3.6111111111111108E-2"/>
                  <c:y val="-4.629629629629638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5B0A-4E69-84A5-2B018DD6183E}"/>
                </c:ext>
              </c:extLst>
            </c:dLbl>
            <c:dLbl>
              <c:idx val="11"/>
              <c:layout>
                <c:manualLayout>
                  <c:x val="-3.6111111111111212E-2"/>
                  <c:y val="-4.166666666666675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5B0A-4E69-84A5-2B018DD6183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Amamapare!$F$2:$F$13</c:f>
              <c:numCache>
                <c:formatCode>General</c:formatCode>
                <c:ptCount val="12"/>
                <c:pt idx="0">
                  <c:v>81</c:v>
                </c:pt>
                <c:pt idx="1">
                  <c:v>74</c:v>
                </c:pt>
                <c:pt idx="2">
                  <c:v>131</c:v>
                </c:pt>
                <c:pt idx="3">
                  <c:v>110</c:v>
                </c:pt>
                <c:pt idx="4">
                  <c:v>128</c:v>
                </c:pt>
                <c:pt idx="5">
                  <c:v>98</c:v>
                </c:pt>
                <c:pt idx="6">
                  <c:v>70</c:v>
                </c:pt>
                <c:pt idx="7">
                  <c:v>104</c:v>
                </c:pt>
                <c:pt idx="8">
                  <c:v>127</c:v>
                </c:pt>
                <c:pt idx="9">
                  <c:v>88</c:v>
                </c:pt>
                <c:pt idx="10">
                  <c:v>64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5B0A-4E69-84A5-2B018DD618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0727755905511813"/>
          <c:y val="0.84428597961911878"/>
          <c:w val="0.68294553805774283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Amamapare!$I$2:$I$13</c:f>
              <c:numCache>
                <c:formatCode>General</c:formatCode>
                <c:ptCount val="12"/>
                <c:pt idx="0">
                  <c:v>120</c:v>
                </c:pt>
                <c:pt idx="1">
                  <c:v>81</c:v>
                </c:pt>
                <c:pt idx="2">
                  <c:v>146</c:v>
                </c:pt>
                <c:pt idx="3">
                  <c:v>153</c:v>
                </c:pt>
                <c:pt idx="4">
                  <c:v>164</c:v>
                </c:pt>
                <c:pt idx="5">
                  <c:v>118</c:v>
                </c:pt>
                <c:pt idx="6">
                  <c:v>89</c:v>
                </c:pt>
                <c:pt idx="7">
                  <c:v>138</c:v>
                </c:pt>
                <c:pt idx="8">
                  <c:v>146</c:v>
                </c:pt>
                <c:pt idx="9">
                  <c:v>97</c:v>
                </c:pt>
                <c:pt idx="10">
                  <c:v>68</c:v>
                </c:pt>
                <c:pt idx="11">
                  <c:v>161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16-438C-9564-0E2F296638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44444444444446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B16-438C-9564-0E2F2966387F}"/>
                </c:ext>
              </c:extLst>
            </c:dLbl>
            <c:dLbl>
              <c:idx val="1"/>
              <c:layout>
                <c:manualLayout>
                  <c:x val="-4.7222222222222249E-2"/>
                  <c:y val="-6.01851851851851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EB16-438C-9564-0E2F2966387F}"/>
                </c:ext>
              </c:extLst>
            </c:dLbl>
            <c:dLbl>
              <c:idx val="2"/>
              <c:layout>
                <c:manualLayout>
                  <c:x val="-4.1666666666666664E-2"/>
                  <c:y val="-4.16666666666666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B16-438C-9564-0E2F2966387F}"/>
                </c:ext>
              </c:extLst>
            </c:dLbl>
            <c:dLbl>
              <c:idx val="3"/>
              <c:layout>
                <c:manualLayout>
                  <c:x val="-4.1666666666666664E-2"/>
                  <c:y val="-4.62962962962963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B16-438C-9564-0E2F2966387F}"/>
                </c:ext>
              </c:extLst>
            </c:dLbl>
            <c:dLbl>
              <c:idx val="4"/>
              <c:layout>
                <c:manualLayout>
                  <c:x val="-4.722222222222227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B16-438C-9564-0E2F2966387F}"/>
                </c:ext>
              </c:extLst>
            </c:dLbl>
            <c:dLbl>
              <c:idx val="5"/>
              <c:layout>
                <c:manualLayout>
                  <c:x val="-4.4444444444444543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EB16-438C-9564-0E2F2966387F}"/>
                </c:ext>
              </c:extLst>
            </c:dLbl>
            <c:dLbl>
              <c:idx val="6"/>
              <c:layout>
                <c:manualLayout>
                  <c:x val="-4.444444444444444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EB16-438C-9564-0E2F2966387F}"/>
                </c:ext>
              </c:extLst>
            </c:dLbl>
            <c:dLbl>
              <c:idx val="7"/>
              <c:layout>
                <c:manualLayout>
                  <c:x val="-4.1666666666666664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EB16-438C-9564-0E2F2966387F}"/>
                </c:ext>
              </c:extLst>
            </c:dLbl>
            <c:dLbl>
              <c:idx val="8"/>
              <c:layout>
                <c:manualLayout>
                  <c:x val="-4.7222222222222221E-2"/>
                  <c:y val="-5.09259259259259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B16-438C-9564-0E2F2966387F}"/>
                </c:ext>
              </c:extLst>
            </c:dLbl>
            <c:dLbl>
              <c:idx val="9"/>
              <c:layout>
                <c:manualLayout>
                  <c:x val="-4.7222222222222221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EB16-438C-9564-0E2F2966387F}"/>
                </c:ext>
              </c:extLst>
            </c:dLbl>
            <c:dLbl>
              <c:idx val="10"/>
              <c:layout>
                <c:manualLayout>
                  <c:x val="-4.166666666666676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B16-438C-9564-0E2F2966387F}"/>
                </c:ext>
              </c:extLst>
            </c:dLbl>
            <c:dLbl>
              <c:idx val="11"/>
              <c:layout>
                <c:manualLayout>
                  <c:x val="-3.6111111111111108E-2"/>
                  <c:y val="-4.16666666666667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EB16-438C-9564-0E2F2966387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Amamapare!$E$2:$E$13</c:f>
              <c:numCache>
                <c:formatCode>General</c:formatCode>
                <c:ptCount val="12"/>
                <c:pt idx="0">
                  <c:v>14</c:v>
                </c:pt>
                <c:pt idx="1">
                  <c:v>13</c:v>
                </c:pt>
                <c:pt idx="2">
                  <c:v>17</c:v>
                </c:pt>
                <c:pt idx="3">
                  <c:v>26</c:v>
                </c:pt>
                <c:pt idx="4">
                  <c:v>18</c:v>
                </c:pt>
                <c:pt idx="5">
                  <c:v>19</c:v>
                </c:pt>
                <c:pt idx="6">
                  <c:v>16</c:v>
                </c:pt>
                <c:pt idx="7">
                  <c:v>23</c:v>
                </c:pt>
                <c:pt idx="8">
                  <c:v>34</c:v>
                </c:pt>
                <c:pt idx="9">
                  <c:v>22</c:v>
                </c:pt>
                <c:pt idx="10">
                  <c:v>26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EB16-438C-9564-0E2F2966387F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5555555555555552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EB16-438C-9564-0E2F2966387F}"/>
                </c:ext>
              </c:extLst>
            </c:dLbl>
            <c:dLbl>
              <c:idx val="1"/>
              <c:layout>
                <c:manualLayout>
                  <c:x val="-4.1666666666666664E-2"/>
                  <c:y val="-5.408215442862748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EB16-438C-9564-0E2F2966387F}"/>
                </c:ext>
              </c:extLst>
            </c:dLbl>
            <c:dLbl>
              <c:idx val="2"/>
              <c:layout>
                <c:manualLayout>
                  <c:x val="-4.7222222222222221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EB16-438C-9564-0E2F2966387F}"/>
                </c:ext>
              </c:extLst>
            </c:dLbl>
            <c:dLbl>
              <c:idx val="3"/>
              <c:layout>
                <c:manualLayout>
                  <c:x val="-4.4444444444444495E-2"/>
                  <c:y val="-2.496099435167421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EB16-438C-9564-0E2F2966387F}"/>
                </c:ext>
              </c:extLst>
            </c:dLbl>
            <c:dLbl>
              <c:idx val="4"/>
              <c:layout>
                <c:manualLayout>
                  <c:x val="-4.1666666666666616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EB16-438C-9564-0E2F2966387F}"/>
                </c:ext>
              </c:extLst>
            </c:dLbl>
            <c:dLbl>
              <c:idx val="5"/>
              <c:layout>
                <c:manualLayout>
                  <c:x val="-2.5000000000000001E-2"/>
                  <c:y val="-2.08008286263952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EB16-438C-9564-0E2F2966387F}"/>
                </c:ext>
              </c:extLst>
            </c:dLbl>
            <c:dLbl>
              <c:idx val="6"/>
              <c:layout>
                <c:manualLayout>
                  <c:x val="-3.6111111111111212E-2"/>
                  <c:y val="-3.74414915275113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EB16-438C-9564-0E2F2966387F}"/>
                </c:ext>
              </c:extLst>
            </c:dLbl>
            <c:dLbl>
              <c:idx val="7"/>
              <c:layout>
                <c:manualLayout>
                  <c:x val="-0.05"/>
                  <c:y val="-2.91211600769532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EB16-438C-9564-0E2F2966387F}"/>
                </c:ext>
              </c:extLst>
            </c:dLbl>
            <c:dLbl>
              <c:idx val="8"/>
              <c:layout>
                <c:manualLayout>
                  <c:x val="-4.1666666666666664E-2"/>
                  <c:y val="-2.496099435167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EB16-438C-9564-0E2F2966387F}"/>
                </c:ext>
              </c:extLst>
            </c:dLbl>
            <c:dLbl>
              <c:idx val="9"/>
              <c:layout>
                <c:manualLayout>
                  <c:x val="-2.500000000000000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EB16-438C-9564-0E2F2966387F}"/>
                </c:ext>
              </c:extLst>
            </c:dLbl>
            <c:dLbl>
              <c:idx val="10"/>
              <c:layout>
                <c:manualLayout>
                  <c:x val="-3.888888888888889E-2"/>
                  <c:y val="-3.744149152751134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EB16-438C-9564-0E2F2966387F}"/>
                </c:ext>
              </c:extLst>
            </c:dLbl>
            <c:dLbl>
              <c:idx val="11"/>
              <c:layout>
                <c:manualLayout>
                  <c:x val="0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EB16-438C-9564-0E2F2966387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Amamapare!$G$2:$G$13</c:f>
              <c:numCache>
                <c:formatCode>General</c:formatCode>
                <c:ptCount val="12"/>
                <c:pt idx="0">
                  <c:v>134</c:v>
                </c:pt>
                <c:pt idx="1">
                  <c:v>94</c:v>
                </c:pt>
                <c:pt idx="2">
                  <c:v>163</c:v>
                </c:pt>
                <c:pt idx="3">
                  <c:v>179</c:v>
                </c:pt>
                <c:pt idx="4">
                  <c:v>182</c:v>
                </c:pt>
                <c:pt idx="5">
                  <c:v>137</c:v>
                </c:pt>
                <c:pt idx="6">
                  <c:v>105</c:v>
                </c:pt>
                <c:pt idx="7">
                  <c:v>161</c:v>
                </c:pt>
                <c:pt idx="8">
                  <c:v>180</c:v>
                </c:pt>
                <c:pt idx="9">
                  <c:v>119</c:v>
                </c:pt>
                <c:pt idx="10">
                  <c:v>94</c:v>
                </c:pt>
                <c:pt idx="11">
                  <c:v>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EB16-438C-9564-0E2F296638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1561089238845146"/>
          <c:y val="0.83596564816856078"/>
          <c:w val="0.70516776027996497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Amamapare!$H$18:$H$29</c:f>
              <c:numCache>
                <c:formatCode>General</c:formatCode>
                <c:ptCount val="12"/>
                <c:pt idx="0">
                  <c:v>78</c:v>
                </c:pt>
                <c:pt idx="1">
                  <c:v>72</c:v>
                </c:pt>
                <c:pt idx="2">
                  <c:v>126</c:v>
                </c:pt>
                <c:pt idx="3">
                  <c:v>96</c:v>
                </c:pt>
                <c:pt idx="4">
                  <c:v>120</c:v>
                </c:pt>
                <c:pt idx="5">
                  <c:v>87</c:v>
                </c:pt>
                <c:pt idx="6">
                  <c:v>63</c:v>
                </c:pt>
                <c:pt idx="7">
                  <c:v>91</c:v>
                </c:pt>
                <c:pt idx="8">
                  <c:v>103</c:v>
                </c:pt>
                <c:pt idx="9">
                  <c:v>76</c:v>
                </c:pt>
                <c:pt idx="10">
                  <c:v>52</c:v>
                </c:pt>
                <c:pt idx="11">
                  <c:v>127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5E-4B42-B885-61C22ECD81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2.08008286263951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865E-4B42-B885-61C22ECD814C}"/>
                </c:ext>
              </c:extLst>
            </c:dLbl>
            <c:dLbl>
              <c:idx val="1"/>
              <c:layout>
                <c:manualLayout>
                  <c:x val="-3.0555555555555555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865E-4B42-B885-61C22ECD814C}"/>
                </c:ext>
              </c:extLst>
            </c:dLbl>
            <c:dLbl>
              <c:idx val="2"/>
              <c:layout>
                <c:manualLayout>
                  <c:x val="-3.3333333333333333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65E-4B42-B885-61C22ECD814C}"/>
                </c:ext>
              </c:extLst>
            </c:dLbl>
            <c:dLbl>
              <c:idx val="3"/>
              <c:layout>
                <c:manualLayout>
                  <c:x val="-3.888888888888889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865E-4B42-B885-61C22ECD814C}"/>
                </c:ext>
              </c:extLst>
            </c:dLbl>
            <c:dLbl>
              <c:idx val="4"/>
              <c:layout>
                <c:manualLayout>
                  <c:x val="-3.0555555555555555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65E-4B42-B885-61C22ECD814C}"/>
                </c:ext>
              </c:extLst>
            </c:dLbl>
            <c:dLbl>
              <c:idx val="5"/>
              <c:layout>
                <c:manualLayout>
                  <c:x val="-3.6111111111111108E-2"/>
                  <c:y val="-2.912116007695316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865E-4B42-B885-61C22ECD814C}"/>
                </c:ext>
              </c:extLst>
            </c:dLbl>
            <c:dLbl>
              <c:idx val="6"/>
              <c:layout>
                <c:manualLayout>
                  <c:x val="-3.3333333333333437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865E-4B42-B885-61C22ECD814C}"/>
                </c:ext>
              </c:extLst>
            </c:dLbl>
            <c:dLbl>
              <c:idx val="7"/>
              <c:layout>
                <c:manualLayout>
                  <c:x val="-4.4444444444444446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865E-4B42-B885-61C22ECD814C}"/>
                </c:ext>
              </c:extLst>
            </c:dLbl>
            <c:dLbl>
              <c:idx val="8"/>
              <c:layout>
                <c:manualLayout>
                  <c:x val="-4.1666666666666664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65E-4B42-B885-61C22ECD814C}"/>
                </c:ext>
              </c:extLst>
            </c:dLbl>
            <c:dLbl>
              <c:idx val="9"/>
              <c:layout>
                <c:manualLayout>
                  <c:x val="-3.888888888888889E-2"/>
                  <c:y val="-3.3281325802232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865E-4B42-B885-61C22ECD814C}"/>
                </c:ext>
              </c:extLst>
            </c:dLbl>
            <c:dLbl>
              <c:idx val="10"/>
              <c:layout>
                <c:manualLayout>
                  <c:x val="-3.6111111111111212E-2"/>
                  <c:y val="-3.3281325802232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65E-4B42-B885-61C22ECD814C}"/>
                </c:ext>
              </c:extLst>
            </c:dLbl>
            <c:dLbl>
              <c:idx val="11"/>
              <c:layout>
                <c:manualLayout>
                  <c:x val="-1.9444444444444445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865E-4B42-B885-61C22ECD814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Amamapare!$C$2:$C$13</c:f>
              <c:numCache>
                <c:formatCode>General</c:formatCode>
                <c:ptCount val="12"/>
                <c:pt idx="0">
                  <c:v>3</c:v>
                </c:pt>
                <c:pt idx="1">
                  <c:v>2</c:v>
                </c:pt>
                <c:pt idx="2">
                  <c:v>5</c:v>
                </c:pt>
                <c:pt idx="3">
                  <c:v>14</c:v>
                </c:pt>
                <c:pt idx="4">
                  <c:v>8</c:v>
                </c:pt>
                <c:pt idx="5">
                  <c:v>11</c:v>
                </c:pt>
                <c:pt idx="6">
                  <c:v>7</c:v>
                </c:pt>
                <c:pt idx="7">
                  <c:v>13</c:v>
                </c:pt>
                <c:pt idx="8">
                  <c:v>24</c:v>
                </c:pt>
                <c:pt idx="9">
                  <c:v>12</c:v>
                </c:pt>
                <c:pt idx="10">
                  <c:v>12</c:v>
                </c:pt>
                <c:pt idx="11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65E-4B42-B885-61C22ECD814C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2.49609943516742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865E-4B42-B885-61C22ECD814C}"/>
                </c:ext>
              </c:extLst>
            </c:dLbl>
            <c:dLbl>
              <c:idx val="1"/>
              <c:layout>
                <c:manualLayout>
                  <c:x val="-4.4444444444444446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865E-4B42-B885-61C22ECD814C}"/>
                </c:ext>
              </c:extLst>
            </c:dLbl>
            <c:dLbl>
              <c:idx val="2"/>
              <c:layout>
                <c:manualLayout>
                  <c:x val="-4.4444444444444446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865E-4B42-B885-61C22ECD814C}"/>
                </c:ext>
              </c:extLst>
            </c:dLbl>
            <c:dLbl>
              <c:idx val="3"/>
              <c:layout>
                <c:manualLayout>
                  <c:x val="-3.888888888888889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865E-4B42-B885-61C22ECD814C}"/>
                </c:ext>
              </c:extLst>
            </c:dLbl>
            <c:dLbl>
              <c:idx val="4"/>
              <c:layout>
                <c:manualLayout>
                  <c:x val="-4.444444444444439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865E-4B42-B885-61C22ECD814C}"/>
                </c:ext>
              </c:extLst>
            </c:dLbl>
            <c:dLbl>
              <c:idx val="5"/>
              <c:layout>
                <c:manualLayout>
                  <c:x val="-2.777777777777788E-2"/>
                  <c:y val="-2.08008286263952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865E-4B42-B885-61C22ECD814C}"/>
                </c:ext>
              </c:extLst>
            </c:dLbl>
            <c:dLbl>
              <c:idx val="6"/>
              <c:layout>
                <c:manualLayout>
                  <c:x val="-3.8888888888888994E-2"/>
                  <c:y val="-4.160165725279034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865E-4B42-B885-61C22ECD814C}"/>
                </c:ext>
              </c:extLst>
            </c:dLbl>
            <c:dLbl>
              <c:idx val="7"/>
              <c:layout>
                <c:manualLayout>
                  <c:x val="-4.4444444444444446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865E-4B42-B885-61C22ECD814C}"/>
                </c:ext>
              </c:extLst>
            </c:dLbl>
            <c:dLbl>
              <c:idx val="8"/>
              <c:layout>
                <c:manualLayout>
                  <c:x val="-3.888888888888889E-2"/>
                  <c:y val="-2.91211600769532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865E-4B42-B885-61C22ECD814C}"/>
                </c:ext>
              </c:extLst>
            </c:dLbl>
            <c:dLbl>
              <c:idx val="9"/>
              <c:layout>
                <c:manualLayout>
                  <c:x val="-2.500000000000000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865E-4B42-B885-61C22ECD814C}"/>
                </c:ext>
              </c:extLst>
            </c:dLbl>
            <c:dLbl>
              <c:idx val="10"/>
              <c:layout>
                <c:manualLayout>
                  <c:x val="-4.4444444444444446E-2"/>
                  <c:y val="-4.576182297806945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865E-4B42-B885-61C22ECD814C}"/>
                </c:ext>
              </c:extLst>
            </c:dLbl>
            <c:dLbl>
              <c:idx val="11"/>
              <c:layout>
                <c:manualLayout>
                  <c:x val="-1.3888888888888888E-2"/>
                  <c:y val="-2.080082862639516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865E-4B42-B885-61C22ECD814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Amamapare!$F$18:$F$29</c:f>
              <c:numCache>
                <c:formatCode>General</c:formatCode>
                <c:ptCount val="12"/>
                <c:pt idx="0">
                  <c:v>81</c:v>
                </c:pt>
                <c:pt idx="1">
                  <c:v>74</c:v>
                </c:pt>
                <c:pt idx="2">
                  <c:v>131</c:v>
                </c:pt>
                <c:pt idx="3">
                  <c:v>110</c:v>
                </c:pt>
                <c:pt idx="4">
                  <c:v>128</c:v>
                </c:pt>
                <c:pt idx="5">
                  <c:v>98</c:v>
                </c:pt>
                <c:pt idx="6">
                  <c:v>70</c:v>
                </c:pt>
                <c:pt idx="7">
                  <c:v>104</c:v>
                </c:pt>
                <c:pt idx="8">
                  <c:v>127</c:v>
                </c:pt>
                <c:pt idx="9">
                  <c:v>88</c:v>
                </c:pt>
                <c:pt idx="10">
                  <c:v>64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865E-4B42-B885-61C22ECD81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8505533683289588"/>
          <c:y val="0.84428597961911878"/>
          <c:w val="0.6857233158355206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Amamapare!$I$18:$I$29</c:f>
              <c:numCache>
                <c:formatCode>General</c:formatCode>
                <c:ptCount val="12"/>
                <c:pt idx="0">
                  <c:v>131</c:v>
                </c:pt>
                <c:pt idx="1">
                  <c:v>92</c:v>
                </c:pt>
                <c:pt idx="2">
                  <c:v>158</c:v>
                </c:pt>
                <c:pt idx="3">
                  <c:v>165</c:v>
                </c:pt>
                <c:pt idx="4">
                  <c:v>174</c:v>
                </c:pt>
                <c:pt idx="5">
                  <c:v>126</c:v>
                </c:pt>
                <c:pt idx="6">
                  <c:v>98</c:v>
                </c:pt>
                <c:pt idx="7">
                  <c:v>148</c:v>
                </c:pt>
                <c:pt idx="8">
                  <c:v>156</c:v>
                </c:pt>
                <c:pt idx="9">
                  <c:v>107</c:v>
                </c:pt>
                <c:pt idx="10">
                  <c:v>82</c:v>
                </c:pt>
                <c:pt idx="11">
                  <c:v>171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5C-4945-B6E1-8E46EDDC5B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3.328132580223219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15C-4945-B6E1-8E46EDDC5BE6}"/>
                </c:ext>
              </c:extLst>
            </c:dLbl>
            <c:dLbl>
              <c:idx val="1"/>
              <c:layout>
                <c:manualLayout>
                  <c:x val="-3.3333333333333333E-2"/>
                  <c:y val="-2.912116007695316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B15C-4945-B6E1-8E46EDDC5BE6}"/>
                </c:ext>
              </c:extLst>
            </c:dLbl>
            <c:dLbl>
              <c:idx val="2"/>
              <c:layout>
                <c:manualLayout>
                  <c:x val="-3.3333333333333333E-2"/>
                  <c:y val="-3.74414915275113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15C-4945-B6E1-8E46EDDC5BE6}"/>
                </c:ext>
              </c:extLst>
            </c:dLbl>
            <c:dLbl>
              <c:idx val="3"/>
              <c:layout>
                <c:manualLayout>
                  <c:x val="-3.3333333333333381E-2"/>
                  <c:y val="-2.912116007695316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B15C-4945-B6E1-8E46EDDC5BE6}"/>
                </c:ext>
              </c:extLst>
            </c:dLbl>
            <c:dLbl>
              <c:idx val="4"/>
              <c:layout>
                <c:manualLayout>
                  <c:x val="-3.3333333333333333E-2"/>
                  <c:y val="-2.91211600769533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15C-4945-B6E1-8E46EDDC5BE6}"/>
                </c:ext>
              </c:extLst>
            </c:dLbl>
            <c:dLbl>
              <c:idx val="5"/>
              <c:layout>
                <c:manualLayout>
                  <c:x val="-3.6111111111111108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B15C-4945-B6E1-8E46EDDC5BE6}"/>
                </c:ext>
              </c:extLst>
            </c:dLbl>
            <c:dLbl>
              <c:idx val="6"/>
              <c:layout>
                <c:manualLayout>
                  <c:x val="-3.3333333333333437E-2"/>
                  <c:y val="-2.91211600769533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B15C-4945-B6E1-8E46EDDC5BE6}"/>
                </c:ext>
              </c:extLst>
            </c:dLbl>
            <c:dLbl>
              <c:idx val="7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B15C-4945-B6E1-8E46EDDC5BE6}"/>
                </c:ext>
              </c:extLst>
            </c:dLbl>
            <c:dLbl>
              <c:idx val="8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B15C-4945-B6E1-8E46EDDC5BE6}"/>
                </c:ext>
              </c:extLst>
            </c:dLbl>
            <c:dLbl>
              <c:idx val="9"/>
              <c:layout>
                <c:manualLayout>
                  <c:x val="-3.6111111111111108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B15C-4945-B6E1-8E46EDDC5BE6}"/>
                </c:ext>
              </c:extLst>
            </c:dLbl>
            <c:dLbl>
              <c:idx val="10"/>
              <c:layout>
                <c:manualLayout>
                  <c:x val="-3.888888888888889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15C-4945-B6E1-8E46EDDC5BE6}"/>
                </c:ext>
              </c:extLst>
            </c:dLbl>
            <c:dLbl>
              <c:idx val="11"/>
              <c:layout>
                <c:manualLayout>
                  <c:x val="-2.2222222222222223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B15C-4945-B6E1-8E46EDDC5BE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Amamapare!$C$2:$C$13</c:f>
              <c:numCache>
                <c:formatCode>General</c:formatCode>
                <c:ptCount val="12"/>
                <c:pt idx="0">
                  <c:v>3</c:v>
                </c:pt>
                <c:pt idx="1">
                  <c:v>2</c:v>
                </c:pt>
                <c:pt idx="2">
                  <c:v>5</c:v>
                </c:pt>
                <c:pt idx="3">
                  <c:v>14</c:v>
                </c:pt>
                <c:pt idx="4">
                  <c:v>8</c:v>
                </c:pt>
                <c:pt idx="5">
                  <c:v>11</c:v>
                </c:pt>
                <c:pt idx="6">
                  <c:v>7</c:v>
                </c:pt>
                <c:pt idx="7">
                  <c:v>13</c:v>
                </c:pt>
                <c:pt idx="8">
                  <c:v>24</c:v>
                </c:pt>
                <c:pt idx="9">
                  <c:v>12</c:v>
                </c:pt>
                <c:pt idx="10">
                  <c:v>12</c:v>
                </c:pt>
                <c:pt idx="11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B15C-4945-B6E1-8E46EDDC5BE6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B15C-4945-B6E1-8E46EDDC5BE6}"/>
                </c:ext>
              </c:extLst>
            </c:dLbl>
            <c:dLbl>
              <c:idx val="1"/>
              <c:layout>
                <c:manualLayout>
                  <c:x val="-4.1666666666666664E-2"/>
                  <c:y val="-3.328132580223230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B15C-4945-B6E1-8E46EDDC5BE6}"/>
                </c:ext>
              </c:extLst>
            </c:dLbl>
            <c:dLbl>
              <c:idx val="2"/>
              <c:layout>
                <c:manualLayout>
                  <c:x val="-0.05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B15C-4945-B6E1-8E46EDDC5BE6}"/>
                </c:ext>
              </c:extLst>
            </c:dLbl>
            <c:dLbl>
              <c:idx val="3"/>
              <c:layout>
                <c:manualLayout>
                  <c:x val="-3.888888888888889E-2"/>
                  <c:y val="-2.912116007695324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B15C-4945-B6E1-8E46EDDC5BE6}"/>
                </c:ext>
              </c:extLst>
            </c:dLbl>
            <c:dLbl>
              <c:idx val="4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B15C-4945-B6E1-8E46EDDC5BE6}"/>
                </c:ext>
              </c:extLst>
            </c:dLbl>
            <c:dLbl>
              <c:idx val="5"/>
              <c:layout>
                <c:manualLayout>
                  <c:x val="-3.3333333333333333E-2"/>
                  <c:y val="-2.912116007695327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B15C-4945-B6E1-8E46EDDC5BE6}"/>
                </c:ext>
              </c:extLst>
            </c:dLbl>
            <c:dLbl>
              <c:idx val="6"/>
              <c:layout>
                <c:manualLayout>
                  <c:x val="-4.7222222222222221E-2"/>
                  <c:y val="-3.74414915275113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B15C-4945-B6E1-8E46EDDC5BE6}"/>
                </c:ext>
              </c:extLst>
            </c:dLbl>
            <c:dLbl>
              <c:idx val="7"/>
              <c:layout>
                <c:manualLayout>
                  <c:x val="-4.7222222222222221E-2"/>
                  <c:y val="-2.49609943516742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B15C-4945-B6E1-8E46EDDC5BE6}"/>
                </c:ext>
              </c:extLst>
            </c:dLbl>
            <c:dLbl>
              <c:idx val="8"/>
              <c:layout>
                <c:manualLayout>
                  <c:x val="-3.888888888888889E-2"/>
                  <c:y val="-2.496099435167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B15C-4945-B6E1-8E46EDDC5BE6}"/>
                </c:ext>
              </c:extLst>
            </c:dLbl>
            <c:dLbl>
              <c:idx val="9"/>
              <c:layout>
                <c:manualLayout>
                  <c:x val="-2.5000000000000001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B15C-4945-B6E1-8E46EDDC5BE6}"/>
                </c:ext>
              </c:extLst>
            </c:dLbl>
            <c:dLbl>
              <c:idx val="10"/>
              <c:layout>
                <c:manualLayout>
                  <c:x val="-3.6111111111111212E-2"/>
                  <c:y val="-3.744149152751134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B15C-4945-B6E1-8E46EDDC5BE6}"/>
                </c:ext>
              </c:extLst>
            </c:dLbl>
            <c:dLbl>
              <c:idx val="11"/>
              <c:layout>
                <c:manualLayout>
                  <c:x val="-2.7777777777777779E-3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B15C-4945-B6E1-8E46EDDC5BE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Amamapare!$G$35:$G$46</c:f>
              <c:numCache>
                <c:formatCode>General</c:formatCode>
                <c:ptCount val="12"/>
                <c:pt idx="0">
                  <c:v>134</c:v>
                </c:pt>
                <c:pt idx="1">
                  <c:v>94</c:v>
                </c:pt>
                <c:pt idx="2">
                  <c:v>163</c:v>
                </c:pt>
                <c:pt idx="3">
                  <c:v>179</c:v>
                </c:pt>
                <c:pt idx="4">
                  <c:v>182</c:v>
                </c:pt>
                <c:pt idx="5">
                  <c:v>137</c:v>
                </c:pt>
                <c:pt idx="6">
                  <c:v>105</c:v>
                </c:pt>
                <c:pt idx="7">
                  <c:v>161</c:v>
                </c:pt>
                <c:pt idx="8">
                  <c:v>180</c:v>
                </c:pt>
                <c:pt idx="9">
                  <c:v>119</c:v>
                </c:pt>
                <c:pt idx="10">
                  <c:v>94</c:v>
                </c:pt>
                <c:pt idx="11">
                  <c:v>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B15C-4945-B6E1-8E46EDDC5B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2672200349956262"/>
          <c:y val="0.84012581389383978"/>
          <c:w val="0.66905664916885388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Amamapare!$H$35:$H$46</c:f>
              <c:numCache>
                <c:formatCode>General</c:formatCode>
                <c:ptCount val="12"/>
                <c:pt idx="0">
                  <c:v>70</c:v>
                </c:pt>
                <c:pt idx="1">
                  <c:v>63</c:v>
                </c:pt>
                <c:pt idx="2">
                  <c:v>119</c:v>
                </c:pt>
                <c:pt idx="3">
                  <c:v>98</c:v>
                </c:pt>
                <c:pt idx="4">
                  <c:v>118</c:v>
                </c:pt>
                <c:pt idx="5">
                  <c:v>90</c:v>
                </c:pt>
                <c:pt idx="6">
                  <c:v>61</c:v>
                </c:pt>
                <c:pt idx="7">
                  <c:v>94</c:v>
                </c:pt>
                <c:pt idx="8">
                  <c:v>117</c:v>
                </c:pt>
                <c:pt idx="9">
                  <c:v>78</c:v>
                </c:pt>
                <c:pt idx="10">
                  <c:v>50</c:v>
                </c:pt>
                <c:pt idx="11">
                  <c:v>134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E7-4A04-BE5C-AA5DEA537D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111111111111108E-2"/>
                  <c:y val="-3.328132580223219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EE7-4A04-BE5C-AA5DEA537DBD}"/>
                </c:ext>
              </c:extLst>
            </c:dLbl>
            <c:dLbl>
              <c:idx val="1"/>
              <c:layout>
                <c:manualLayout>
                  <c:x val="-3.6111111111111108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EE7-4A04-BE5C-AA5DEA537DBD}"/>
                </c:ext>
              </c:extLst>
            </c:dLbl>
            <c:dLbl>
              <c:idx val="2"/>
              <c:layout>
                <c:manualLayout>
                  <c:x val="-3.6111111111111108E-2"/>
                  <c:y val="-3.74414915275113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EE7-4A04-BE5C-AA5DEA537DBD}"/>
                </c:ext>
              </c:extLst>
            </c:dLbl>
            <c:dLbl>
              <c:idx val="3"/>
              <c:layout>
                <c:manualLayout>
                  <c:x val="-3.3333333333333381E-2"/>
                  <c:y val="-3.3281325802232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EE7-4A04-BE5C-AA5DEA537DBD}"/>
                </c:ext>
              </c:extLst>
            </c:dLbl>
            <c:dLbl>
              <c:idx val="4"/>
              <c:layout>
                <c:manualLayout>
                  <c:x val="-4.1666666666666616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EE7-4A04-BE5C-AA5DEA537DBD}"/>
                </c:ext>
              </c:extLst>
            </c:dLbl>
            <c:dLbl>
              <c:idx val="5"/>
              <c:layout>
                <c:manualLayout>
                  <c:x val="-3.6111111111111108E-2"/>
                  <c:y val="-3.328132580223242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FEE7-4A04-BE5C-AA5DEA537DBD}"/>
                </c:ext>
              </c:extLst>
            </c:dLbl>
            <c:dLbl>
              <c:idx val="6"/>
              <c:layout>
                <c:manualLayout>
                  <c:x val="-3.3333333333333437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FEE7-4A04-BE5C-AA5DEA537DBD}"/>
                </c:ext>
              </c:extLst>
            </c:dLbl>
            <c:dLbl>
              <c:idx val="7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FEE7-4A04-BE5C-AA5DEA537DBD}"/>
                </c:ext>
              </c:extLst>
            </c:dLbl>
            <c:dLbl>
              <c:idx val="8"/>
              <c:layout>
                <c:manualLayout>
                  <c:x val="-3.6111111111111108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FEE7-4A04-BE5C-AA5DEA537DBD}"/>
                </c:ext>
              </c:extLst>
            </c:dLbl>
            <c:dLbl>
              <c:idx val="9"/>
              <c:layout>
                <c:manualLayout>
                  <c:x val="-3.888888888888889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FEE7-4A04-BE5C-AA5DEA537DBD}"/>
                </c:ext>
              </c:extLst>
            </c:dLbl>
            <c:dLbl>
              <c:idx val="10"/>
              <c:layout>
                <c:manualLayout>
                  <c:x val="-3.6111111111111212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FEE7-4A04-BE5C-AA5DEA537DBD}"/>
                </c:ext>
              </c:extLst>
            </c:dLbl>
            <c:dLbl>
              <c:idx val="11"/>
              <c:layout>
                <c:manualLayout>
                  <c:x val="-2.2222222222222223E-2"/>
                  <c:y val="-2.080082862639524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FEE7-4A04-BE5C-AA5DEA537DB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Amamapare!$D$2:$D$13</c:f>
              <c:numCache>
                <c:formatCode>General</c:formatCode>
                <c:ptCount val="12"/>
                <c:pt idx="0">
                  <c:v>11</c:v>
                </c:pt>
                <c:pt idx="1">
                  <c:v>11</c:v>
                </c:pt>
                <c:pt idx="2">
                  <c:v>12</c:v>
                </c:pt>
                <c:pt idx="3">
                  <c:v>12</c:v>
                </c:pt>
                <c:pt idx="4">
                  <c:v>10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14</c:v>
                </c:pt>
                <c:pt idx="11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FEE7-4A04-BE5C-AA5DEA537DBD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Amamapare!$F$35:$F$46</c:f>
              <c:numCache>
                <c:formatCode>General</c:formatCode>
                <c:ptCount val="12"/>
                <c:pt idx="0">
                  <c:v>81</c:v>
                </c:pt>
                <c:pt idx="1">
                  <c:v>74</c:v>
                </c:pt>
                <c:pt idx="2">
                  <c:v>131</c:v>
                </c:pt>
                <c:pt idx="3">
                  <c:v>110</c:v>
                </c:pt>
                <c:pt idx="4">
                  <c:v>128</c:v>
                </c:pt>
                <c:pt idx="5">
                  <c:v>98</c:v>
                </c:pt>
                <c:pt idx="6">
                  <c:v>70</c:v>
                </c:pt>
                <c:pt idx="7">
                  <c:v>104</c:v>
                </c:pt>
                <c:pt idx="8">
                  <c:v>127</c:v>
                </c:pt>
                <c:pt idx="9">
                  <c:v>88</c:v>
                </c:pt>
                <c:pt idx="10">
                  <c:v>64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FEE7-4A04-BE5C-AA5DEA537D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0727755905511813"/>
          <c:y val="0.84428597961911878"/>
          <c:w val="0.65238998250218727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Amamapare!$I$35:$I$46</c:f>
              <c:numCache>
                <c:formatCode>General</c:formatCode>
                <c:ptCount val="12"/>
                <c:pt idx="0">
                  <c:v>123</c:v>
                </c:pt>
                <c:pt idx="1">
                  <c:v>83</c:v>
                </c:pt>
                <c:pt idx="2">
                  <c:v>151</c:v>
                </c:pt>
                <c:pt idx="3">
                  <c:v>167</c:v>
                </c:pt>
                <c:pt idx="4">
                  <c:v>172</c:v>
                </c:pt>
                <c:pt idx="5">
                  <c:v>129</c:v>
                </c:pt>
                <c:pt idx="6">
                  <c:v>96</c:v>
                </c:pt>
                <c:pt idx="7">
                  <c:v>151</c:v>
                </c:pt>
                <c:pt idx="8">
                  <c:v>170</c:v>
                </c:pt>
                <c:pt idx="9">
                  <c:v>109</c:v>
                </c:pt>
                <c:pt idx="10">
                  <c:v>80</c:v>
                </c:pt>
                <c:pt idx="11">
                  <c:v>178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D9-49C5-81C4-AB1D4CC5D0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111111111111108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5D9-49C5-81C4-AB1D4CC5D048}"/>
                </c:ext>
              </c:extLst>
            </c:dLbl>
            <c:dLbl>
              <c:idx val="1"/>
              <c:layout>
                <c:manualLayout>
                  <c:x val="-3.6111111111111108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5D9-49C5-81C4-AB1D4CC5D048}"/>
                </c:ext>
              </c:extLst>
            </c:dLbl>
            <c:dLbl>
              <c:idx val="2"/>
              <c:layout>
                <c:manualLayout>
                  <c:x val="-3.6111111111111108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5D9-49C5-81C4-AB1D4CC5D048}"/>
                </c:ext>
              </c:extLst>
            </c:dLbl>
            <c:dLbl>
              <c:idx val="3"/>
              <c:layout>
                <c:manualLayout>
                  <c:x val="-3.6111111111111163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95D9-49C5-81C4-AB1D4CC5D048}"/>
                </c:ext>
              </c:extLst>
            </c:dLbl>
            <c:dLbl>
              <c:idx val="4"/>
              <c:layout>
                <c:manualLayout>
                  <c:x val="-3.6111111111111108E-2"/>
                  <c:y val="-3.74414915275113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95D9-49C5-81C4-AB1D4CC5D048}"/>
                </c:ext>
              </c:extLst>
            </c:dLbl>
            <c:dLbl>
              <c:idx val="5"/>
              <c:layout>
                <c:manualLayout>
                  <c:x val="-3.0555555555555659E-2"/>
                  <c:y val="-2.91211600769533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95D9-49C5-81C4-AB1D4CC5D048}"/>
                </c:ext>
              </c:extLst>
            </c:dLbl>
            <c:dLbl>
              <c:idx val="6"/>
              <c:layout>
                <c:manualLayout>
                  <c:x val="-3.3333333333333437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95D9-49C5-81C4-AB1D4CC5D048}"/>
                </c:ext>
              </c:extLst>
            </c:dLbl>
            <c:dLbl>
              <c:idx val="7"/>
              <c:layout>
                <c:manualLayout>
                  <c:x val="-3.3333333333333333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95D9-49C5-81C4-AB1D4CC5D048}"/>
                </c:ext>
              </c:extLst>
            </c:dLbl>
            <c:dLbl>
              <c:idx val="8"/>
              <c:layout>
                <c:manualLayout>
                  <c:x val="-3.6111111111111108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95D9-49C5-81C4-AB1D4CC5D048}"/>
                </c:ext>
              </c:extLst>
            </c:dLbl>
            <c:dLbl>
              <c:idx val="9"/>
              <c:layout>
                <c:manualLayout>
                  <c:x val="-3.888888888888889E-2"/>
                  <c:y val="-3.328132580223242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95D9-49C5-81C4-AB1D4CC5D048}"/>
                </c:ext>
              </c:extLst>
            </c:dLbl>
            <c:dLbl>
              <c:idx val="10"/>
              <c:layout>
                <c:manualLayout>
                  <c:x val="-3.6111111111111212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5D9-49C5-81C4-AB1D4CC5D048}"/>
                </c:ext>
              </c:extLst>
            </c:dLbl>
            <c:dLbl>
              <c:idx val="11"/>
              <c:layout>
                <c:manualLayout>
                  <c:x val="-1.9444444444444445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95D9-49C5-81C4-AB1D4CC5D04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Amamapare!$D$2:$D$13</c:f>
              <c:numCache>
                <c:formatCode>General</c:formatCode>
                <c:ptCount val="12"/>
                <c:pt idx="0">
                  <c:v>11</c:v>
                </c:pt>
                <c:pt idx="1">
                  <c:v>11</c:v>
                </c:pt>
                <c:pt idx="2">
                  <c:v>12</c:v>
                </c:pt>
                <c:pt idx="3">
                  <c:v>12</c:v>
                </c:pt>
                <c:pt idx="4">
                  <c:v>10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14</c:v>
                </c:pt>
                <c:pt idx="11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95D9-49C5-81C4-AB1D4CC5D048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5555555555555552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95D9-49C5-81C4-AB1D4CC5D048}"/>
                </c:ext>
              </c:extLst>
            </c:dLbl>
            <c:dLbl>
              <c:idx val="1"/>
              <c:layout>
                <c:manualLayout>
                  <c:x val="-4.1666666666666664E-2"/>
                  <c:y val="-5.408215442862748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95D9-49C5-81C4-AB1D4CC5D048}"/>
                </c:ext>
              </c:extLst>
            </c:dLbl>
            <c:dLbl>
              <c:idx val="2"/>
              <c:layout>
                <c:manualLayout>
                  <c:x val="-4.7222222222222221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95D9-49C5-81C4-AB1D4CC5D048}"/>
                </c:ext>
              </c:extLst>
            </c:dLbl>
            <c:dLbl>
              <c:idx val="3"/>
              <c:layout>
                <c:manualLayout>
                  <c:x val="-4.4444444444444495E-2"/>
                  <c:y val="-2.496099435167421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95D9-49C5-81C4-AB1D4CC5D048}"/>
                </c:ext>
              </c:extLst>
            </c:dLbl>
            <c:dLbl>
              <c:idx val="4"/>
              <c:layout>
                <c:manualLayout>
                  <c:x val="-4.1666666666666616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95D9-49C5-81C4-AB1D4CC5D048}"/>
                </c:ext>
              </c:extLst>
            </c:dLbl>
            <c:dLbl>
              <c:idx val="5"/>
              <c:layout>
                <c:manualLayout>
                  <c:x val="-2.5000000000000001E-2"/>
                  <c:y val="-2.08008286263952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95D9-49C5-81C4-AB1D4CC5D048}"/>
                </c:ext>
              </c:extLst>
            </c:dLbl>
            <c:dLbl>
              <c:idx val="6"/>
              <c:layout>
                <c:manualLayout>
                  <c:x val="-4.7222222222222221E-2"/>
                  <c:y val="-4.160165725279037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95D9-49C5-81C4-AB1D4CC5D048}"/>
                </c:ext>
              </c:extLst>
            </c:dLbl>
            <c:dLbl>
              <c:idx val="7"/>
              <c:layout>
                <c:manualLayout>
                  <c:x val="-0.05"/>
                  <c:y val="-2.91211600769532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95D9-49C5-81C4-AB1D4CC5D048}"/>
                </c:ext>
              </c:extLst>
            </c:dLbl>
            <c:dLbl>
              <c:idx val="8"/>
              <c:layout>
                <c:manualLayout>
                  <c:x val="-4.1666666666666664E-2"/>
                  <c:y val="-2.496099435167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95D9-49C5-81C4-AB1D4CC5D048}"/>
                </c:ext>
              </c:extLst>
            </c:dLbl>
            <c:dLbl>
              <c:idx val="9"/>
              <c:layout>
                <c:manualLayout>
                  <c:x val="-2.500000000000000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95D9-49C5-81C4-AB1D4CC5D048}"/>
                </c:ext>
              </c:extLst>
            </c:dLbl>
            <c:dLbl>
              <c:idx val="10"/>
              <c:layout>
                <c:manualLayout>
                  <c:x val="-4.4444444444444446E-2"/>
                  <c:y val="-4.160165725279034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95D9-49C5-81C4-AB1D4CC5D048}"/>
                </c:ext>
              </c:extLst>
            </c:dLbl>
            <c:dLbl>
              <c:idx val="11"/>
              <c:layout>
                <c:manualLayout>
                  <c:x val="0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95D9-49C5-81C4-AB1D4CC5D04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Amamapare!$G$2:$G$13</c:f>
              <c:numCache>
                <c:formatCode>General</c:formatCode>
                <c:ptCount val="12"/>
                <c:pt idx="0">
                  <c:v>134</c:v>
                </c:pt>
                <c:pt idx="1">
                  <c:v>94</c:v>
                </c:pt>
                <c:pt idx="2">
                  <c:v>163</c:v>
                </c:pt>
                <c:pt idx="3">
                  <c:v>179</c:v>
                </c:pt>
                <c:pt idx="4">
                  <c:v>182</c:v>
                </c:pt>
                <c:pt idx="5">
                  <c:v>137</c:v>
                </c:pt>
                <c:pt idx="6">
                  <c:v>105</c:v>
                </c:pt>
                <c:pt idx="7">
                  <c:v>161</c:v>
                </c:pt>
                <c:pt idx="8">
                  <c:v>180</c:v>
                </c:pt>
                <c:pt idx="9">
                  <c:v>119</c:v>
                </c:pt>
                <c:pt idx="10">
                  <c:v>94</c:v>
                </c:pt>
                <c:pt idx="11">
                  <c:v>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95D9-49C5-81C4-AB1D4CC5D0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9616644794400703"/>
          <c:y val="0.84428597961911878"/>
          <c:w val="0.70516776027996497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Amamapare!$H$2:$H$13</c:f>
              <c:numCache>
                <c:formatCode>General</c:formatCode>
                <c:ptCount val="12"/>
                <c:pt idx="0">
                  <c:v>67</c:v>
                </c:pt>
                <c:pt idx="1">
                  <c:v>61</c:v>
                </c:pt>
                <c:pt idx="2">
                  <c:v>114</c:v>
                </c:pt>
                <c:pt idx="3">
                  <c:v>84</c:v>
                </c:pt>
                <c:pt idx="4">
                  <c:v>110</c:v>
                </c:pt>
                <c:pt idx="5">
                  <c:v>79</c:v>
                </c:pt>
                <c:pt idx="6">
                  <c:v>54</c:v>
                </c:pt>
                <c:pt idx="7">
                  <c:v>81</c:v>
                </c:pt>
                <c:pt idx="8">
                  <c:v>93</c:v>
                </c:pt>
                <c:pt idx="9">
                  <c:v>66</c:v>
                </c:pt>
                <c:pt idx="10">
                  <c:v>38</c:v>
                </c:pt>
                <c:pt idx="11">
                  <c:v>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B2-45E1-A9CA-CCAD1B5C36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44444444444446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82B2-45E1-A9CA-CCAD1B5C3648}"/>
                </c:ext>
              </c:extLst>
            </c:dLbl>
            <c:dLbl>
              <c:idx val="1"/>
              <c:layout>
                <c:manualLayout>
                  <c:x val="-4.7222222222222249E-2"/>
                  <c:y val="-6.01851851851851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82B2-45E1-A9CA-CCAD1B5C3648}"/>
                </c:ext>
              </c:extLst>
            </c:dLbl>
            <c:dLbl>
              <c:idx val="2"/>
              <c:layout>
                <c:manualLayout>
                  <c:x val="-4.1666666666666664E-2"/>
                  <c:y val="-4.16666666666666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2B2-45E1-A9CA-CCAD1B5C3648}"/>
                </c:ext>
              </c:extLst>
            </c:dLbl>
            <c:dLbl>
              <c:idx val="3"/>
              <c:layout>
                <c:manualLayout>
                  <c:x val="-4.1666666666666664E-2"/>
                  <c:y val="-4.62962962962963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82B2-45E1-A9CA-CCAD1B5C3648}"/>
                </c:ext>
              </c:extLst>
            </c:dLbl>
            <c:dLbl>
              <c:idx val="4"/>
              <c:layout>
                <c:manualLayout>
                  <c:x val="-4.722222222222227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2B2-45E1-A9CA-CCAD1B5C3648}"/>
                </c:ext>
              </c:extLst>
            </c:dLbl>
            <c:dLbl>
              <c:idx val="5"/>
              <c:layout>
                <c:manualLayout>
                  <c:x val="-4.4444444444444543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82B2-45E1-A9CA-CCAD1B5C3648}"/>
                </c:ext>
              </c:extLst>
            </c:dLbl>
            <c:dLbl>
              <c:idx val="6"/>
              <c:layout>
                <c:manualLayout>
                  <c:x val="-4.444444444444444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82B2-45E1-A9CA-CCAD1B5C3648}"/>
                </c:ext>
              </c:extLst>
            </c:dLbl>
            <c:dLbl>
              <c:idx val="7"/>
              <c:layout>
                <c:manualLayout>
                  <c:x val="-4.1666666666666664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82B2-45E1-A9CA-CCAD1B5C3648}"/>
                </c:ext>
              </c:extLst>
            </c:dLbl>
            <c:dLbl>
              <c:idx val="8"/>
              <c:layout>
                <c:manualLayout>
                  <c:x val="-4.7222222222222221E-2"/>
                  <c:y val="-5.09259259259259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2B2-45E1-A9CA-CCAD1B5C3648}"/>
                </c:ext>
              </c:extLst>
            </c:dLbl>
            <c:dLbl>
              <c:idx val="9"/>
              <c:layout>
                <c:manualLayout>
                  <c:x val="-4.7222222222222221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82B2-45E1-A9CA-CCAD1B5C3648}"/>
                </c:ext>
              </c:extLst>
            </c:dLbl>
            <c:dLbl>
              <c:idx val="10"/>
              <c:layout>
                <c:manualLayout>
                  <c:x val="-4.166666666666676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2B2-45E1-A9CA-CCAD1B5C3648}"/>
                </c:ext>
              </c:extLst>
            </c:dLbl>
            <c:dLbl>
              <c:idx val="11"/>
              <c:layout>
                <c:manualLayout>
                  <c:x val="-3.6111111111111108E-2"/>
                  <c:y val="-4.16666666666667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82B2-45E1-A9CA-CCAD1B5C364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Amamapare!$E$2:$E$13</c:f>
              <c:numCache>
                <c:formatCode>General</c:formatCode>
                <c:ptCount val="12"/>
                <c:pt idx="0">
                  <c:v>14</c:v>
                </c:pt>
                <c:pt idx="1">
                  <c:v>13</c:v>
                </c:pt>
                <c:pt idx="2">
                  <c:v>17</c:v>
                </c:pt>
                <c:pt idx="3">
                  <c:v>26</c:v>
                </c:pt>
                <c:pt idx="4">
                  <c:v>18</c:v>
                </c:pt>
                <c:pt idx="5">
                  <c:v>19</c:v>
                </c:pt>
                <c:pt idx="6">
                  <c:v>16</c:v>
                </c:pt>
                <c:pt idx="7">
                  <c:v>23</c:v>
                </c:pt>
                <c:pt idx="8">
                  <c:v>34</c:v>
                </c:pt>
                <c:pt idx="9">
                  <c:v>22</c:v>
                </c:pt>
                <c:pt idx="10">
                  <c:v>26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2B2-45E1-A9CA-CCAD1B5C3648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47E-2"/>
                  <c:y val="-3.70370370370371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82B2-45E1-A9CA-CCAD1B5C3648}"/>
                </c:ext>
              </c:extLst>
            </c:dLbl>
            <c:dLbl>
              <c:idx val="1"/>
              <c:layout>
                <c:manualLayout>
                  <c:x val="-3.8888888888888917E-2"/>
                  <c:y val="-4.166666666666675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82B2-45E1-A9CA-CCAD1B5C3648}"/>
                </c:ext>
              </c:extLst>
            </c:dLbl>
            <c:dLbl>
              <c:idx val="2"/>
              <c:layout>
                <c:manualLayout>
                  <c:x val="-3.888888888888889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82B2-45E1-A9CA-CCAD1B5C3648}"/>
                </c:ext>
              </c:extLst>
            </c:dLbl>
            <c:dLbl>
              <c:idx val="3"/>
              <c:layout>
                <c:manualLayout>
                  <c:x val="-3.888888888888889E-2"/>
                  <c:y val="-4.629629629629638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82B2-45E1-A9CA-CCAD1B5C3648}"/>
                </c:ext>
              </c:extLst>
            </c:dLbl>
            <c:dLbl>
              <c:idx val="4"/>
              <c:layout>
                <c:manualLayout>
                  <c:x val="-3.6111111111111163E-2"/>
                  <c:y val="-5.092592592592601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82B2-45E1-A9CA-CCAD1B5C3648}"/>
                </c:ext>
              </c:extLst>
            </c:dLbl>
            <c:dLbl>
              <c:idx val="5"/>
              <c:layout>
                <c:manualLayout>
                  <c:x val="-3.611111111111110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82B2-45E1-A9CA-CCAD1B5C3648}"/>
                </c:ext>
              </c:extLst>
            </c:dLbl>
            <c:dLbl>
              <c:idx val="6"/>
              <c:layout>
                <c:manualLayout>
                  <c:x val="-3.611111111111110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82B2-45E1-A9CA-CCAD1B5C3648}"/>
                </c:ext>
              </c:extLst>
            </c:dLbl>
            <c:dLbl>
              <c:idx val="7"/>
              <c:layout>
                <c:manualLayout>
                  <c:x val="-3.3333333333333333E-2"/>
                  <c:y val="-3.70370370370371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82B2-45E1-A9CA-CCAD1B5C3648}"/>
                </c:ext>
              </c:extLst>
            </c:dLbl>
            <c:dLbl>
              <c:idx val="8"/>
              <c:layout>
                <c:manualLayout>
                  <c:x val="-3.888888888888889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82B2-45E1-A9CA-CCAD1B5C3648}"/>
                </c:ext>
              </c:extLst>
            </c:dLbl>
            <c:dLbl>
              <c:idx val="9"/>
              <c:layout>
                <c:manualLayout>
                  <c:x val="-3.3333333333333333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82B2-45E1-A9CA-CCAD1B5C3648}"/>
                </c:ext>
              </c:extLst>
            </c:dLbl>
            <c:dLbl>
              <c:idx val="10"/>
              <c:layout>
                <c:manualLayout>
                  <c:x val="-3.6111111111111108E-2"/>
                  <c:y val="-4.629629629629638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82B2-45E1-A9CA-CCAD1B5C3648}"/>
                </c:ext>
              </c:extLst>
            </c:dLbl>
            <c:dLbl>
              <c:idx val="11"/>
              <c:layout>
                <c:manualLayout>
                  <c:x val="-3.6111111111111212E-2"/>
                  <c:y val="-4.166666666666675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82B2-45E1-A9CA-CCAD1B5C364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Amamapare!$F$2:$F$13</c:f>
              <c:numCache>
                <c:formatCode>General</c:formatCode>
                <c:ptCount val="12"/>
                <c:pt idx="0">
                  <c:v>81</c:v>
                </c:pt>
                <c:pt idx="1">
                  <c:v>74</c:v>
                </c:pt>
                <c:pt idx="2">
                  <c:v>131</c:v>
                </c:pt>
                <c:pt idx="3">
                  <c:v>110</c:v>
                </c:pt>
                <c:pt idx="4">
                  <c:v>128</c:v>
                </c:pt>
                <c:pt idx="5">
                  <c:v>98</c:v>
                </c:pt>
                <c:pt idx="6">
                  <c:v>70</c:v>
                </c:pt>
                <c:pt idx="7">
                  <c:v>104</c:v>
                </c:pt>
                <c:pt idx="8">
                  <c:v>127</c:v>
                </c:pt>
                <c:pt idx="9">
                  <c:v>88</c:v>
                </c:pt>
                <c:pt idx="10">
                  <c:v>64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82B2-45E1-A9CA-CCAD1B5C36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0727755905511813"/>
          <c:y val="0.84428597961911878"/>
          <c:w val="0.68294553805774283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Amamapare!$I$2:$I$13</c:f>
              <c:numCache>
                <c:formatCode>General</c:formatCode>
                <c:ptCount val="12"/>
                <c:pt idx="0">
                  <c:v>120</c:v>
                </c:pt>
                <c:pt idx="1">
                  <c:v>81</c:v>
                </c:pt>
                <c:pt idx="2">
                  <c:v>146</c:v>
                </c:pt>
                <c:pt idx="3">
                  <c:v>153</c:v>
                </c:pt>
                <c:pt idx="4">
                  <c:v>164</c:v>
                </c:pt>
                <c:pt idx="5">
                  <c:v>118</c:v>
                </c:pt>
                <c:pt idx="6">
                  <c:v>89</c:v>
                </c:pt>
                <c:pt idx="7">
                  <c:v>138</c:v>
                </c:pt>
                <c:pt idx="8">
                  <c:v>146</c:v>
                </c:pt>
                <c:pt idx="9">
                  <c:v>97</c:v>
                </c:pt>
                <c:pt idx="10">
                  <c:v>68</c:v>
                </c:pt>
                <c:pt idx="11">
                  <c:v>161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C3-4232-981F-6C91259485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44444444444446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2C3-4232-981F-6C9125948575}"/>
                </c:ext>
              </c:extLst>
            </c:dLbl>
            <c:dLbl>
              <c:idx val="1"/>
              <c:layout>
                <c:manualLayout>
                  <c:x val="-4.7222222222222249E-2"/>
                  <c:y val="-6.01851851851851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2C3-4232-981F-6C9125948575}"/>
                </c:ext>
              </c:extLst>
            </c:dLbl>
            <c:dLbl>
              <c:idx val="2"/>
              <c:layout>
                <c:manualLayout>
                  <c:x val="-4.1666666666666664E-2"/>
                  <c:y val="-4.16666666666666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2C3-4232-981F-6C9125948575}"/>
                </c:ext>
              </c:extLst>
            </c:dLbl>
            <c:dLbl>
              <c:idx val="3"/>
              <c:layout>
                <c:manualLayout>
                  <c:x val="-4.1666666666666664E-2"/>
                  <c:y val="-4.62962962962963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2C3-4232-981F-6C9125948575}"/>
                </c:ext>
              </c:extLst>
            </c:dLbl>
            <c:dLbl>
              <c:idx val="4"/>
              <c:layout>
                <c:manualLayout>
                  <c:x val="-4.722222222222227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2C3-4232-981F-6C9125948575}"/>
                </c:ext>
              </c:extLst>
            </c:dLbl>
            <c:dLbl>
              <c:idx val="5"/>
              <c:layout>
                <c:manualLayout>
                  <c:x val="-4.4444444444444543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42C3-4232-981F-6C9125948575}"/>
                </c:ext>
              </c:extLst>
            </c:dLbl>
            <c:dLbl>
              <c:idx val="6"/>
              <c:layout>
                <c:manualLayout>
                  <c:x val="-4.444444444444444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42C3-4232-981F-6C9125948575}"/>
                </c:ext>
              </c:extLst>
            </c:dLbl>
            <c:dLbl>
              <c:idx val="7"/>
              <c:layout>
                <c:manualLayout>
                  <c:x val="-4.1666666666666664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42C3-4232-981F-6C9125948575}"/>
                </c:ext>
              </c:extLst>
            </c:dLbl>
            <c:dLbl>
              <c:idx val="8"/>
              <c:layout>
                <c:manualLayout>
                  <c:x val="-4.7222222222222221E-2"/>
                  <c:y val="-5.09259259259259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2C3-4232-981F-6C9125948575}"/>
                </c:ext>
              </c:extLst>
            </c:dLbl>
            <c:dLbl>
              <c:idx val="9"/>
              <c:layout>
                <c:manualLayout>
                  <c:x val="-4.7222222222222221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42C3-4232-981F-6C9125948575}"/>
                </c:ext>
              </c:extLst>
            </c:dLbl>
            <c:dLbl>
              <c:idx val="10"/>
              <c:layout>
                <c:manualLayout>
                  <c:x val="-4.166666666666676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2C3-4232-981F-6C9125948575}"/>
                </c:ext>
              </c:extLst>
            </c:dLbl>
            <c:dLbl>
              <c:idx val="11"/>
              <c:layout>
                <c:manualLayout>
                  <c:x val="-3.6111111111111108E-2"/>
                  <c:y val="-4.16666666666667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42C3-4232-981F-6C912594857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Amamapare!$E$2:$E$13</c:f>
              <c:numCache>
                <c:formatCode>General</c:formatCode>
                <c:ptCount val="12"/>
                <c:pt idx="0">
                  <c:v>14</c:v>
                </c:pt>
                <c:pt idx="1">
                  <c:v>13</c:v>
                </c:pt>
                <c:pt idx="2">
                  <c:v>17</c:v>
                </c:pt>
                <c:pt idx="3">
                  <c:v>26</c:v>
                </c:pt>
                <c:pt idx="4">
                  <c:v>18</c:v>
                </c:pt>
                <c:pt idx="5">
                  <c:v>19</c:v>
                </c:pt>
                <c:pt idx="6">
                  <c:v>16</c:v>
                </c:pt>
                <c:pt idx="7">
                  <c:v>23</c:v>
                </c:pt>
                <c:pt idx="8">
                  <c:v>34</c:v>
                </c:pt>
                <c:pt idx="9">
                  <c:v>22</c:v>
                </c:pt>
                <c:pt idx="10">
                  <c:v>26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42C3-4232-981F-6C9125948575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5555555555555552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42C3-4232-981F-6C9125948575}"/>
                </c:ext>
              </c:extLst>
            </c:dLbl>
            <c:dLbl>
              <c:idx val="1"/>
              <c:layout>
                <c:manualLayout>
                  <c:x val="-4.1666666666666664E-2"/>
                  <c:y val="-5.408215442862748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42C3-4232-981F-6C9125948575}"/>
                </c:ext>
              </c:extLst>
            </c:dLbl>
            <c:dLbl>
              <c:idx val="2"/>
              <c:layout>
                <c:manualLayout>
                  <c:x val="-4.7222222222222221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42C3-4232-981F-6C9125948575}"/>
                </c:ext>
              </c:extLst>
            </c:dLbl>
            <c:dLbl>
              <c:idx val="3"/>
              <c:layout>
                <c:manualLayout>
                  <c:x val="-4.4444444444444495E-2"/>
                  <c:y val="-2.496099435167421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42C3-4232-981F-6C9125948575}"/>
                </c:ext>
              </c:extLst>
            </c:dLbl>
            <c:dLbl>
              <c:idx val="4"/>
              <c:layout>
                <c:manualLayout>
                  <c:x val="-4.1666666666666616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42C3-4232-981F-6C9125948575}"/>
                </c:ext>
              </c:extLst>
            </c:dLbl>
            <c:dLbl>
              <c:idx val="5"/>
              <c:layout>
                <c:manualLayout>
                  <c:x val="-2.5000000000000001E-2"/>
                  <c:y val="-2.08008286263952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42C3-4232-981F-6C9125948575}"/>
                </c:ext>
              </c:extLst>
            </c:dLbl>
            <c:dLbl>
              <c:idx val="6"/>
              <c:layout>
                <c:manualLayout>
                  <c:x val="-3.6111111111111212E-2"/>
                  <c:y val="-3.74414915275113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42C3-4232-981F-6C9125948575}"/>
                </c:ext>
              </c:extLst>
            </c:dLbl>
            <c:dLbl>
              <c:idx val="7"/>
              <c:layout>
                <c:manualLayout>
                  <c:x val="-0.05"/>
                  <c:y val="-2.91211600769532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42C3-4232-981F-6C9125948575}"/>
                </c:ext>
              </c:extLst>
            </c:dLbl>
            <c:dLbl>
              <c:idx val="8"/>
              <c:layout>
                <c:manualLayout>
                  <c:x val="-4.1666666666666664E-2"/>
                  <c:y val="-2.496099435167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42C3-4232-981F-6C9125948575}"/>
                </c:ext>
              </c:extLst>
            </c:dLbl>
            <c:dLbl>
              <c:idx val="9"/>
              <c:layout>
                <c:manualLayout>
                  <c:x val="-2.500000000000000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42C3-4232-981F-6C9125948575}"/>
                </c:ext>
              </c:extLst>
            </c:dLbl>
            <c:dLbl>
              <c:idx val="10"/>
              <c:layout>
                <c:manualLayout>
                  <c:x val="-3.888888888888889E-2"/>
                  <c:y val="-3.744149152751134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42C3-4232-981F-6C9125948575}"/>
                </c:ext>
              </c:extLst>
            </c:dLbl>
            <c:dLbl>
              <c:idx val="11"/>
              <c:layout>
                <c:manualLayout>
                  <c:x val="0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42C3-4232-981F-6C912594857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Amamapare!$G$2:$G$13</c:f>
              <c:numCache>
                <c:formatCode>General</c:formatCode>
                <c:ptCount val="12"/>
                <c:pt idx="0">
                  <c:v>134</c:v>
                </c:pt>
                <c:pt idx="1">
                  <c:v>94</c:v>
                </c:pt>
                <c:pt idx="2">
                  <c:v>163</c:v>
                </c:pt>
                <c:pt idx="3">
                  <c:v>179</c:v>
                </c:pt>
                <c:pt idx="4">
                  <c:v>182</c:v>
                </c:pt>
                <c:pt idx="5">
                  <c:v>137</c:v>
                </c:pt>
                <c:pt idx="6">
                  <c:v>105</c:v>
                </c:pt>
                <c:pt idx="7">
                  <c:v>161</c:v>
                </c:pt>
                <c:pt idx="8">
                  <c:v>180</c:v>
                </c:pt>
                <c:pt idx="9">
                  <c:v>119</c:v>
                </c:pt>
                <c:pt idx="10">
                  <c:v>94</c:v>
                </c:pt>
                <c:pt idx="11">
                  <c:v>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42C3-4232-981F-6C91259485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1561089238845146"/>
          <c:y val="0.83596564816856078"/>
          <c:w val="0.70516776027996497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Amamapare!$H$18:$H$29</c:f>
              <c:numCache>
                <c:formatCode>General</c:formatCode>
                <c:ptCount val="12"/>
                <c:pt idx="0">
                  <c:v>78</c:v>
                </c:pt>
                <c:pt idx="1">
                  <c:v>72</c:v>
                </c:pt>
                <c:pt idx="2">
                  <c:v>126</c:v>
                </c:pt>
                <c:pt idx="3">
                  <c:v>96</c:v>
                </c:pt>
                <c:pt idx="4">
                  <c:v>120</c:v>
                </c:pt>
                <c:pt idx="5">
                  <c:v>87</c:v>
                </c:pt>
                <c:pt idx="6">
                  <c:v>63</c:v>
                </c:pt>
                <c:pt idx="7">
                  <c:v>91</c:v>
                </c:pt>
                <c:pt idx="8">
                  <c:v>103</c:v>
                </c:pt>
                <c:pt idx="9">
                  <c:v>76</c:v>
                </c:pt>
                <c:pt idx="10">
                  <c:v>52</c:v>
                </c:pt>
                <c:pt idx="11">
                  <c:v>127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20-48CC-BF84-41E84C7F84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2.08008286263951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520-48CC-BF84-41E84C7F844E}"/>
                </c:ext>
              </c:extLst>
            </c:dLbl>
            <c:dLbl>
              <c:idx val="1"/>
              <c:layout>
                <c:manualLayout>
                  <c:x val="-3.0555555555555555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0520-48CC-BF84-41E84C7F844E}"/>
                </c:ext>
              </c:extLst>
            </c:dLbl>
            <c:dLbl>
              <c:idx val="2"/>
              <c:layout>
                <c:manualLayout>
                  <c:x val="-3.3333333333333333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520-48CC-BF84-41E84C7F844E}"/>
                </c:ext>
              </c:extLst>
            </c:dLbl>
            <c:dLbl>
              <c:idx val="3"/>
              <c:layout>
                <c:manualLayout>
                  <c:x val="-3.888888888888889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0520-48CC-BF84-41E84C7F844E}"/>
                </c:ext>
              </c:extLst>
            </c:dLbl>
            <c:dLbl>
              <c:idx val="4"/>
              <c:layout>
                <c:manualLayout>
                  <c:x val="-3.0555555555555555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520-48CC-BF84-41E84C7F844E}"/>
                </c:ext>
              </c:extLst>
            </c:dLbl>
            <c:dLbl>
              <c:idx val="5"/>
              <c:layout>
                <c:manualLayout>
                  <c:x val="-3.6111111111111108E-2"/>
                  <c:y val="-2.912116007695316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0520-48CC-BF84-41E84C7F844E}"/>
                </c:ext>
              </c:extLst>
            </c:dLbl>
            <c:dLbl>
              <c:idx val="6"/>
              <c:layout>
                <c:manualLayout>
                  <c:x val="-3.3333333333333437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0520-48CC-BF84-41E84C7F844E}"/>
                </c:ext>
              </c:extLst>
            </c:dLbl>
            <c:dLbl>
              <c:idx val="7"/>
              <c:layout>
                <c:manualLayout>
                  <c:x val="-4.4444444444444446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0520-48CC-BF84-41E84C7F844E}"/>
                </c:ext>
              </c:extLst>
            </c:dLbl>
            <c:dLbl>
              <c:idx val="8"/>
              <c:layout>
                <c:manualLayout>
                  <c:x val="-4.1666666666666664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0520-48CC-BF84-41E84C7F844E}"/>
                </c:ext>
              </c:extLst>
            </c:dLbl>
            <c:dLbl>
              <c:idx val="9"/>
              <c:layout>
                <c:manualLayout>
                  <c:x val="-3.888888888888889E-2"/>
                  <c:y val="-3.3281325802232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0520-48CC-BF84-41E84C7F844E}"/>
                </c:ext>
              </c:extLst>
            </c:dLbl>
            <c:dLbl>
              <c:idx val="10"/>
              <c:layout>
                <c:manualLayout>
                  <c:x val="-3.6111111111111212E-2"/>
                  <c:y val="-3.3281325802232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520-48CC-BF84-41E84C7F844E}"/>
                </c:ext>
              </c:extLst>
            </c:dLbl>
            <c:dLbl>
              <c:idx val="11"/>
              <c:layout>
                <c:manualLayout>
                  <c:x val="-1.9444444444444445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0520-48CC-BF84-41E84C7F844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Amamapare!$C$2:$C$13</c:f>
              <c:numCache>
                <c:formatCode>General</c:formatCode>
                <c:ptCount val="12"/>
                <c:pt idx="0">
                  <c:v>3</c:v>
                </c:pt>
                <c:pt idx="1">
                  <c:v>2</c:v>
                </c:pt>
                <c:pt idx="2">
                  <c:v>5</c:v>
                </c:pt>
                <c:pt idx="3">
                  <c:v>14</c:v>
                </c:pt>
                <c:pt idx="4">
                  <c:v>8</c:v>
                </c:pt>
                <c:pt idx="5">
                  <c:v>11</c:v>
                </c:pt>
                <c:pt idx="6">
                  <c:v>7</c:v>
                </c:pt>
                <c:pt idx="7">
                  <c:v>13</c:v>
                </c:pt>
                <c:pt idx="8">
                  <c:v>24</c:v>
                </c:pt>
                <c:pt idx="9">
                  <c:v>12</c:v>
                </c:pt>
                <c:pt idx="10">
                  <c:v>12</c:v>
                </c:pt>
                <c:pt idx="11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0520-48CC-BF84-41E84C7F844E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2.49609943516742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0520-48CC-BF84-41E84C7F844E}"/>
                </c:ext>
              </c:extLst>
            </c:dLbl>
            <c:dLbl>
              <c:idx val="1"/>
              <c:layout>
                <c:manualLayout>
                  <c:x val="-4.4444444444444446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0520-48CC-BF84-41E84C7F844E}"/>
                </c:ext>
              </c:extLst>
            </c:dLbl>
            <c:dLbl>
              <c:idx val="2"/>
              <c:layout>
                <c:manualLayout>
                  <c:x val="-4.4444444444444446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0520-48CC-BF84-41E84C7F844E}"/>
                </c:ext>
              </c:extLst>
            </c:dLbl>
            <c:dLbl>
              <c:idx val="3"/>
              <c:layout>
                <c:manualLayout>
                  <c:x val="-3.888888888888889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0520-48CC-BF84-41E84C7F844E}"/>
                </c:ext>
              </c:extLst>
            </c:dLbl>
            <c:dLbl>
              <c:idx val="4"/>
              <c:layout>
                <c:manualLayout>
                  <c:x val="-4.444444444444439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0520-48CC-BF84-41E84C7F844E}"/>
                </c:ext>
              </c:extLst>
            </c:dLbl>
            <c:dLbl>
              <c:idx val="5"/>
              <c:layout>
                <c:manualLayout>
                  <c:x val="-2.777777777777788E-2"/>
                  <c:y val="-2.08008286263952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0520-48CC-BF84-41E84C7F844E}"/>
                </c:ext>
              </c:extLst>
            </c:dLbl>
            <c:dLbl>
              <c:idx val="6"/>
              <c:layout>
                <c:manualLayout>
                  <c:x val="-3.8888888888888994E-2"/>
                  <c:y val="-4.160165725279034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0520-48CC-BF84-41E84C7F844E}"/>
                </c:ext>
              </c:extLst>
            </c:dLbl>
            <c:dLbl>
              <c:idx val="7"/>
              <c:layout>
                <c:manualLayout>
                  <c:x val="-4.4444444444444446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0520-48CC-BF84-41E84C7F844E}"/>
                </c:ext>
              </c:extLst>
            </c:dLbl>
            <c:dLbl>
              <c:idx val="8"/>
              <c:layout>
                <c:manualLayout>
                  <c:x val="-3.888888888888889E-2"/>
                  <c:y val="-2.91211600769532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0520-48CC-BF84-41E84C7F844E}"/>
                </c:ext>
              </c:extLst>
            </c:dLbl>
            <c:dLbl>
              <c:idx val="9"/>
              <c:layout>
                <c:manualLayout>
                  <c:x val="-2.500000000000000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0520-48CC-BF84-41E84C7F844E}"/>
                </c:ext>
              </c:extLst>
            </c:dLbl>
            <c:dLbl>
              <c:idx val="10"/>
              <c:layout>
                <c:manualLayout>
                  <c:x val="-4.4444444444444446E-2"/>
                  <c:y val="-4.576182297806945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0520-48CC-BF84-41E84C7F844E}"/>
                </c:ext>
              </c:extLst>
            </c:dLbl>
            <c:dLbl>
              <c:idx val="11"/>
              <c:layout>
                <c:manualLayout>
                  <c:x val="-1.3888888888888888E-2"/>
                  <c:y val="-2.080082862639516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0520-48CC-BF84-41E84C7F844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Amamapare!$F$18:$F$29</c:f>
              <c:numCache>
                <c:formatCode>General</c:formatCode>
                <c:ptCount val="12"/>
                <c:pt idx="0">
                  <c:v>81</c:v>
                </c:pt>
                <c:pt idx="1">
                  <c:v>74</c:v>
                </c:pt>
                <c:pt idx="2">
                  <c:v>131</c:v>
                </c:pt>
                <c:pt idx="3">
                  <c:v>110</c:v>
                </c:pt>
                <c:pt idx="4">
                  <c:v>128</c:v>
                </c:pt>
                <c:pt idx="5">
                  <c:v>98</c:v>
                </c:pt>
                <c:pt idx="6">
                  <c:v>70</c:v>
                </c:pt>
                <c:pt idx="7">
                  <c:v>104</c:v>
                </c:pt>
                <c:pt idx="8">
                  <c:v>127</c:v>
                </c:pt>
                <c:pt idx="9">
                  <c:v>88</c:v>
                </c:pt>
                <c:pt idx="10">
                  <c:v>64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0520-48CC-BF84-41E84C7F84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8505533683289588"/>
          <c:y val="0.84428597961911878"/>
          <c:w val="0.6857233158355206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Amamapare!$I$18:$I$29</c:f>
              <c:numCache>
                <c:formatCode>General</c:formatCode>
                <c:ptCount val="12"/>
                <c:pt idx="0">
                  <c:v>131</c:v>
                </c:pt>
                <c:pt idx="1">
                  <c:v>92</c:v>
                </c:pt>
                <c:pt idx="2">
                  <c:v>158</c:v>
                </c:pt>
                <c:pt idx="3">
                  <c:v>165</c:v>
                </c:pt>
                <c:pt idx="4">
                  <c:v>174</c:v>
                </c:pt>
                <c:pt idx="5">
                  <c:v>126</c:v>
                </c:pt>
                <c:pt idx="6">
                  <c:v>98</c:v>
                </c:pt>
                <c:pt idx="7">
                  <c:v>148</c:v>
                </c:pt>
                <c:pt idx="8">
                  <c:v>156</c:v>
                </c:pt>
                <c:pt idx="9">
                  <c:v>107</c:v>
                </c:pt>
                <c:pt idx="10">
                  <c:v>82</c:v>
                </c:pt>
                <c:pt idx="11">
                  <c:v>171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4B-4176-8C5F-DEEF2653A4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3.328132580223219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C4B-4176-8C5F-DEEF2653A45F}"/>
                </c:ext>
              </c:extLst>
            </c:dLbl>
            <c:dLbl>
              <c:idx val="1"/>
              <c:layout>
                <c:manualLayout>
                  <c:x val="-3.3333333333333333E-2"/>
                  <c:y val="-2.912116007695316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C4B-4176-8C5F-DEEF2653A45F}"/>
                </c:ext>
              </c:extLst>
            </c:dLbl>
            <c:dLbl>
              <c:idx val="2"/>
              <c:layout>
                <c:manualLayout>
                  <c:x val="-3.3333333333333333E-2"/>
                  <c:y val="-3.74414915275113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C4B-4176-8C5F-DEEF2653A45F}"/>
                </c:ext>
              </c:extLst>
            </c:dLbl>
            <c:dLbl>
              <c:idx val="3"/>
              <c:layout>
                <c:manualLayout>
                  <c:x val="-3.3333333333333381E-2"/>
                  <c:y val="-2.912116007695316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C4B-4176-8C5F-DEEF2653A45F}"/>
                </c:ext>
              </c:extLst>
            </c:dLbl>
            <c:dLbl>
              <c:idx val="4"/>
              <c:layout>
                <c:manualLayout>
                  <c:x val="-3.3333333333333333E-2"/>
                  <c:y val="-2.91211600769533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C4B-4176-8C5F-DEEF2653A45F}"/>
                </c:ext>
              </c:extLst>
            </c:dLbl>
            <c:dLbl>
              <c:idx val="5"/>
              <c:layout>
                <c:manualLayout>
                  <c:x val="-3.6111111111111108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C4B-4176-8C5F-DEEF2653A45F}"/>
                </c:ext>
              </c:extLst>
            </c:dLbl>
            <c:dLbl>
              <c:idx val="6"/>
              <c:layout>
                <c:manualLayout>
                  <c:x val="-3.3333333333333437E-2"/>
                  <c:y val="-2.91211600769533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C4B-4176-8C5F-DEEF2653A45F}"/>
                </c:ext>
              </c:extLst>
            </c:dLbl>
            <c:dLbl>
              <c:idx val="7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C4B-4176-8C5F-DEEF2653A45F}"/>
                </c:ext>
              </c:extLst>
            </c:dLbl>
            <c:dLbl>
              <c:idx val="8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AC4B-4176-8C5F-DEEF2653A45F}"/>
                </c:ext>
              </c:extLst>
            </c:dLbl>
            <c:dLbl>
              <c:idx val="9"/>
              <c:layout>
                <c:manualLayout>
                  <c:x val="-3.6111111111111108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AC4B-4176-8C5F-DEEF2653A45F}"/>
                </c:ext>
              </c:extLst>
            </c:dLbl>
            <c:dLbl>
              <c:idx val="10"/>
              <c:layout>
                <c:manualLayout>
                  <c:x val="-3.888888888888889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AC4B-4176-8C5F-DEEF2653A45F}"/>
                </c:ext>
              </c:extLst>
            </c:dLbl>
            <c:dLbl>
              <c:idx val="11"/>
              <c:layout>
                <c:manualLayout>
                  <c:x val="-2.2222222222222223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AC4B-4176-8C5F-DEEF2653A45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Amamapare!$C$2:$C$13</c:f>
              <c:numCache>
                <c:formatCode>General</c:formatCode>
                <c:ptCount val="12"/>
                <c:pt idx="0">
                  <c:v>3</c:v>
                </c:pt>
                <c:pt idx="1">
                  <c:v>2</c:v>
                </c:pt>
                <c:pt idx="2">
                  <c:v>5</c:v>
                </c:pt>
                <c:pt idx="3">
                  <c:v>14</c:v>
                </c:pt>
                <c:pt idx="4">
                  <c:v>8</c:v>
                </c:pt>
                <c:pt idx="5">
                  <c:v>11</c:v>
                </c:pt>
                <c:pt idx="6">
                  <c:v>7</c:v>
                </c:pt>
                <c:pt idx="7">
                  <c:v>13</c:v>
                </c:pt>
                <c:pt idx="8">
                  <c:v>24</c:v>
                </c:pt>
                <c:pt idx="9">
                  <c:v>12</c:v>
                </c:pt>
                <c:pt idx="10">
                  <c:v>12</c:v>
                </c:pt>
                <c:pt idx="11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AC4B-4176-8C5F-DEEF2653A45F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AC4B-4176-8C5F-DEEF2653A45F}"/>
                </c:ext>
              </c:extLst>
            </c:dLbl>
            <c:dLbl>
              <c:idx val="1"/>
              <c:layout>
                <c:manualLayout>
                  <c:x val="-4.1666666666666664E-2"/>
                  <c:y val="-3.328132580223230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AC4B-4176-8C5F-DEEF2653A45F}"/>
                </c:ext>
              </c:extLst>
            </c:dLbl>
            <c:dLbl>
              <c:idx val="2"/>
              <c:layout>
                <c:manualLayout>
                  <c:x val="-0.05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AC4B-4176-8C5F-DEEF2653A45F}"/>
                </c:ext>
              </c:extLst>
            </c:dLbl>
            <c:dLbl>
              <c:idx val="3"/>
              <c:layout>
                <c:manualLayout>
                  <c:x val="-3.888888888888889E-2"/>
                  <c:y val="-2.912116007695324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AC4B-4176-8C5F-DEEF2653A45F}"/>
                </c:ext>
              </c:extLst>
            </c:dLbl>
            <c:dLbl>
              <c:idx val="4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AC4B-4176-8C5F-DEEF2653A45F}"/>
                </c:ext>
              </c:extLst>
            </c:dLbl>
            <c:dLbl>
              <c:idx val="5"/>
              <c:layout>
                <c:manualLayout>
                  <c:x val="-3.3333333333333333E-2"/>
                  <c:y val="-2.912116007695327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AC4B-4176-8C5F-DEEF2653A45F}"/>
                </c:ext>
              </c:extLst>
            </c:dLbl>
            <c:dLbl>
              <c:idx val="6"/>
              <c:layout>
                <c:manualLayout>
                  <c:x val="-4.7222222222222221E-2"/>
                  <c:y val="-3.74414915275113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AC4B-4176-8C5F-DEEF2653A45F}"/>
                </c:ext>
              </c:extLst>
            </c:dLbl>
            <c:dLbl>
              <c:idx val="7"/>
              <c:layout>
                <c:manualLayout>
                  <c:x val="-4.7222222222222221E-2"/>
                  <c:y val="-2.49609943516742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AC4B-4176-8C5F-DEEF2653A45F}"/>
                </c:ext>
              </c:extLst>
            </c:dLbl>
            <c:dLbl>
              <c:idx val="8"/>
              <c:layout>
                <c:manualLayout>
                  <c:x val="-3.888888888888889E-2"/>
                  <c:y val="-2.496099435167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AC4B-4176-8C5F-DEEF2653A45F}"/>
                </c:ext>
              </c:extLst>
            </c:dLbl>
            <c:dLbl>
              <c:idx val="9"/>
              <c:layout>
                <c:manualLayout>
                  <c:x val="-2.5000000000000001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AC4B-4176-8C5F-DEEF2653A45F}"/>
                </c:ext>
              </c:extLst>
            </c:dLbl>
            <c:dLbl>
              <c:idx val="10"/>
              <c:layout>
                <c:manualLayout>
                  <c:x val="-3.6111111111111212E-2"/>
                  <c:y val="-3.744149152751134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AC4B-4176-8C5F-DEEF2653A45F}"/>
                </c:ext>
              </c:extLst>
            </c:dLbl>
            <c:dLbl>
              <c:idx val="11"/>
              <c:layout>
                <c:manualLayout>
                  <c:x val="-2.7777777777777779E-3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AC4B-4176-8C5F-DEEF2653A45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Amamapare!$G$35:$G$46</c:f>
              <c:numCache>
                <c:formatCode>General</c:formatCode>
                <c:ptCount val="12"/>
                <c:pt idx="0">
                  <c:v>134</c:v>
                </c:pt>
                <c:pt idx="1">
                  <c:v>94</c:v>
                </c:pt>
                <c:pt idx="2">
                  <c:v>163</c:v>
                </c:pt>
                <c:pt idx="3">
                  <c:v>179</c:v>
                </c:pt>
                <c:pt idx="4">
                  <c:v>182</c:v>
                </c:pt>
                <c:pt idx="5">
                  <c:v>137</c:v>
                </c:pt>
                <c:pt idx="6">
                  <c:v>105</c:v>
                </c:pt>
                <c:pt idx="7">
                  <c:v>161</c:v>
                </c:pt>
                <c:pt idx="8">
                  <c:v>180</c:v>
                </c:pt>
                <c:pt idx="9">
                  <c:v>119</c:v>
                </c:pt>
                <c:pt idx="10">
                  <c:v>94</c:v>
                </c:pt>
                <c:pt idx="11">
                  <c:v>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AC4B-4176-8C5F-DEEF2653A4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2672200349956262"/>
          <c:y val="0.84012581389383978"/>
          <c:w val="0.66905664916885388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Amamapare!$H$35:$H$46</c:f>
              <c:numCache>
                <c:formatCode>General</c:formatCode>
                <c:ptCount val="12"/>
                <c:pt idx="0">
                  <c:v>70</c:v>
                </c:pt>
                <c:pt idx="1">
                  <c:v>63</c:v>
                </c:pt>
                <c:pt idx="2">
                  <c:v>119</c:v>
                </c:pt>
                <c:pt idx="3">
                  <c:v>98</c:v>
                </c:pt>
                <c:pt idx="4">
                  <c:v>118</c:v>
                </c:pt>
                <c:pt idx="5">
                  <c:v>90</c:v>
                </c:pt>
                <c:pt idx="6">
                  <c:v>61</c:v>
                </c:pt>
                <c:pt idx="7">
                  <c:v>94</c:v>
                </c:pt>
                <c:pt idx="8">
                  <c:v>117</c:v>
                </c:pt>
                <c:pt idx="9">
                  <c:v>78</c:v>
                </c:pt>
                <c:pt idx="10">
                  <c:v>50</c:v>
                </c:pt>
                <c:pt idx="11">
                  <c:v>134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66-418C-8DD4-52358F06A3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111111111111108E-2"/>
                  <c:y val="-3.328132580223219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B66-418C-8DD4-52358F06A3B2}"/>
                </c:ext>
              </c:extLst>
            </c:dLbl>
            <c:dLbl>
              <c:idx val="1"/>
              <c:layout>
                <c:manualLayout>
                  <c:x val="-3.6111111111111108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BB66-418C-8DD4-52358F06A3B2}"/>
                </c:ext>
              </c:extLst>
            </c:dLbl>
            <c:dLbl>
              <c:idx val="2"/>
              <c:layout>
                <c:manualLayout>
                  <c:x val="-3.6111111111111108E-2"/>
                  <c:y val="-3.74414915275113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B66-418C-8DD4-52358F06A3B2}"/>
                </c:ext>
              </c:extLst>
            </c:dLbl>
            <c:dLbl>
              <c:idx val="3"/>
              <c:layout>
                <c:manualLayout>
                  <c:x val="-3.3333333333333381E-2"/>
                  <c:y val="-3.3281325802232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BB66-418C-8DD4-52358F06A3B2}"/>
                </c:ext>
              </c:extLst>
            </c:dLbl>
            <c:dLbl>
              <c:idx val="4"/>
              <c:layout>
                <c:manualLayout>
                  <c:x val="-4.1666666666666616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B66-418C-8DD4-52358F06A3B2}"/>
                </c:ext>
              </c:extLst>
            </c:dLbl>
            <c:dLbl>
              <c:idx val="5"/>
              <c:layout>
                <c:manualLayout>
                  <c:x val="-3.6111111111111108E-2"/>
                  <c:y val="-3.328132580223242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BB66-418C-8DD4-52358F06A3B2}"/>
                </c:ext>
              </c:extLst>
            </c:dLbl>
            <c:dLbl>
              <c:idx val="6"/>
              <c:layout>
                <c:manualLayout>
                  <c:x val="-3.3333333333333437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BB66-418C-8DD4-52358F06A3B2}"/>
                </c:ext>
              </c:extLst>
            </c:dLbl>
            <c:dLbl>
              <c:idx val="7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BB66-418C-8DD4-52358F06A3B2}"/>
                </c:ext>
              </c:extLst>
            </c:dLbl>
            <c:dLbl>
              <c:idx val="8"/>
              <c:layout>
                <c:manualLayout>
                  <c:x val="-3.6111111111111108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BB66-418C-8DD4-52358F06A3B2}"/>
                </c:ext>
              </c:extLst>
            </c:dLbl>
            <c:dLbl>
              <c:idx val="9"/>
              <c:layout>
                <c:manualLayout>
                  <c:x val="-3.888888888888889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BB66-418C-8DD4-52358F06A3B2}"/>
                </c:ext>
              </c:extLst>
            </c:dLbl>
            <c:dLbl>
              <c:idx val="10"/>
              <c:layout>
                <c:manualLayout>
                  <c:x val="-3.6111111111111212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B66-418C-8DD4-52358F06A3B2}"/>
                </c:ext>
              </c:extLst>
            </c:dLbl>
            <c:dLbl>
              <c:idx val="11"/>
              <c:layout>
                <c:manualLayout>
                  <c:x val="-2.2222222222222223E-2"/>
                  <c:y val="-2.080082862639524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BB66-418C-8DD4-52358F06A3B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Amamapare!$D$2:$D$13</c:f>
              <c:numCache>
                <c:formatCode>General</c:formatCode>
                <c:ptCount val="12"/>
                <c:pt idx="0">
                  <c:v>11</c:v>
                </c:pt>
                <c:pt idx="1">
                  <c:v>11</c:v>
                </c:pt>
                <c:pt idx="2">
                  <c:v>12</c:v>
                </c:pt>
                <c:pt idx="3">
                  <c:v>12</c:v>
                </c:pt>
                <c:pt idx="4">
                  <c:v>10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14</c:v>
                </c:pt>
                <c:pt idx="11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BB66-418C-8DD4-52358F06A3B2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Amamapare!$F$35:$F$46</c:f>
              <c:numCache>
                <c:formatCode>General</c:formatCode>
                <c:ptCount val="12"/>
                <c:pt idx="0">
                  <c:v>81</c:v>
                </c:pt>
                <c:pt idx="1">
                  <c:v>74</c:v>
                </c:pt>
                <c:pt idx="2">
                  <c:v>131</c:v>
                </c:pt>
                <c:pt idx="3">
                  <c:v>110</c:v>
                </c:pt>
                <c:pt idx="4">
                  <c:v>128</c:v>
                </c:pt>
                <c:pt idx="5">
                  <c:v>98</c:v>
                </c:pt>
                <c:pt idx="6">
                  <c:v>70</c:v>
                </c:pt>
                <c:pt idx="7">
                  <c:v>104</c:v>
                </c:pt>
                <c:pt idx="8">
                  <c:v>127</c:v>
                </c:pt>
                <c:pt idx="9">
                  <c:v>88</c:v>
                </c:pt>
                <c:pt idx="10">
                  <c:v>64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BB66-418C-8DD4-52358F06A3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0727755905511813"/>
          <c:y val="0.84428597961911878"/>
          <c:w val="0.65238998250218727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Amamapare!$I$35:$I$46</c:f>
              <c:numCache>
                <c:formatCode>General</c:formatCode>
                <c:ptCount val="12"/>
                <c:pt idx="0">
                  <c:v>123</c:v>
                </c:pt>
                <c:pt idx="1">
                  <c:v>83</c:v>
                </c:pt>
                <c:pt idx="2">
                  <c:v>151</c:v>
                </c:pt>
                <c:pt idx="3">
                  <c:v>167</c:v>
                </c:pt>
                <c:pt idx="4">
                  <c:v>172</c:v>
                </c:pt>
                <c:pt idx="5">
                  <c:v>129</c:v>
                </c:pt>
                <c:pt idx="6">
                  <c:v>96</c:v>
                </c:pt>
                <c:pt idx="7">
                  <c:v>151</c:v>
                </c:pt>
                <c:pt idx="8">
                  <c:v>170</c:v>
                </c:pt>
                <c:pt idx="9">
                  <c:v>109</c:v>
                </c:pt>
                <c:pt idx="10">
                  <c:v>80</c:v>
                </c:pt>
                <c:pt idx="11">
                  <c:v>178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9C-4F63-948F-8C12A3AF4F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111111111111108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29C-4F63-948F-8C12A3AF4FF9}"/>
                </c:ext>
              </c:extLst>
            </c:dLbl>
            <c:dLbl>
              <c:idx val="1"/>
              <c:layout>
                <c:manualLayout>
                  <c:x val="-3.6111111111111108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29C-4F63-948F-8C12A3AF4FF9}"/>
                </c:ext>
              </c:extLst>
            </c:dLbl>
            <c:dLbl>
              <c:idx val="2"/>
              <c:layout>
                <c:manualLayout>
                  <c:x val="-3.6111111111111108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29C-4F63-948F-8C12A3AF4FF9}"/>
                </c:ext>
              </c:extLst>
            </c:dLbl>
            <c:dLbl>
              <c:idx val="3"/>
              <c:layout>
                <c:manualLayout>
                  <c:x val="-3.6111111111111163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329C-4F63-948F-8C12A3AF4FF9}"/>
                </c:ext>
              </c:extLst>
            </c:dLbl>
            <c:dLbl>
              <c:idx val="4"/>
              <c:layout>
                <c:manualLayout>
                  <c:x val="-3.6111111111111108E-2"/>
                  <c:y val="-3.74414915275113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29C-4F63-948F-8C12A3AF4FF9}"/>
                </c:ext>
              </c:extLst>
            </c:dLbl>
            <c:dLbl>
              <c:idx val="5"/>
              <c:layout>
                <c:manualLayout>
                  <c:x val="-3.0555555555555659E-2"/>
                  <c:y val="-2.91211600769533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329C-4F63-948F-8C12A3AF4FF9}"/>
                </c:ext>
              </c:extLst>
            </c:dLbl>
            <c:dLbl>
              <c:idx val="6"/>
              <c:layout>
                <c:manualLayout>
                  <c:x val="-3.3333333333333437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329C-4F63-948F-8C12A3AF4FF9}"/>
                </c:ext>
              </c:extLst>
            </c:dLbl>
            <c:dLbl>
              <c:idx val="7"/>
              <c:layout>
                <c:manualLayout>
                  <c:x val="-3.3333333333333333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329C-4F63-948F-8C12A3AF4FF9}"/>
                </c:ext>
              </c:extLst>
            </c:dLbl>
            <c:dLbl>
              <c:idx val="8"/>
              <c:layout>
                <c:manualLayout>
                  <c:x val="-3.6111111111111108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329C-4F63-948F-8C12A3AF4FF9}"/>
                </c:ext>
              </c:extLst>
            </c:dLbl>
            <c:dLbl>
              <c:idx val="9"/>
              <c:layout>
                <c:manualLayout>
                  <c:x val="-3.888888888888889E-2"/>
                  <c:y val="-3.328132580223242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329C-4F63-948F-8C12A3AF4FF9}"/>
                </c:ext>
              </c:extLst>
            </c:dLbl>
            <c:dLbl>
              <c:idx val="10"/>
              <c:layout>
                <c:manualLayout>
                  <c:x val="-3.6111111111111212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29C-4F63-948F-8C12A3AF4FF9}"/>
                </c:ext>
              </c:extLst>
            </c:dLbl>
            <c:dLbl>
              <c:idx val="11"/>
              <c:layout>
                <c:manualLayout>
                  <c:x val="-1.9444444444444445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329C-4F63-948F-8C12A3AF4FF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Amamapare!$D$2:$D$13</c:f>
              <c:numCache>
                <c:formatCode>General</c:formatCode>
                <c:ptCount val="12"/>
                <c:pt idx="0">
                  <c:v>11</c:v>
                </c:pt>
                <c:pt idx="1">
                  <c:v>11</c:v>
                </c:pt>
                <c:pt idx="2">
                  <c:v>12</c:v>
                </c:pt>
                <c:pt idx="3">
                  <c:v>12</c:v>
                </c:pt>
                <c:pt idx="4">
                  <c:v>10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14</c:v>
                </c:pt>
                <c:pt idx="11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329C-4F63-948F-8C12A3AF4FF9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5555555555555552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329C-4F63-948F-8C12A3AF4FF9}"/>
                </c:ext>
              </c:extLst>
            </c:dLbl>
            <c:dLbl>
              <c:idx val="1"/>
              <c:layout>
                <c:manualLayout>
                  <c:x val="-4.1666666666666664E-2"/>
                  <c:y val="-5.408215442862748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329C-4F63-948F-8C12A3AF4FF9}"/>
                </c:ext>
              </c:extLst>
            </c:dLbl>
            <c:dLbl>
              <c:idx val="2"/>
              <c:layout>
                <c:manualLayout>
                  <c:x val="-4.7222222222222221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329C-4F63-948F-8C12A3AF4FF9}"/>
                </c:ext>
              </c:extLst>
            </c:dLbl>
            <c:dLbl>
              <c:idx val="3"/>
              <c:layout>
                <c:manualLayout>
                  <c:x val="-4.4444444444444495E-2"/>
                  <c:y val="-2.496099435167421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329C-4F63-948F-8C12A3AF4FF9}"/>
                </c:ext>
              </c:extLst>
            </c:dLbl>
            <c:dLbl>
              <c:idx val="4"/>
              <c:layout>
                <c:manualLayout>
                  <c:x val="-4.1666666666666616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329C-4F63-948F-8C12A3AF4FF9}"/>
                </c:ext>
              </c:extLst>
            </c:dLbl>
            <c:dLbl>
              <c:idx val="5"/>
              <c:layout>
                <c:manualLayout>
                  <c:x val="-2.5000000000000001E-2"/>
                  <c:y val="-2.08008286263952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329C-4F63-948F-8C12A3AF4FF9}"/>
                </c:ext>
              </c:extLst>
            </c:dLbl>
            <c:dLbl>
              <c:idx val="6"/>
              <c:layout>
                <c:manualLayout>
                  <c:x val="-4.7222222222222221E-2"/>
                  <c:y val="-4.160165725279037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329C-4F63-948F-8C12A3AF4FF9}"/>
                </c:ext>
              </c:extLst>
            </c:dLbl>
            <c:dLbl>
              <c:idx val="7"/>
              <c:layout>
                <c:manualLayout>
                  <c:x val="-0.05"/>
                  <c:y val="-2.91211600769532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329C-4F63-948F-8C12A3AF4FF9}"/>
                </c:ext>
              </c:extLst>
            </c:dLbl>
            <c:dLbl>
              <c:idx val="8"/>
              <c:layout>
                <c:manualLayout>
                  <c:x val="-4.1666666666666664E-2"/>
                  <c:y val="-2.496099435167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329C-4F63-948F-8C12A3AF4FF9}"/>
                </c:ext>
              </c:extLst>
            </c:dLbl>
            <c:dLbl>
              <c:idx val="9"/>
              <c:layout>
                <c:manualLayout>
                  <c:x val="-2.500000000000000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329C-4F63-948F-8C12A3AF4FF9}"/>
                </c:ext>
              </c:extLst>
            </c:dLbl>
            <c:dLbl>
              <c:idx val="10"/>
              <c:layout>
                <c:manualLayout>
                  <c:x val="-4.4444444444444446E-2"/>
                  <c:y val="-4.160165725279034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329C-4F63-948F-8C12A3AF4FF9}"/>
                </c:ext>
              </c:extLst>
            </c:dLbl>
            <c:dLbl>
              <c:idx val="11"/>
              <c:layout>
                <c:manualLayout>
                  <c:x val="0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329C-4F63-948F-8C12A3AF4FF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Amamapare!$G$2:$G$13</c:f>
              <c:numCache>
                <c:formatCode>General</c:formatCode>
                <c:ptCount val="12"/>
                <c:pt idx="0">
                  <c:v>134</c:v>
                </c:pt>
                <c:pt idx="1">
                  <c:v>94</c:v>
                </c:pt>
                <c:pt idx="2">
                  <c:v>163</c:v>
                </c:pt>
                <c:pt idx="3">
                  <c:v>179</c:v>
                </c:pt>
                <c:pt idx="4">
                  <c:v>182</c:v>
                </c:pt>
                <c:pt idx="5">
                  <c:v>137</c:v>
                </c:pt>
                <c:pt idx="6">
                  <c:v>105</c:v>
                </c:pt>
                <c:pt idx="7">
                  <c:v>161</c:v>
                </c:pt>
                <c:pt idx="8">
                  <c:v>180</c:v>
                </c:pt>
                <c:pt idx="9">
                  <c:v>119</c:v>
                </c:pt>
                <c:pt idx="10">
                  <c:v>94</c:v>
                </c:pt>
                <c:pt idx="11">
                  <c:v>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329C-4F63-948F-8C12A3AF4F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9616644794400703"/>
          <c:y val="0.84428597961911878"/>
          <c:w val="0.70516776027996497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Amamapare!$H$2:$H$13</c:f>
              <c:numCache>
                <c:formatCode>General</c:formatCode>
                <c:ptCount val="12"/>
                <c:pt idx="0">
                  <c:v>67</c:v>
                </c:pt>
                <c:pt idx="1">
                  <c:v>61</c:v>
                </c:pt>
                <c:pt idx="2">
                  <c:v>114</c:v>
                </c:pt>
                <c:pt idx="3">
                  <c:v>84</c:v>
                </c:pt>
                <c:pt idx="4">
                  <c:v>110</c:v>
                </c:pt>
                <c:pt idx="5">
                  <c:v>79</c:v>
                </c:pt>
                <c:pt idx="6">
                  <c:v>54</c:v>
                </c:pt>
                <c:pt idx="7">
                  <c:v>81</c:v>
                </c:pt>
                <c:pt idx="8">
                  <c:v>93</c:v>
                </c:pt>
                <c:pt idx="9">
                  <c:v>66</c:v>
                </c:pt>
                <c:pt idx="10">
                  <c:v>38</c:v>
                </c:pt>
                <c:pt idx="11">
                  <c:v>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87-442D-BDE5-38B592C0E1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44444444444446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D87-442D-BDE5-38B592C0E1D7}"/>
                </c:ext>
              </c:extLst>
            </c:dLbl>
            <c:dLbl>
              <c:idx val="1"/>
              <c:layout>
                <c:manualLayout>
                  <c:x val="-4.7222222222222249E-2"/>
                  <c:y val="-6.01851851851851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D87-442D-BDE5-38B592C0E1D7}"/>
                </c:ext>
              </c:extLst>
            </c:dLbl>
            <c:dLbl>
              <c:idx val="2"/>
              <c:layout>
                <c:manualLayout>
                  <c:x val="-4.1666666666666664E-2"/>
                  <c:y val="-4.16666666666666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D87-442D-BDE5-38B592C0E1D7}"/>
                </c:ext>
              </c:extLst>
            </c:dLbl>
            <c:dLbl>
              <c:idx val="3"/>
              <c:layout>
                <c:manualLayout>
                  <c:x val="-4.1666666666666664E-2"/>
                  <c:y val="-4.62962962962963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D87-442D-BDE5-38B592C0E1D7}"/>
                </c:ext>
              </c:extLst>
            </c:dLbl>
            <c:dLbl>
              <c:idx val="4"/>
              <c:layout>
                <c:manualLayout>
                  <c:x val="-4.722222222222227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D87-442D-BDE5-38B592C0E1D7}"/>
                </c:ext>
              </c:extLst>
            </c:dLbl>
            <c:dLbl>
              <c:idx val="5"/>
              <c:layout>
                <c:manualLayout>
                  <c:x val="-4.4444444444444543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4D87-442D-BDE5-38B592C0E1D7}"/>
                </c:ext>
              </c:extLst>
            </c:dLbl>
            <c:dLbl>
              <c:idx val="6"/>
              <c:layout>
                <c:manualLayout>
                  <c:x val="-4.444444444444444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4D87-442D-BDE5-38B592C0E1D7}"/>
                </c:ext>
              </c:extLst>
            </c:dLbl>
            <c:dLbl>
              <c:idx val="7"/>
              <c:layout>
                <c:manualLayout>
                  <c:x val="-4.1666666666666664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4D87-442D-BDE5-38B592C0E1D7}"/>
                </c:ext>
              </c:extLst>
            </c:dLbl>
            <c:dLbl>
              <c:idx val="8"/>
              <c:layout>
                <c:manualLayout>
                  <c:x val="-4.7222222222222221E-2"/>
                  <c:y val="-5.09259259259259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D87-442D-BDE5-38B592C0E1D7}"/>
                </c:ext>
              </c:extLst>
            </c:dLbl>
            <c:dLbl>
              <c:idx val="9"/>
              <c:layout>
                <c:manualLayout>
                  <c:x val="-4.7222222222222221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4D87-442D-BDE5-38B592C0E1D7}"/>
                </c:ext>
              </c:extLst>
            </c:dLbl>
            <c:dLbl>
              <c:idx val="10"/>
              <c:layout>
                <c:manualLayout>
                  <c:x val="-4.166666666666676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D87-442D-BDE5-38B592C0E1D7}"/>
                </c:ext>
              </c:extLst>
            </c:dLbl>
            <c:dLbl>
              <c:idx val="11"/>
              <c:layout>
                <c:manualLayout>
                  <c:x val="-3.6111111111111108E-2"/>
                  <c:y val="-4.16666666666667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4D87-442D-BDE5-38B592C0E1D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Amamapare!$E$2:$E$13</c:f>
              <c:numCache>
                <c:formatCode>General</c:formatCode>
                <c:ptCount val="12"/>
                <c:pt idx="0">
                  <c:v>14</c:v>
                </c:pt>
                <c:pt idx="1">
                  <c:v>13</c:v>
                </c:pt>
                <c:pt idx="2">
                  <c:v>17</c:v>
                </c:pt>
                <c:pt idx="3">
                  <c:v>26</c:v>
                </c:pt>
                <c:pt idx="4">
                  <c:v>18</c:v>
                </c:pt>
                <c:pt idx="5">
                  <c:v>19</c:v>
                </c:pt>
                <c:pt idx="6">
                  <c:v>16</c:v>
                </c:pt>
                <c:pt idx="7">
                  <c:v>23</c:v>
                </c:pt>
                <c:pt idx="8">
                  <c:v>34</c:v>
                </c:pt>
                <c:pt idx="9">
                  <c:v>22</c:v>
                </c:pt>
                <c:pt idx="10">
                  <c:v>26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4D87-442D-BDE5-38B592C0E1D7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47E-2"/>
                  <c:y val="-3.70370370370371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4D87-442D-BDE5-38B592C0E1D7}"/>
                </c:ext>
              </c:extLst>
            </c:dLbl>
            <c:dLbl>
              <c:idx val="1"/>
              <c:layout>
                <c:manualLayout>
                  <c:x val="-3.8888888888888917E-2"/>
                  <c:y val="-4.166666666666675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4D87-442D-BDE5-38B592C0E1D7}"/>
                </c:ext>
              </c:extLst>
            </c:dLbl>
            <c:dLbl>
              <c:idx val="2"/>
              <c:layout>
                <c:manualLayout>
                  <c:x val="-3.888888888888889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4D87-442D-BDE5-38B592C0E1D7}"/>
                </c:ext>
              </c:extLst>
            </c:dLbl>
            <c:dLbl>
              <c:idx val="3"/>
              <c:layout>
                <c:manualLayout>
                  <c:x val="-3.888888888888889E-2"/>
                  <c:y val="-4.629629629629638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4D87-442D-BDE5-38B592C0E1D7}"/>
                </c:ext>
              </c:extLst>
            </c:dLbl>
            <c:dLbl>
              <c:idx val="4"/>
              <c:layout>
                <c:manualLayout>
                  <c:x val="-3.6111111111111163E-2"/>
                  <c:y val="-5.092592592592601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4D87-442D-BDE5-38B592C0E1D7}"/>
                </c:ext>
              </c:extLst>
            </c:dLbl>
            <c:dLbl>
              <c:idx val="5"/>
              <c:layout>
                <c:manualLayout>
                  <c:x val="-3.611111111111110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4D87-442D-BDE5-38B592C0E1D7}"/>
                </c:ext>
              </c:extLst>
            </c:dLbl>
            <c:dLbl>
              <c:idx val="6"/>
              <c:layout>
                <c:manualLayout>
                  <c:x val="-3.611111111111110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4D87-442D-BDE5-38B592C0E1D7}"/>
                </c:ext>
              </c:extLst>
            </c:dLbl>
            <c:dLbl>
              <c:idx val="7"/>
              <c:layout>
                <c:manualLayout>
                  <c:x val="-3.3333333333333333E-2"/>
                  <c:y val="-3.70370370370371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4D87-442D-BDE5-38B592C0E1D7}"/>
                </c:ext>
              </c:extLst>
            </c:dLbl>
            <c:dLbl>
              <c:idx val="8"/>
              <c:layout>
                <c:manualLayout>
                  <c:x val="-3.888888888888889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4D87-442D-BDE5-38B592C0E1D7}"/>
                </c:ext>
              </c:extLst>
            </c:dLbl>
            <c:dLbl>
              <c:idx val="9"/>
              <c:layout>
                <c:manualLayout>
                  <c:x val="-3.3333333333333333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4D87-442D-BDE5-38B592C0E1D7}"/>
                </c:ext>
              </c:extLst>
            </c:dLbl>
            <c:dLbl>
              <c:idx val="10"/>
              <c:layout>
                <c:manualLayout>
                  <c:x val="-3.6111111111111108E-2"/>
                  <c:y val="-4.629629629629638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4D87-442D-BDE5-38B592C0E1D7}"/>
                </c:ext>
              </c:extLst>
            </c:dLbl>
            <c:dLbl>
              <c:idx val="11"/>
              <c:layout>
                <c:manualLayout>
                  <c:x val="-3.6111111111111212E-2"/>
                  <c:y val="-4.166666666666675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4D87-442D-BDE5-38B592C0E1D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Amamapare!$F$2:$F$13</c:f>
              <c:numCache>
                <c:formatCode>General</c:formatCode>
                <c:ptCount val="12"/>
                <c:pt idx="0">
                  <c:v>81</c:v>
                </c:pt>
                <c:pt idx="1">
                  <c:v>74</c:v>
                </c:pt>
                <c:pt idx="2">
                  <c:v>131</c:v>
                </c:pt>
                <c:pt idx="3">
                  <c:v>110</c:v>
                </c:pt>
                <c:pt idx="4">
                  <c:v>128</c:v>
                </c:pt>
                <c:pt idx="5">
                  <c:v>98</c:v>
                </c:pt>
                <c:pt idx="6">
                  <c:v>70</c:v>
                </c:pt>
                <c:pt idx="7">
                  <c:v>104</c:v>
                </c:pt>
                <c:pt idx="8">
                  <c:v>127</c:v>
                </c:pt>
                <c:pt idx="9">
                  <c:v>88</c:v>
                </c:pt>
                <c:pt idx="10">
                  <c:v>64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4D87-442D-BDE5-38B592C0E1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0727755905511813"/>
          <c:y val="0.84428597961911878"/>
          <c:w val="0.68294553805774283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Amamapare!$I$2:$I$13</c:f>
              <c:numCache>
                <c:formatCode>General</c:formatCode>
                <c:ptCount val="12"/>
                <c:pt idx="0">
                  <c:v>120</c:v>
                </c:pt>
                <c:pt idx="1">
                  <c:v>81</c:v>
                </c:pt>
                <c:pt idx="2">
                  <c:v>146</c:v>
                </c:pt>
                <c:pt idx="3">
                  <c:v>153</c:v>
                </c:pt>
                <c:pt idx="4">
                  <c:v>164</c:v>
                </c:pt>
                <c:pt idx="5">
                  <c:v>118</c:v>
                </c:pt>
                <c:pt idx="6">
                  <c:v>89</c:v>
                </c:pt>
                <c:pt idx="7">
                  <c:v>138</c:v>
                </c:pt>
                <c:pt idx="8">
                  <c:v>146</c:v>
                </c:pt>
                <c:pt idx="9">
                  <c:v>97</c:v>
                </c:pt>
                <c:pt idx="10">
                  <c:v>68</c:v>
                </c:pt>
                <c:pt idx="11">
                  <c:v>161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C2-47E6-A04D-39EB0DD74B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44444444444446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2C2-47E6-A04D-39EB0DD74B4E}"/>
                </c:ext>
              </c:extLst>
            </c:dLbl>
            <c:dLbl>
              <c:idx val="1"/>
              <c:layout>
                <c:manualLayout>
                  <c:x val="-4.7222222222222249E-2"/>
                  <c:y val="-6.01851851851851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2C2-47E6-A04D-39EB0DD74B4E}"/>
                </c:ext>
              </c:extLst>
            </c:dLbl>
            <c:dLbl>
              <c:idx val="2"/>
              <c:layout>
                <c:manualLayout>
                  <c:x val="-4.1666666666666664E-2"/>
                  <c:y val="-4.16666666666666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2C2-47E6-A04D-39EB0DD74B4E}"/>
                </c:ext>
              </c:extLst>
            </c:dLbl>
            <c:dLbl>
              <c:idx val="3"/>
              <c:layout>
                <c:manualLayout>
                  <c:x val="-4.1666666666666664E-2"/>
                  <c:y val="-4.62962962962963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2C2-47E6-A04D-39EB0DD74B4E}"/>
                </c:ext>
              </c:extLst>
            </c:dLbl>
            <c:dLbl>
              <c:idx val="4"/>
              <c:layout>
                <c:manualLayout>
                  <c:x val="-4.722222222222227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2C2-47E6-A04D-39EB0DD74B4E}"/>
                </c:ext>
              </c:extLst>
            </c:dLbl>
            <c:dLbl>
              <c:idx val="5"/>
              <c:layout>
                <c:manualLayout>
                  <c:x val="-4.4444444444444543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2C2-47E6-A04D-39EB0DD74B4E}"/>
                </c:ext>
              </c:extLst>
            </c:dLbl>
            <c:dLbl>
              <c:idx val="6"/>
              <c:layout>
                <c:manualLayout>
                  <c:x val="-4.444444444444444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2C2-47E6-A04D-39EB0DD74B4E}"/>
                </c:ext>
              </c:extLst>
            </c:dLbl>
            <c:dLbl>
              <c:idx val="7"/>
              <c:layout>
                <c:manualLayout>
                  <c:x val="-4.1666666666666664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2C2-47E6-A04D-39EB0DD74B4E}"/>
                </c:ext>
              </c:extLst>
            </c:dLbl>
            <c:dLbl>
              <c:idx val="8"/>
              <c:layout>
                <c:manualLayout>
                  <c:x val="-4.7222222222222221E-2"/>
                  <c:y val="-5.09259259259259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A2C2-47E6-A04D-39EB0DD74B4E}"/>
                </c:ext>
              </c:extLst>
            </c:dLbl>
            <c:dLbl>
              <c:idx val="9"/>
              <c:layout>
                <c:manualLayout>
                  <c:x val="-4.7222222222222221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A2C2-47E6-A04D-39EB0DD74B4E}"/>
                </c:ext>
              </c:extLst>
            </c:dLbl>
            <c:dLbl>
              <c:idx val="10"/>
              <c:layout>
                <c:manualLayout>
                  <c:x val="-4.166666666666676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A2C2-47E6-A04D-39EB0DD74B4E}"/>
                </c:ext>
              </c:extLst>
            </c:dLbl>
            <c:dLbl>
              <c:idx val="11"/>
              <c:layout>
                <c:manualLayout>
                  <c:x val="-3.6111111111111108E-2"/>
                  <c:y val="-4.16666666666667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A2C2-47E6-A04D-39EB0DD74B4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Amamapare!$E$2:$E$13</c:f>
              <c:numCache>
                <c:formatCode>General</c:formatCode>
                <c:ptCount val="12"/>
                <c:pt idx="0">
                  <c:v>14</c:v>
                </c:pt>
                <c:pt idx="1">
                  <c:v>13</c:v>
                </c:pt>
                <c:pt idx="2">
                  <c:v>17</c:v>
                </c:pt>
                <c:pt idx="3">
                  <c:v>26</c:v>
                </c:pt>
                <c:pt idx="4">
                  <c:v>18</c:v>
                </c:pt>
                <c:pt idx="5">
                  <c:v>19</c:v>
                </c:pt>
                <c:pt idx="6">
                  <c:v>16</c:v>
                </c:pt>
                <c:pt idx="7">
                  <c:v>23</c:v>
                </c:pt>
                <c:pt idx="8">
                  <c:v>34</c:v>
                </c:pt>
                <c:pt idx="9">
                  <c:v>22</c:v>
                </c:pt>
                <c:pt idx="10">
                  <c:v>26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A2C2-47E6-A04D-39EB0DD74B4E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5555555555555552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A2C2-47E6-A04D-39EB0DD74B4E}"/>
                </c:ext>
              </c:extLst>
            </c:dLbl>
            <c:dLbl>
              <c:idx val="1"/>
              <c:layout>
                <c:manualLayout>
                  <c:x val="-4.1666666666666664E-2"/>
                  <c:y val="-5.408215442862748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A2C2-47E6-A04D-39EB0DD74B4E}"/>
                </c:ext>
              </c:extLst>
            </c:dLbl>
            <c:dLbl>
              <c:idx val="2"/>
              <c:layout>
                <c:manualLayout>
                  <c:x val="-4.7222222222222221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A2C2-47E6-A04D-39EB0DD74B4E}"/>
                </c:ext>
              </c:extLst>
            </c:dLbl>
            <c:dLbl>
              <c:idx val="3"/>
              <c:layout>
                <c:manualLayout>
                  <c:x val="-4.4444444444444495E-2"/>
                  <c:y val="-2.496099435167421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A2C2-47E6-A04D-39EB0DD74B4E}"/>
                </c:ext>
              </c:extLst>
            </c:dLbl>
            <c:dLbl>
              <c:idx val="4"/>
              <c:layout>
                <c:manualLayout>
                  <c:x val="-4.1666666666666616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A2C2-47E6-A04D-39EB0DD74B4E}"/>
                </c:ext>
              </c:extLst>
            </c:dLbl>
            <c:dLbl>
              <c:idx val="5"/>
              <c:layout>
                <c:manualLayout>
                  <c:x val="-2.5000000000000001E-2"/>
                  <c:y val="-2.08008286263952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A2C2-47E6-A04D-39EB0DD74B4E}"/>
                </c:ext>
              </c:extLst>
            </c:dLbl>
            <c:dLbl>
              <c:idx val="6"/>
              <c:layout>
                <c:manualLayout>
                  <c:x val="-3.6111111111111212E-2"/>
                  <c:y val="-3.74414915275113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A2C2-47E6-A04D-39EB0DD74B4E}"/>
                </c:ext>
              </c:extLst>
            </c:dLbl>
            <c:dLbl>
              <c:idx val="7"/>
              <c:layout>
                <c:manualLayout>
                  <c:x val="-0.05"/>
                  <c:y val="-2.91211600769532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A2C2-47E6-A04D-39EB0DD74B4E}"/>
                </c:ext>
              </c:extLst>
            </c:dLbl>
            <c:dLbl>
              <c:idx val="8"/>
              <c:layout>
                <c:manualLayout>
                  <c:x val="-4.1666666666666664E-2"/>
                  <c:y val="-2.496099435167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A2C2-47E6-A04D-39EB0DD74B4E}"/>
                </c:ext>
              </c:extLst>
            </c:dLbl>
            <c:dLbl>
              <c:idx val="9"/>
              <c:layout>
                <c:manualLayout>
                  <c:x val="-2.500000000000000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A2C2-47E6-A04D-39EB0DD74B4E}"/>
                </c:ext>
              </c:extLst>
            </c:dLbl>
            <c:dLbl>
              <c:idx val="10"/>
              <c:layout>
                <c:manualLayout>
                  <c:x val="-3.888888888888889E-2"/>
                  <c:y val="-3.744149152751134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A2C2-47E6-A04D-39EB0DD74B4E}"/>
                </c:ext>
              </c:extLst>
            </c:dLbl>
            <c:dLbl>
              <c:idx val="11"/>
              <c:layout>
                <c:manualLayout>
                  <c:x val="0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A2C2-47E6-A04D-39EB0DD74B4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Amamapare!$G$2:$G$13</c:f>
              <c:numCache>
                <c:formatCode>General</c:formatCode>
                <c:ptCount val="12"/>
                <c:pt idx="0">
                  <c:v>134</c:v>
                </c:pt>
                <c:pt idx="1">
                  <c:v>94</c:v>
                </c:pt>
                <c:pt idx="2">
                  <c:v>163</c:v>
                </c:pt>
                <c:pt idx="3">
                  <c:v>179</c:v>
                </c:pt>
                <c:pt idx="4">
                  <c:v>182</c:v>
                </c:pt>
                <c:pt idx="5">
                  <c:v>137</c:v>
                </c:pt>
                <c:pt idx="6">
                  <c:v>105</c:v>
                </c:pt>
                <c:pt idx="7">
                  <c:v>161</c:v>
                </c:pt>
                <c:pt idx="8">
                  <c:v>180</c:v>
                </c:pt>
                <c:pt idx="9">
                  <c:v>119</c:v>
                </c:pt>
                <c:pt idx="10">
                  <c:v>94</c:v>
                </c:pt>
                <c:pt idx="11">
                  <c:v>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A2C2-47E6-A04D-39EB0DD74B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1561089238845146"/>
          <c:y val="0.83596564816856078"/>
          <c:w val="0.70516776027996497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Amamapare!$H$18:$H$29</c:f>
              <c:numCache>
                <c:formatCode>General</c:formatCode>
                <c:ptCount val="12"/>
                <c:pt idx="0">
                  <c:v>78</c:v>
                </c:pt>
                <c:pt idx="1">
                  <c:v>72</c:v>
                </c:pt>
                <c:pt idx="2">
                  <c:v>126</c:v>
                </c:pt>
                <c:pt idx="3">
                  <c:v>96</c:v>
                </c:pt>
                <c:pt idx="4">
                  <c:v>120</c:v>
                </c:pt>
                <c:pt idx="5">
                  <c:v>87</c:v>
                </c:pt>
                <c:pt idx="6">
                  <c:v>63</c:v>
                </c:pt>
                <c:pt idx="7">
                  <c:v>91</c:v>
                </c:pt>
                <c:pt idx="8">
                  <c:v>103</c:v>
                </c:pt>
                <c:pt idx="9">
                  <c:v>76</c:v>
                </c:pt>
                <c:pt idx="10">
                  <c:v>52</c:v>
                </c:pt>
                <c:pt idx="11">
                  <c:v>127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51-41AC-95C8-8CF2D528AD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2.08008286263951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B51-41AC-95C8-8CF2D528AD3E}"/>
                </c:ext>
              </c:extLst>
            </c:dLbl>
            <c:dLbl>
              <c:idx val="1"/>
              <c:layout>
                <c:manualLayout>
                  <c:x val="-3.0555555555555555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2B51-41AC-95C8-8CF2D528AD3E}"/>
                </c:ext>
              </c:extLst>
            </c:dLbl>
            <c:dLbl>
              <c:idx val="2"/>
              <c:layout>
                <c:manualLayout>
                  <c:x val="-3.3333333333333333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B51-41AC-95C8-8CF2D528AD3E}"/>
                </c:ext>
              </c:extLst>
            </c:dLbl>
            <c:dLbl>
              <c:idx val="3"/>
              <c:layout>
                <c:manualLayout>
                  <c:x val="-3.888888888888889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2B51-41AC-95C8-8CF2D528AD3E}"/>
                </c:ext>
              </c:extLst>
            </c:dLbl>
            <c:dLbl>
              <c:idx val="4"/>
              <c:layout>
                <c:manualLayout>
                  <c:x val="-3.0555555555555555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B51-41AC-95C8-8CF2D528AD3E}"/>
                </c:ext>
              </c:extLst>
            </c:dLbl>
            <c:dLbl>
              <c:idx val="5"/>
              <c:layout>
                <c:manualLayout>
                  <c:x val="-3.6111111111111108E-2"/>
                  <c:y val="-2.912116007695316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2B51-41AC-95C8-8CF2D528AD3E}"/>
                </c:ext>
              </c:extLst>
            </c:dLbl>
            <c:dLbl>
              <c:idx val="6"/>
              <c:layout>
                <c:manualLayout>
                  <c:x val="-3.3333333333333437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2B51-41AC-95C8-8CF2D528AD3E}"/>
                </c:ext>
              </c:extLst>
            </c:dLbl>
            <c:dLbl>
              <c:idx val="7"/>
              <c:layout>
                <c:manualLayout>
                  <c:x val="-4.4444444444444446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2B51-41AC-95C8-8CF2D528AD3E}"/>
                </c:ext>
              </c:extLst>
            </c:dLbl>
            <c:dLbl>
              <c:idx val="8"/>
              <c:layout>
                <c:manualLayout>
                  <c:x val="-4.1666666666666664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2B51-41AC-95C8-8CF2D528AD3E}"/>
                </c:ext>
              </c:extLst>
            </c:dLbl>
            <c:dLbl>
              <c:idx val="9"/>
              <c:layout>
                <c:manualLayout>
                  <c:x val="-3.888888888888889E-2"/>
                  <c:y val="-3.3281325802232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2B51-41AC-95C8-8CF2D528AD3E}"/>
                </c:ext>
              </c:extLst>
            </c:dLbl>
            <c:dLbl>
              <c:idx val="10"/>
              <c:layout>
                <c:manualLayout>
                  <c:x val="-3.6111111111111212E-2"/>
                  <c:y val="-3.3281325802232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2B51-41AC-95C8-8CF2D528AD3E}"/>
                </c:ext>
              </c:extLst>
            </c:dLbl>
            <c:dLbl>
              <c:idx val="11"/>
              <c:layout>
                <c:manualLayout>
                  <c:x val="-1.9444444444444445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2B51-41AC-95C8-8CF2D528AD3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Amamapare!$C$2:$C$13</c:f>
              <c:numCache>
                <c:formatCode>General</c:formatCode>
                <c:ptCount val="12"/>
                <c:pt idx="0">
                  <c:v>3</c:v>
                </c:pt>
                <c:pt idx="1">
                  <c:v>2</c:v>
                </c:pt>
                <c:pt idx="2">
                  <c:v>5</c:v>
                </c:pt>
                <c:pt idx="3">
                  <c:v>14</c:v>
                </c:pt>
                <c:pt idx="4">
                  <c:v>8</c:v>
                </c:pt>
                <c:pt idx="5">
                  <c:v>11</c:v>
                </c:pt>
                <c:pt idx="6">
                  <c:v>7</c:v>
                </c:pt>
                <c:pt idx="7">
                  <c:v>13</c:v>
                </c:pt>
                <c:pt idx="8">
                  <c:v>24</c:v>
                </c:pt>
                <c:pt idx="9">
                  <c:v>12</c:v>
                </c:pt>
                <c:pt idx="10">
                  <c:v>12</c:v>
                </c:pt>
                <c:pt idx="11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2B51-41AC-95C8-8CF2D528AD3E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2.49609943516742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2B51-41AC-95C8-8CF2D528AD3E}"/>
                </c:ext>
              </c:extLst>
            </c:dLbl>
            <c:dLbl>
              <c:idx val="1"/>
              <c:layout>
                <c:manualLayout>
                  <c:x val="-4.4444444444444446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2B51-41AC-95C8-8CF2D528AD3E}"/>
                </c:ext>
              </c:extLst>
            </c:dLbl>
            <c:dLbl>
              <c:idx val="2"/>
              <c:layout>
                <c:manualLayout>
                  <c:x val="-4.4444444444444446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2B51-41AC-95C8-8CF2D528AD3E}"/>
                </c:ext>
              </c:extLst>
            </c:dLbl>
            <c:dLbl>
              <c:idx val="3"/>
              <c:layout>
                <c:manualLayout>
                  <c:x val="-3.888888888888889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2B51-41AC-95C8-8CF2D528AD3E}"/>
                </c:ext>
              </c:extLst>
            </c:dLbl>
            <c:dLbl>
              <c:idx val="4"/>
              <c:layout>
                <c:manualLayout>
                  <c:x val="-4.444444444444439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2B51-41AC-95C8-8CF2D528AD3E}"/>
                </c:ext>
              </c:extLst>
            </c:dLbl>
            <c:dLbl>
              <c:idx val="5"/>
              <c:layout>
                <c:manualLayout>
                  <c:x val="-2.777777777777788E-2"/>
                  <c:y val="-2.08008286263952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2B51-41AC-95C8-8CF2D528AD3E}"/>
                </c:ext>
              </c:extLst>
            </c:dLbl>
            <c:dLbl>
              <c:idx val="6"/>
              <c:layout>
                <c:manualLayout>
                  <c:x val="-3.8888888888888994E-2"/>
                  <c:y val="-4.160165725279034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2B51-41AC-95C8-8CF2D528AD3E}"/>
                </c:ext>
              </c:extLst>
            </c:dLbl>
            <c:dLbl>
              <c:idx val="7"/>
              <c:layout>
                <c:manualLayout>
                  <c:x val="-4.4444444444444446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2B51-41AC-95C8-8CF2D528AD3E}"/>
                </c:ext>
              </c:extLst>
            </c:dLbl>
            <c:dLbl>
              <c:idx val="8"/>
              <c:layout>
                <c:manualLayout>
                  <c:x val="-3.888888888888889E-2"/>
                  <c:y val="-2.91211600769532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2B51-41AC-95C8-8CF2D528AD3E}"/>
                </c:ext>
              </c:extLst>
            </c:dLbl>
            <c:dLbl>
              <c:idx val="9"/>
              <c:layout>
                <c:manualLayout>
                  <c:x val="-2.500000000000000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2B51-41AC-95C8-8CF2D528AD3E}"/>
                </c:ext>
              </c:extLst>
            </c:dLbl>
            <c:dLbl>
              <c:idx val="10"/>
              <c:layout>
                <c:manualLayout>
                  <c:x val="-4.4444444444444446E-2"/>
                  <c:y val="-4.576182297806945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2B51-41AC-95C8-8CF2D528AD3E}"/>
                </c:ext>
              </c:extLst>
            </c:dLbl>
            <c:dLbl>
              <c:idx val="11"/>
              <c:layout>
                <c:manualLayout>
                  <c:x val="-1.3888888888888888E-2"/>
                  <c:y val="-2.080082862639516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2B51-41AC-95C8-8CF2D528AD3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Amamapare!$F$18:$F$29</c:f>
              <c:numCache>
                <c:formatCode>General</c:formatCode>
                <c:ptCount val="12"/>
                <c:pt idx="0">
                  <c:v>81</c:v>
                </c:pt>
                <c:pt idx="1">
                  <c:v>74</c:v>
                </c:pt>
                <c:pt idx="2">
                  <c:v>131</c:v>
                </c:pt>
                <c:pt idx="3">
                  <c:v>110</c:v>
                </c:pt>
                <c:pt idx="4">
                  <c:v>128</c:v>
                </c:pt>
                <c:pt idx="5">
                  <c:v>98</c:v>
                </c:pt>
                <c:pt idx="6">
                  <c:v>70</c:v>
                </c:pt>
                <c:pt idx="7">
                  <c:v>104</c:v>
                </c:pt>
                <c:pt idx="8">
                  <c:v>127</c:v>
                </c:pt>
                <c:pt idx="9">
                  <c:v>88</c:v>
                </c:pt>
                <c:pt idx="10">
                  <c:v>64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2B51-41AC-95C8-8CF2D528AD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8505533683289588"/>
          <c:y val="0.84428597961911878"/>
          <c:w val="0.6857233158355206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Amamapare!$I$18:$I$29</c:f>
              <c:numCache>
                <c:formatCode>General</c:formatCode>
                <c:ptCount val="12"/>
                <c:pt idx="0">
                  <c:v>131</c:v>
                </c:pt>
                <c:pt idx="1">
                  <c:v>92</c:v>
                </c:pt>
                <c:pt idx="2">
                  <c:v>158</c:v>
                </c:pt>
                <c:pt idx="3">
                  <c:v>165</c:v>
                </c:pt>
                <c:pt idx="4">
                  <c:v>174</c:v>
                </c:pt>
                <c:pt idx="5">
                  <c:v>126</c:v>
                </c:pt>
                <c:pt idx="6">
                  <c:v>98</c:v>
                </c:pt>
                <c:pt idx="7">
                  <c:v>148</c:v>
                </c:pt>
                <c:pt idx="8">
                  <c:v>156</c:v>
                </c:pt>
                <c:pt idx="9">
                  <c:v>107</c:v>
                </c:pt>
                <c:pt idx="10">
                  <c:v>82</c:v>
                </c:pt>
                <c:pt idx="11">
                  <c:v>171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56-478B-A3B6-31BBFDECC6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3.328132580223219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456-478B-A3B6-31BBFDECC6FD}"/>
                </c:ext>
              </c:extLst>
            </c:dLbl>
            <c:dLbl>
              <c:idx val="1"/>
              <c:layout>
                <c:manualLayout>
                  <c:x val="-3.3333333333333333E-2"/>
                  <c:y val="-2.912116007695316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456-478B-A3B6-31BBFDECC6FD}"/>
                </c:ext>
              </c:extLst>
            </c:dLbl>
            <c:dLbl>
              <c:idx val="2"/>
              <c:layout>
                <c:manualLayout>
                  <c:x val="-3.3333333333333333E-2"/>
                  <c:y val="-3.74414915275113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456-478B-A3B6-31BBFDECC6FD}"/>
                </c:ext>
              </c:extLst>
            </c:dLbl>
            <c:dLbl>
              <c:idx val="3"/>
              <c:layout>
                <c:manualLayout>
                  <c:x val="-3.3333333333333381E-2"/>
                  <c:y val="-2.912116007695316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456-478B-A3B6-31BBFDECC6FD}"/>
                </c:ext>
              </c:extLst>
            </c:dLbl>
            <c:dLbl>
              <c:idx val="4"/>
              <c:layout>
                <c:manualLayout>
                  <c:x val="-3.3333333333333333E-2"/>
                  <c:y val="-2.91211600769533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456-478B-A3B6-31BBFDECC6FD}"/>
                </c:ext>
              </c:extLst>
            </c:dLbl>
            <c:dLbl>
              <c:idx val="5"/>
              <c:layout>
                <c:manualLayout>
                  <c:x val="-3.6111111111111108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456-478B-A3B6-31BBFDECC6FD}"/>
                </c:ext>
              </c:extLst>
            </c:dLbl>
            <c:dLbl>
              <c:idx val="6"/>
              <c:layout>
                <c:manualLayout>
                  <c:x val="-3.3333333333333437E-2"/>
                  <c:y val="-2.91211600769533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456-478B-A3B6-31BBFDECC6FD}"/>
                </c:ext>
              </c:extLst>
            </c:dLbl>
            <c:dLbl>
              <c:idx val="7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456-478B-A3B6-31BBFDECC6FD}"/>
                </c:ext>
              </c:extLst>
            </c:dLbl>
            <c:dLbl>
              <c:idx val="8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A456-478B-A3B6-31BBFDECC6FD}"/>
                </c:ext>
              </c:extLst>
            </c:dLbl>
            <c:dLbl>
              <c:idx val="9"/>
              <c:layout>
                <c:manualLayout>
                  <c:x val="-3.6111111111111108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A456-478B-A3B6-31BBFDECC6FD}"/>
                </c:ext>
              </c:extLst>
            </c:dLbl>
            <c:dLbl>
              <c:idx val="10"/>
              <c:layout>
                <c:manualLayout>
                  <c:x val="-3.888888888888889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A456-478B-A3B6-31BBFDECC6FD}"/>
                </c:ext>
              </c:extLst>
            </c:dLbl>
            <c:dLbl>
              <c:idx val="11"/>
              <c:layout>
                <c:manualLayout>
                  <c:x val="-2.2222222222222223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A456-478B-A3B6-31BBFDECC6F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Amamapare!$C$2:$C$13</c:f>
              <c:numCache>
                <c:formatCode>General</c:formatCode>
                <c:ptCount val="12"/>
                <c:pt idx="0">
                  <c:v>3</c:v>
                </c:pt>
                <c:pt idx="1">
                  <c:v>2</c:v>
                </c:pt>
                <c:pt idx="2">
                  <c:v>5</c:v>
                </c:pt>
                <c:pt idx="3">
                  <c:v>14</c:v>
                </c:pt>
                <c:pt idx="4">
                  <c:v>8</c:v>
                </c:pt>
                <c:pt idx="5">
                  <c:v>11</c:v>
                </c:pt>
                <c:pt idx="6">
                  <c:v>7</c:v>
                </c:pt>
                <c:pt idx="7">
                  <c:v>13</c:v>
                </c:pt>
                <c:pt idx="8">
                  <c:v>24</c:v>
                </c:pt>
                <c:pt idx="9">
                  <c:v>12</c:v>
                </c:pt>
                <c:pt idx="10">
                  <c:v>12</c:v>
                </c:pt>
                <c:pt idx="11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A456-478B-A3B6-31BBFDECC6FD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A456-478B-A3B6-31BBFDECC6FD}"/>
                </c:ext>
              </c:extLst>
            </c:dLbl>
            <c:dLbl>
              <c:idx val="1"/>
              <c:layout>
                <c:manualLayout>
                  <c:x val="-4.1666666666666664E-2"/>
                  <c:y val="-3.328132580223230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A456-478B-A3B6-31BBFDECC6FD}"/>
                </c:ext>
              </c:extLst>
            </c:dLbl>
            <c:dLbl>
              <c:idx val="2"/>
              <c:layout>
                <c:manualLayout>
                  <c:x val="-0.05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A456-478B-A3B6-31BBFDECC6FD}"/>
                </c:ext>
              </c:extLst>
            </c:dLbl>
            <c:dLbl>
              <c:idx val="3"/>
              <c:layout>
                <c:manualLayout>
                  <c:x val="-3.888888888888889E-2"/>
                  <c:y val="-2.912116007695324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A456-478B-A3B6-31BBFDECC6FD}"/>
                </c:ext>
              </c:extLst>
            </c:dLbl>
            <c:dLbl>
              <c:idx val="4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A456-478B-A3B6-31BBFDECC6FD}"/>
                </c:ext>
              </c:extLst>
            </c:dLbl>
            <c:dLbl>
              <c:idx val="5"/>
              <c:layout>
                <c:manualLayout>
                  <c:x val="-3.3333333333333333E-2"/>
                  <c:y val="-2.912116007695327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A456-478B-A3B6-31BBFDECC6FD}"/>
                </c:ext>
              </c:extLst>
            </c:dLbl>
            <c:dLbl>
              <c:idx val="6"/>
              <c:layout>
                <c:manualLayout>
                  <c:x val="-4.7222222222222221E-2"/>
                  <c:y val="-3.74414915275113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A456-478B-A3B6-31BBFDECC6FD}"/>
                </c:ext>
              </c:extLst>
            </c:dLbl>
            <c:dLbl>
              <c:idx val="7"/>
              <c:layout>
                <c:manualLayout>
                  <c:x val="-4.7222222222222221E-2"/>
                  <c:y val="-2.49609943516742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A456-478B-A3B6-31BBFDECC6FD}"/>
                </c:ext>
              </c:extLst>
            </c:dLbl>
            <c:dLbl>
              <c:idx val="8"/>
              <c:layout>
                <c:manualLayout>
                  <c:x val="-3.888888888888889E-2"/>
                  <c:y val="-2.496099435167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A456-478B-A3B6-31BBFDECC6FD}"/>
                </c:ext>
              </c:extLst>
            </c:dLbl>
            <c:dLbl>
              <c:idx val="9"/>
              <c:layout>
                <c:manualLayout>
                  <c:x val="-2.5000000000000001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A456-478B-A3B6-31BBFDECC6FD}"/>
                </c:ext>
              </c:extLst>
            </c:dLbl>
            <c:dLbl>
              <c:idx val="10"/>
              <c:layout>
                <c:manualLayout>
                  <c:x val="-3.6111111111111212E-2"/>
                  <c:y val="-3.744149152751134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A456-478B-A3B6-31BBFDECC6FD}"/>
                </c:ext>
              </c:extLst>
            </c:dLbl>
            <c:dLbl>
              <c:idx val="11"/>
              <c:layout>
                <c:manualLayout>
                  <c:x val="-2.7777777777777779E-3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A456-478B-A3B6-31BBFDECC6F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Amamapare!$G$35:$G$46</c:f>
              <c:numCache>
                <c:formatCode>General</c:formatCode>
                <c:ptCount val="12"/>
                <c:pt idx="0">
                  <c:v>134</c:v>
                </c:pt>
                <c:pt idx="1">
                  <c:v>94</c:v>
                </c:pt>
                <c:pt idx="2">
                  <c:v>163</c:v>
                </c:pt>
                <c:pt idx="3">
                  <c:v>179</c:v>
                </c:pt>
                <c:pt idx="4">
                  <c:v>182</c:v>
                </c:pt>
                <c:pt idx="5">
                  <c:v>137</c:v>
                </c:pt>
                <c:pt idx="6">
                  <c:v>105</c:v>
                </c:pt>
                <c:pt idx="7">
                  <c:v>161</c:v>
                </c:pt>
                <c:pt idx="8">
                  <c:v>180</c:v>
                </c:pt>
                <c:pt idx="9">
                  <c:v>119</c:v>
                </c:pt>
                <c:pt idx="10">
                  <c:v>94</c:v>
                </c:pt>
                <c:pt idx="11">
                  <c:v>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A456-478B-A3B6-31BBFDECC6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2672200349956262"/>
          <c:y val="0.84012581389383978"/>
          <c:w val="0.66905664916885388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Amamapare!$H$35:$H$46</c:f>
              <c:numCache>
                <c:formatCode>General</c:formatCode>
                <c:ptCount val="12"/>
                <c:pt idx="0">
                  <c:v>70</c:v>
                </c:pt>
                <c:pt idx="1">
                  <c:v>63</c:v>
                </c:pt>
                <c:pt idx="2">
                  <c:v>119</c:v>
                </c:pt>
                <c:pt idx="3">
                  <c:v>98</c:v>
                </c:pt>
                <c:pt idx="4">
                  <c:v>118</c:v>
                </c:pt>
                <c:pt idx="5">
                  <c:v>90</c:v>
                </c:pt>
                <c:pt idx="6">
                  <c:v>61</c:v>
                </c:pt>
                <c:pt idx="7">
                  <c:v>94</c:v>
                </c:pt>
                <c:pt idx="8">
                  <c:v>117</c:v>
                </c:pt>
                <c:pt idx="9">
                  <c:v>78</c:v>
                </c:pt>
                <c:pt idx="10">
                  <c:v>50</c:v>
                </c:pt>
                <c:pt idx="11">
                  <c:v>134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EC-4C9C-8055-BF813ECD76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111111111111108E-2"/>
                  <c:y val="-3.328132580223219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BEC-4C9C-8055-BF813ECD76EF}"/>
                </c:ext>
              </c:extLst>
            </c:dLbl>
            <c:dLbl>
              <c:idx val="1"/>
              <c:layout>
                <c:manualLayout>
                  <c:x val="-3.6111111111111108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2BEC-4C9C-8055-BF813ECD76EF}"/>
                </c:ext>
              </c:extLst>
            </c:dLbl>
            <c:dLbl>
              <c:idx val="2"/>
              <c:layout>
                <c:manualLayout>
                  <c:x val="-3.6111111111111108E-2"/>
                  <c:y val="-3.74414915275113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BEC-4C9C-8055-BF813ECD76EF}"/>
                </c:ext>
              </c:extLst>
            </c:dLbl>
            <c:dLbl>
              <c:idx val="3"/>
              <c:layout>
                <c:manualLayout>
                  <c:x val="-3.3333333333333381E-2"/>
                  <c:y val="-3.3281325802232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2BEC-4C9C-8055-BF813ECD76EF}"/>
                </c:ext>
              </c:extLst>
            </c:dLbl>
            <c:dLbl>
              <c:idx val="4"/>
              <c:layout>
                <c:manualLayout>
                  <c:x val="-4.1666666666666616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BEC-4C9C-8055-BF813ECD76EF}"/>
                </c:ext>
              </c:extLst>
            </c:dLbl>
            <c:dLbl>
              <c:idx val="5"/>
              <c:layout>
                <c:manualLayout>
                  <c:x val="-3.6111111111111108E-2"/>
                  <c:y val="-3.328132580223242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2BEC-4C9C-8055-BF813ECD76EF}"/>
                </c:ext>
              </c:extLst>
            </c:dLbl>
            <c:dLbl>
              <c:idx val="6"/>
              <c:layout>
                <c:manualLayout>
                  <c:x val="-3.3333333333333437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2BEC-4C9C-8055-BF813ECD76EF}"/>
                </c:ext>
              </c:extLst>
            </c:dLbl>
            <c:dLbl>
              <c:idx val="7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2BEC-4C9C-8055-BF813ECD76EF}"/>
                </c:ext>
              </c:extLst>
            </c:dLbl>
            <c:dLbl>
              <c:idx val="8"/>
              <c:layout>
                <c:manualLayout>
                  <c:x val="-3.6111111111111108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2BEC-4C9C-8055-BF813ECD76EF}"/>
                </c:ext>
              </c:extLst>
            </c:dLbl>
            <c:dLbl>
              <c:idx val="9"/>
              <c:layout>
                <c:manualLayout>
                  <c:x val="-3.888888888888889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2BEC-4C9C-8055-BF813ECD76EF}"/>
                </c:ext>
              </c:extLst>
            </c:dLbl>
            <c:dLbl>
              <c:idx val="10"/>
              <c:layout>
                <c:manualLayout>
                  <c:x val="-3.6111111111111212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2BEC-4C9C-8055-BF813ECD76EF}"/>
                </c:ext>
              </c:extLst>
            </c:dLbl>
            <c:dLbl>
              <c:idx val="11"/>
              <c:layout>
                <c:manualLayout>
                  <c:x val="-2.2222222222222223E-2"/>
                  <c:y val="-2.080082862639524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2BEC-4C9C-8055-BF813ECD76E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Amamapare!$D$2:$D$13</c:f>
              <c:numCache>
                <c:formatCode>General</c:formatCode>
                <c:ptCount val="12"/>
                <c:pt idx="0">
                  <c:v>11</c:v>
                </c:pt>
                <c:pt idx="1">
                  <c:v>11</c:v>
                </c:pt>
                <c:pt idx="2">
                  <c:v>12</c:v>
                </c:pt>
                <c:pt idx="3">
                  <c:v>12</c:v>
                </c:pt>
                <c:pt idx="4">
                  <c:v>10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14</c:v>
                </c:pt>
                <c:pt idx="11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2BEC-4C9C-8055-BF813ECD76EF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Amamapare!$F$35:$F$46</c:f>
              <c:numCache>
                <c:formatCode>General</c:formatCode>
                <c:ptCount val="12"/>
                <c:pt idx="0">
                  <c:v>81</c:v>
                </c:pt>
                <c:pt idx="1">
                  <c:v>74</c:v>
                </c:pt>
                <c:pt idx="2">
                  <c:v>131</c:v>
                </c:pt>
                <c:pt idx="3">
                  <c:v>110</c:v>
                </c:pt>
                <c:pt idx="4">
                  <c:v>128</c:v>
                </c:pt>
                <c:pt idx="5">
                  <c:v>98</c:v>
                </c:pt>
                <c:pt idx="6">
                  <c:v>70</c:v>
                </c:pt>
                <c:pt idx="7">
                  <c:v>104</c:v>
                </c:pt>
                <c:pt idx="8">
                  <c:v>127</c:v>
                </c:pt>
                <c:pt idx="9">
                  <c:v>88</c:v>
                </c:pt>
                <c:pt idx="10">
                  <c:v>64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2BEC-4C9C-8055-BF813ECD76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0727755905511813"/>
          <c:y val="0.84428597961911878"/>
          <c:w val="0.65238998250218727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Amamapare!$I$35:$I$46</c:f>
              <c:numCache>
                <c:formatCode>General</c:formatCode>
                <c:ptCount val="12"/>
                <c:pt idx="0">
                  <c:v>123</c:v>
                </c:pt>
                <c:pt idx="1">
                  <c:v>83</c:v>
                </c:pt>
                <c:pt idx="2">
                  <c:v>151</c:v>
                </c:pt>
                <c:pt idx="3">
                  <c:v>167</c:v>
                </c:pt>
                <c:pt idx="4">
                  <c:v>172</c:v>
                </c:pt>
                <c:pt idx="5">
                  <c:v>129</c:v>
                </c:pt>
                <c:pt idx="6">
                  <c:v>96</c:v>
                </c:pt>
                <c:pt idx="7">
                  <c:v>151</c:v>
                </c:pt>
                <c:pt idx="8">
                  <c:v>170</c:v>
                </c:pt>
                <c:pt idx="9">
                  <c:v>109</c:v>
                </c:pt>
                <c:pt idx="10">
                  <c:v>80</c:v>
                </c:pt>
                <c:pt idx="11">
                  <c:v>178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F2-4708-A518-7AFCC986A6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111111111111108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8F2-4708-A518-7AFCC986A6F8}"/>
                </c:ext>
              </c:extLst>
            </c:dLbl>
            <c:dLbl>
              <c:idx val="1"/>
              <c:layout>
                <c:manualLayout>
                  <c:x val="-3.6111111111111108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28F2-4708-A518-7AFCC986A6F8}"/>
                </c:ext>
              </c:extLst>
            </c:dLbl>
            <c:dLbl>
              <c:idx val="2"/>
              <c:layout>
                <c:manualLayout>
                  <c:x val="-3.6111111111111108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8F2-4708-A518-7AFCC986A6F8}"/>
                </c:ext>
              </c:extLst>
            </c:dLbl>
            <c:dLbl>
              <c:idx val="3"/>
              <c:layout>
                <c:manualLayout>
                  <c:x val="-3.6111111111111163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28F2-4708-A518-7AFCC986A6F8}"/>
                </c:ext>
              </c:extLst>
            </c:dLbl>
            <c:dLbl>
              <c:idx val="4"/>
              <c:layout>
                <c:manualLayout>
                  <c:x val="-3.6111111111111108E-2"/>
                  <c:y val="-3.74414915275113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8F2-4708-A518-7AFCC986A6F8}"/>
                </c:ext>
              </c:extLst>
            </c:dLbl>
            <c:dLbl>
              <c:idx val="5"/>
              <c:layout>
                <c:manualLayout>
                  <c:x val="-3.0555555555555659E-2"/>
                  <c:y val="-2.91211600769533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28F2-4708-A518-7AFCC986A6F8}"/>
                </c:ext>
              </c:extLst>
            </c:dLbl>
            <c:dLbl>
              <c:idx val="6"/>
              <c:layout>
                <c:manualLayout>
                  <c:x val="-3.3333333333333437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28F2-4708-A518-7AFCC986A6F8}"/>
                </c:ext>
              </c:extLst>
            </c:dLbl>
            <c:dLbl>
              <c:idx val="7"/>
              <c:layout>
                <c:manualLayout>
                  <c:x val="-3.3333333333333333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28F2-4708-A518-7AFCC986A6F8}"/>
                </c:ext>
              </c:extLst>
            </c:dLbl>
            <c:dLbl>
              <c:idx val="8"/>
              <c:layout>
                <c:manualLayout>
                  <c:x val="-3.6111111111111108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28F2-4708-A518-7AFCC986A6F8}"/>
                </c:ext>
              </c:extLst>
            </c:dLbl>
            <c:dLbl>
              <c:idx val="9"/>
              <c:layout>
                <c:manualLayout>
                  <c:x val="-3.888888888888889E-2"/>
                  <c:y val="-3.328132580223242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28F2-4708-A518-7AFCC986A6F8}"/>
                </c:ext>
              </c:extLst>
            </c:dLbl>
            <c:dLbl>
              <c:idx val="10"/>
              <c:layout>
                <c:manualLayout>
                  <c:x val="-3.6111111111111212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28F2-4708-A518-7AFCC986A6F8}"/>
                </c:ext>
              </c:extLst>
            </c:dLbl>
            <c:dLbl>
              <c:idx val="11"/>
              <c:layout>
                <c:manualLayout>
                  <c:x val="-1.9444444444444445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28F2-4708-A518-7AFCC986A6F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Amamapare!$D$2:$D$13</c:f>
              <c:numCache>
                <c:formatCode>General</c:formatCode>
                <c:ptCount val="12"/>
                <c:pt idx="0">
                  <c:v>11</c:v>
                </c:pt>
                <c:pt idx="1">
                  <c:v>11</c:v>
                </c:pt>
                <c:pt idx="2">
                  <c:v>12</c:v>
                </c:pt>
                <c:pt idx="3">
                  <c:v>12</c:v>
                </c:pt>
                <c:pt idx="4">
                  <c:v>10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14</c:v>
                </c:pt>
                <c:pt idx="11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28F2-4708-A518-7AFCC986A6F8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5555555555555552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28F2-4708-A518-7AFCC986A6F8}"/>
                </c:ext>
              </c:extLst>
            </c:dLbl>
            <c:dLbl>
              <c:idx val="1"/>
              <c:layout>
                <c:manualLayout>
                  <c:x val="-4.1666666666666664E-2"/>
                  <c:y val="-5.408215442862748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28F2-4708-A518-7AFCC986A6F8}"/>
                </c:ext>
              </c:extLst>
            </c:dLbl>
            <c:dLbl>
              <c:idx val="2"/>
              <c:layout>
                <c:manualLayout>
                  <c:x val="-4.7222222222222221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28F2-4708-A518-7AFCC986A6F8}"/>
                </c:ext>
              </c:extLst>
            </c:dLbl>
            <c:dLbl>
              <c:idx val="3"/>
              <c:layout>
                <c:manualLayout>
                  <c:x val="-4.4444444444444495E-2"/>
                  <c:y val="-2.496099435167421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28F2-4708-A518-7AFCC986A6F8}"/>
                </c:ext>
              </c:extLst>
            </c:dLbl>
            <c:dLbl>
              <c:idx val="4"/>
              <c:layout>
                <c:manualLayout>
                  <c:x val="-4.1666666666666616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28F2-4708-A518-7AFCC986A6F8}"/>
                </c:ext>
              </c:extLst>
            </c:dLbl>
            <c:dLbl>
              <c:idx val="5"/>
              <c:layout>
                <c:manualLayout>
                  <c:x val="-2.5000000000000001E-2"/>
                  <c:y val="-2.08008286263952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28F2-4708-A518-7AFCC986A6F8}"/>
                </c:ext>
              </c:extLst>
            </c:dLbl>
            <c:dLbl>
              <c:idx val="6"/>
              <c:layout>
                <c:manualLayout>
                  <c:x val="-4.7222222222222221E-2"/>
                  <c:y val="-4.160165725279037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28F2-4708-A518-7AFCC986A6F8}"/>
                </c:ext>
              </c:extLst>
            </c:dLbl>
            <c:dLbl>
              <c:idx val="7"/>
              <c:layout>
                <c:manualLayout>
                  <c:x val="-0.05"/>
                  <c:y val="-2.91211600769532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28F2-4708-A518-7AFCC986A6F8}"/>
                </c:ext>
              </c:extLst>
            </c:dLbl>
            <c:dLbl>
              <c:idx val="8"/>
              <c:layout>
                <c:manualLayout>
                  <c:x val="-4.1666666666666664E-2"/>
                  <c:y val="-2.496099435167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28F2-4708-A518-7AFCC986A6F8}"/>
                </c:ext>
              </c:extLst>
            </c:dLbl>
            <c:dLbl>
              <c:idx val="9"/>
              <c:layout>
                <c:manualLayout>
                  <c:x val="-2.500000000000000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28F2-4708-A518-7AFCC986A6F8}"/>
                </c:ext>
              </c:extLst>
            </c:dLbl>
            <c:dLbl>
              <c:idx val="10"/>
              <c:layout>
                <c:manualLayout>
                  <c:x val="-4.4444444444444446E-2"/>
                  <c:y val="-4.160165725279034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28F2-4708-A518-7AFCC986A6F8}"/>
                </c:ext>
              </c:extLst>
            </c:dLbl>
            <c:dLbl>
              <c:idx val="11"/>
              <c:layout>
                <c:manualLayout>
                  <c:x val="0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28F2-4708-A518-7AFCC986A6F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Amamapare!$G$2:$G$13</c:f>
              <c:numCache>
                <c:formatCode>General</c:formatCode>
                <c:ptCount val="12"/>
                <c:pt idx="0">
                  <c:v>134</c:v>
                </c:pt>
                <c:pt idx="1">
                  <c:v>94</c:v>
                </c:pt>
                <c:pt idx="2">
                  <c:v>163</c:v>
                </c:pt>
                <c:pt idx="3">
                  <c:v>179</c:v>
                </c:pt>
                <c:pt idx="4">
                  <c:v>182</c:v>
                </c:pt>
                <c:pt idx="5">
                  <c:v>137</c:v>
                </c:pt>
                <c:pt idx="6">
                  <c:v>105</c:v>
                </c:pt>
                <c:pt idx="7">
                  <c:v>161</c:v>
                </c:pt>
                <c:pt idx="8">
                  <c:v>180</c:v>
                </c:pt>
                <c:pt idx="9">
                  <c:v>119</c:v>
                </c:pt>
                <c:pt idx="10">
                  <c:v>94</c:v>
                </c:pt>
                <c:pt idx="11">
                  <c:v>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28F2-4708-A518-7AFCC986A6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9616644794400703"/>
          <c:y val="0.84428597961911878"/>
          <c:w val="0.70516776027996497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Amamapare!$H$2:$H$13</c:f>
              <c:numCache>
                <c:formatCode>General</c:formatCode>
                <c:ptCount val="12"/>
                <c:pt idx="0">
                  <c:v>67</c:v>
                </c:pt>
                <c:pt idx="1">
                  <c:v>61</c:v>
                </c:pt>
                <c:pt idx="2">
                  <c:v>114</c:v>
                </c:pt>
                <c:pt idx="3">
                  <c:v>84</c:v>
                </c:pt>
                <c:pt idx="4">
                  <c:v>110</c:v>
                </c:pt>
                <c:pt idx="5">
                  <c:v>79</c:v>
                </c:pt>
                <c:pt idx="6">
                  <c:v>54</c:v>
                </c:pt>
                <c:pt idx="7">
                  <c:v>81</c:v>
                </c:pt>
                <c:pt idx="8">
                  <c:v>93</c:v>
                </c:pt>
                <c:pt idx="9">
                  <c:v>66</c:v>
                </c:pt>
                <c:pt idx="10">
                  <c:v>38</c:v>
                </c:pt>
                <c:pt idx="11">
                  <c:v>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E3-45BE-BDD0-4E1AAD3F77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44444444444446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6E3-45BE-BDD0-4E1AAD3F7798}"/>
                </c:ext>
              </c:extLst>
            </c:dLbl>
            <c:dLbl>
              <c:idx val="1"/>
              <c:layout>
                <c:manualLayout>
                  <c:x val="-4.7222222222222249E-2"/>
                  <c:y val="-6.01851851851851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6E3-45BE-BDD0-4E1AAD3F7798}"/>
                </c:ext>
              </c:extLst>
            </c:dLbl>
            <c:dLbl>
              <c:idx val="2"/>
              <c:layout>
                <c:manualLayout>
                  <c:x val="-4.1666666666666664E-2"/>
                  <c:y val="-4.16666666666666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6E3-45BE-BDD0-4E1AAD3F7798}"/>
                </c:ext>
              </c:extLst>
            </c:dLbl>
            <c:dLbl>
              <c:idx val="3"/>
              <c:layout>
                <c:manualLayout>
                  <c:x val="-4.1666666666666664E-2"/>
                  <c:y val="-4.62962962962963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36E3-45BE-BDD0-4E1AAD3F7798}"/>
                </c:ext>
              </c:extLst>
            </c:dLbl>
            <c:dLbl>
              <c:idx val="4"/>
              <c:layout>
                <c:manualLayout>
                  <c:x val="-4.722222222222227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6E3-45BE-BDD0-4E1AAD3F7798}"/>
                </c:ext>
              </c:extLst>
            </c:dLbl>
            <c:dLbl>
              <c:idx val="5"/>
              <c:layout>
                <c:manualLayout>
                  <c:x val="-4.4444444444444543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36E3-45BE-BDD0-4E1AAD3F7798}"/>
                </c:ext>
              </c:extLst>
            </c:dLbl>
            <c:dLbl>
              <c:idx val="6"/>
              <c:layout>
                <c:manualLayout>
                  <c:x val="-4.444444444444444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36E3-45BE-BDD0-4E1AAD3F7798}"/>
                </c:ext>
              </c:extLst>
            </c:dLbl>
            <c:dLbl>
              <c:idx val="7"/>
              <c:layout>
                <c:manualLayout>
                  <c:x val="-4.1666666666666664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36E3-45BE-BDD0-4E1AAD3F7798}"/>
                </c:ext>
              </c:extLst>
            </c:dLbl>
            <c:dLbl>
              <c:idx val="8"/>
              <c:layout>
                <c:manualLayout>
                  <c:x val="-4.7222222222222221E-2"/>
                  <c:y val="-5.09259259259259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36E3-45BE-BDD0-4E1AAD3F7798}"/>
                </c:ext>
              </c:extLst>
            </c:dLbl>
            <c:dLbl>
              <c:idx val="9"/>
              <c:layout>
                <c:manualLayout>
                  <c:x val="-4.7222222222222221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36E3-45BE-BDD0-4E1AAD3F7798}"/>
                </c:ext>
              </c:extLst>
            </c:dLbl>
            <c:dLbl>
              <c:idx val="10"/>
              <c:layout>
                <c:manualLayout>
                  <c:x val="-4.166666666666676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6E3-45BE-BDD0-4E1AAD3F7798}"/>
                </c:ext>
              </c:extLst>
            </c:dLbl>
            <c:dLbl>
              <c:idx val="11"/>
              <c:layout>
                <c:manualLayout>
                  <c:x val="-3.6111111111111108E-2"/>
                  <c:y val="-4.16666666666667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36E3-45BE-BDD0-4E1AAD3F779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Amamapare!$E$2:$E$13</c:f>
              <c:numCache>
                <c:formatCode>General</c:formatCode>
                <c:ptCount val="12"/>
                <c:pt idx="0">
                  <c:v>14</c:v>
                </c:pt>
                <c:pt idx="1">
                  <c:v>13</c:v>
                </c:pt>
                <c:pt idx="2">
                  <c:v>17</c:v>
                </c:pt>
                <c:pt idx="3">
                  <c:v>26</c:v>
                </c:pt>
                <c:pt idx="4">
                  <c:v>18</c:v>
                </c:pt>
                <c:pt idx="5">
                  <c:v>19</c:v>
                </c:pt>
                <c:pt idx="6">
                  <c:v>16</c:v>
                </c:pt>
                <c:pt idx="7">
                  <c:v>23</c:v>
                </c:pt>
                <c:pt idx="8">
                  <c:v>34</c:v>
                </c:pt>
                <c:pt idx="9">
                  <c:v>22</c:v>
                </c:pt>
                <c:pt idx="10">
                  <c:v>26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36E3-45BE-BDD0-4E1AAD3F7798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47E-2"/>
                  <c:y val="-3.70370370370371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36E3-45BE-BDD0-4E1AAD3F7798}"/>
                </c:ext>
              </c:extLst>
            </c:dLbl>
            <c:dLbl>
              <c:idx val="1"/>
              <c:layout>
                <c:manualLayout>
                  <c:x val="-3.8888888888888917E-2"/>
                  <c:y val="-4.166666666666675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36E3-45BE-BDD0-4E1AAD3F7798}"/>
                </c:ext>
              </c:extLst>
            </c:dLbl>
            <c:dLbl>
              <c:idx val="2"/>
              <c:layout>
                <c:manualLayout>
                  <c:x val="-3.888888888888889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36E3-45BE-BDD0-4E1AAD3F7798}"/>
                </c:ext>
              </c:extLst>
            </c:dLbl>
            <c:dLbl>
              <c:idx val="3"/>
              <c:layout>
                <c:manualLayout>
                  <c:x val="-3.888888888888889E-2"/>
                  <c:y val="-4.629629629629638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36E3-45BE-BDD0-4E1AAD3F7798}"/>
                </c:ext>
              </c:extLst>
            </c:dLbl>
            <c:dLbl>
              <c:idx val="4"/>
              <c:layout>
                <c:manualLayout>
                  <c:x val="-3.6111111111111163E-2"/>
                  <c:y val="-5.092592592592601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36E3-45BE-BDD0-4E1AAD3F7798}"/>
                </c:ext>
              </c:extLst>
            </c:dLbl>
            <c:dLbl>
              <c:idx val="5"/>
              <c:layout>
                <c:manualLayout>
                  <c:x val="-3.611111111111110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36E3-45BE-BDD0-4E1AAD3F7798}"/>
                </c:ext>
              </c:extLst>
            </c:dLbl>
            <c:dLbl>
              <c:idx val="6"/>
              <c:layout>
                <c:manualLayout>
                  <c:x val="-3.611111111111110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36E3-45BE-BDD0-4E1AAD3F7798}"/>
                </c:ext>
              </c:extLst>
            </c:dLbl>
            <c:dLbl>
              <c:idx val="7"/>
              <c:layout>
                <c:manualLayout>
                  <c:x val="-3.3333333333333333E-2"/>
                  <c:y val="-3.70370370370371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36E3-45BE-BDD0-4E1AAD3F7798}"/>
                </c:ext>
              </c:extLst>
            </c:dLbl>
            <c:dLbl>
              <c:idx val="8"/>
              <c:layout>
                <c:manualLayout>
                  <c:x val="-3.888888888888889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36E3-45BE-BDD0-4E1AAD3F7798}"/>
                </c:ext>
              </c:extLst>
            </c:dLbl>
            <c:dLbl>
              <c:idx val="9"/>
              <c:layout>
                <c:manualLayout>
                  <c:x val="-3.3333333333333333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36E3-45BE-BDD0-4E1AAD3F7798}"/>
                </c:ext>
              </c:extLst>
            </c:dLbl>
            <c:dLbl>
              <c:idx val="10"/>
              <c:layout>
                <c:manualLayout>
                  <c:x val="-3.6111111111111108E-2"/>
                  <c:y val="-4.629629629629638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36E3-45BE-BDD0-4E1AAD3F7798}"/>
                </c:ext>
              </c:extLst>
            </c:dLbl>
            <c:dLbl>
              <c:idx val="11"/>
              <c:layout>
                <c:manualLayout>
                  <c:x val="-3.6111111111111212E-2"/>
                  <c:y val="-4.166666666666675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36E3-45BE-BDD0-4E1AAD3F779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Amamapare!$F$2:$F$13</c:f>
              <c:numCache>
                <c:formatCode>General</c:formatCode>
                <c:ptCount val="12"/>
                <c:pt idx="0">
                  <c:v>81</c:v>
                </c:pt>
                <c:pt idx="1">
                  <c:v>74</c:v>
                </c:pt>
                <c:pt idx="2">
                  <c:v>131</c:v>
                </c:pt>
                <c:pt idx="3">
                  <c:v>110</c:v>
                </c:pt>
                <c:pt idx="4">
                  <c:v>128</c:v>
                </c:pt>
                <c:pt idx="5">
                  <c:v>98</c:v>
                </c:pt>
                <c:pt idx="6">
                  <c:v>70</c:v>
                </c:pt>
                <c:pt idx="7">
                  <c:v>104</c:v>
                </c:pt>
                <c:pt idx="8">
                  <c:v>127</c:v>
                </c:pt>
                <c:pt idx="9">
                  <c:v>88</c:v>
                </c:pt>
                <c:pt idx="10">
                  <c:v>64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36E3-45BE-BDD0-4E1AAD3F77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0727755905511813"/>
          <c:y val="0.84428597961911878"/>
          <c:w val="0.68294553805774283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Amamapare!$I$2:$I$13</c:f>
              <c:numCache>
                <c:formatCode>General</c:formatCode>
                <c:ptCount val="12"/>
                <c:pt idx="0">
                  <c:v>120</c:v>
                </c:pt>
                <c:pt idx="1">
                  <c:v>81</c:v>
                </c:pt>
                <c:pt idx="2">
                  <c:v>146</c:v>
                </c:pt>
                <c:pt idx="3">
                  <c:v>153</c:v>
                </c:pt>
                <c:pt idx="4">
                  <c:v>164</c:v>
                </c:pt>
                <c:pt idx="5">
                  <c:v>118</c:v>
                </c:pt>
                <c:pt idx="6">
                  <c:v>89</c:v>
                </c:pt>
                <c:pt idx="7">
                  <c:v>138</c:v>
                </c:pt>
                <c:pt idx="8">
                  <c:v>146</c:v>
                </c:pt>
                <c:pt idx="9">
                  <c:v>97</c:v>
                </c:pt>
                <c:pt idx="10">
                  <c:v>68</c:v>
                </c:pt>
                <c:pt idx="11">
                  <c:v>161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C4-4A07-8C76-2D8A43D12C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44444444444446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CC4-4A07-8C76-2D8A43D12CA5}"/>
                </c:ext>
              </c:extLst>
            </c:dLbl>
            <c:dLbl>
              <c:idx val="1"/>
              <c:layout>
                <c:manualLayout>
                  <c:x val="-4.7222222222222249E-2"/>
                  <c:y val="-6.01851851851851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CC4-4A07-8C76-2D8A43D12CA5}"/>
                </c:ext>
              </c:extLst>
            </c:dLbl>
            <c:dLbl>
              <c:idx val="2"/>
              <c:layout>
                <c:manualLayout>
                  <c:x val="-4.1666666666666664E-2"/>
                  <c:y val="-4.16666666666666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CC4-4A07-8C76-2D8A43D12CA5}"/>
                </c:ext>
              </c:extLst>
            </c:dLbl>
            <c:dLbl>
              <c:idx val="3"/>
              <c:layout>
                <c:manualLayout>
                  <c:x val="-4.1666666666666664E-2"/>
                  <c:y val="-4.62962962962963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CC4-4A07-8C76-2D8A43D12CA5}"/>
                </c:ext>
              </c:extLst>
            </c:dLbl>
            <c:dLbl>
              <c:idx val="4"/>
              <c:layout>
                <c:manualLayout>
                  <c:x val="-4.722222222222227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CC4-4A07-8C76-2D8A43D12CA5}"/>
                </c:ext>
              </c:extLst>
            </c:dLbl>
            <c:dLbl>
              <c:idx val="5"/>
              <c:layout>
                <c:manualLayout>
                  <c:x val="-4.4444444444444543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5CC4-4A07-8C76-2D8A43D12CA5}"/>
                </c:ext>
              </c:extLst>
            </c:dLbl>
            <c:dLbl>
              <c:idx val="6"/>
              <c:layout>
                <c:manualLayout>
                  <c:x val="-4.444444444444444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5CC4-4A07-8C76-2D8A43D12CA5}"/>
                </c:ext>
              </c:extLst>
            </c:dLbl>
            <c:dLbl>
              <c:idx val="7"/>
              <c:layout>
                <c:manualLayout>
                  <c:x val="-4.1666666666666664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5CC4-4A07-8C76-2D8A43D12CA5}"/>
                </c:ext>
              </c:extLst>
            </c:dLbl>
            <c:dLbl>
              <c:idx val="8"/>
              <c:layout>
                <c:manualLayout>
                  <c:x val="-4.7222222222222221E-2"/>
                  <c:y val="-5.09259259259259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5CC4-4A07-8C76-2D8A43D12CA5}"/>
                </c:ext>
              </c:extLst>
            </c:dLbl>
            <c:dLbl>
              <c:idx val="9"/>
              <c:layout>
                <c:manualLayout>
                  <c:x val="-4.7222222222222221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5CC4-4A07-8C76-2D8A43D12CA5}"/>
                </c:ext>
              </c:extLst>
            </c:dLbl>
            <c:dLbl>
              <c:idx val="10"/>
              <c:layout>
                <c:manualLayout>
                  <c:x val="-4.166666666666676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5CC4-4A07-8C76-2D8A43D12CA5}"/>
                </c:ext>
              </c:extLst>
            </c:dLbl>
            <c:dLbl>
              <c:idx val="11"/>
              <c:layout>
                <c:manualLayout>
                  <c:x val="-3.6111111111111108E-2"/>
                  <c:y val="-4.16666666666667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5CC4-4A07-8C76-2D8A43D12CA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Amamapare!$E$2:$E$13</c:f>
              <c:numCache>
                <c:formatCode>General</c:formatCode>
                <c:ptCount val="12"/>
                <c:pt idx="0">
                  <c:v>14</c:v>
                </c:pt>
                <c:pt idx="1">
                  <c:v>13</c:v>
                </c:pt>
                <c:pt idx="2">
                  <c:v>17</c:v>
                </c:pt>
                <c:pt idx="3">
                  <c:v>26</c:v>
                </c:pt>
                <c:pt idx="4">
                  <c:v>18</c:v>
                </c:pt>
                <c:pt idx="5">
                  <c:v>19</c:v>
                </c:pt>
                <c:pt idx="6">
                  <c:v>16</c:v>
                </c:pt>
                <c:pt idx="7">
                  <c:v>23</c:v>
                </c:pt>
                <c:pt idx="8">
                  <c:v>34</c:v>
                </c:pt>
                <c:pt idx="9">
                  <c:v>22</c:v>
                </c:pt>
                <c:pt idx="10">
                  <c:v>26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5CC4-4A07-8C76-2D8A43D12CA5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5555555555555552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5CC4-4A07-8C76-2D8A43D12CA5}"/>
                </c:ext>
              </c:extLst>
            </c:dLbl>
            <c:dLbl>
              <c:idx val="1"/>
              <c:layout>
                <c:manualLayout>
                  <c:x val="-4.1666666666666664E-2"/>
                  <c:y val="-5.408215442862748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5CC4-4A07-8C76-2D8A43D12CA5}"/>
                </c:ext>
              </c:extLst>
            </c:dLbl>
            <c:dLbl>
              <c:idx val="2"/>
              <c:layout>
                <c:manualLayout>
                  <c:x val="-4.7222222222222221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5CC4-4A07-8C76-2D8A43D12CA5}"/>
                </c:ext>
              </c:extLst>
            </c:dLbl>
            <c:dLbl>
              <c:idx val="3"/>
              <c:layout>
                <c:manualLayout>
                  <c:x val="-4.4444444444444495E-2"/>
                  <c:y val="-2.496099435167421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5CC4-4A07-8C76-2D8A43D12CA5}"/>
                </c:ext>
              </c:extLst>
            </c:dLbl>
            <c:dLbl>
              <c:idx val="4"/>
              <c:layout>
                <c:manualLayout>
                  <c:x val="-4.1666666666666616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5CC4-4A07-8C76-2D8A43D12CA5}"/>
                </c:ext>
              </c:extLst>
            </c:dLbl>
            <c:dLbl>
              <c:idx val="5"/>
              <c:layout>
                <c:manualLayout>
                  <c:x val="-2.5000000000000001E-2"/>
                  <c:y val="-2.08008286263952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5CC4-4A07-8C76-2D8A43D12CA5}"/>
                </c:ext>
              </c:extLst>
            </c:dLbl>
            <c:dLbl>
              <c:idx val="6"/>
              <c:layout>
                <c:manualLayout>
                  <c:x val="-3.6111111111111212E-2"/>
                  <c:y val="-3.74414915275113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5CC4-4A07-8C76-2D8A43D12CA5}"/>
                </c:ext>
              </c:extLst>
            </c:dLbl>
            <c:dLbl>
              <c:idx val="7"/>
              <c:layout>
                <c:manualLayout>
                  <c:x val="-0.05"/>
                  <c:y val="-2.91211600769532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5CC4-4A07-8C76-2D8A43D12CA5}"/>
                </c:ext>
              </c:extLst>
            </c:dLbl>
            <c:dLbl>
              <c:idx val="8"/>
              <c:layout>
                <c:manualLayout>
                  <c:x val="-4.1666666666666664E-2"/>
                  <c:y val="-2.496099435167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5CC4-4A07-8C76-2D8A43D12CA5}"/>
                </c:ext>
              </c:extLst>
            </c:dLbl>
            <c:dLbl>
              <c:idx val="9"/>
              <c:layout>
                <c:manualLayout>
                  <c:x val="-2.500000000000000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5CC4-4A07-8C76-2D8A43D12CA5}"/>
                </c:ext>
              </c:extLst>
            </c:dLbl>
            <c:dLbl>
              <c:idx val="10"/>
              <c:layout>
                <c:manualLayout>
                  <c:x val="-3.888888888888889E-2"/>
                  <c:y val="-3.744149152751134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5CC4-4A07-8C76-2D8A43D12CA5}"/>
                </c:ext>
              </c:extLst>
            </c:dLbl>
            <c:dLbl>
              <c:idx val="11"/>
              <c:layout>
                <c:manualLayout>
                  <c:x val="0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5CC4-4A07-8C76-2D8A43D12CA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Amamapare!$G$2:$G$13</c:f>
              <c:numCache>
                <c:formatCode>General</c:formatCode>
                <c:ptCount val="12"/>
                <c:pt idx="0">
                  <c:v>134</c:v>
                </c:pt>
                <c:pt idx="1">
                  <c:v>94</c:v>
                </c:pt>
                <c:pt idx="2">
                  <c:v>163</c:v>
                </c:pt>
                <c:pt idx="3">
                  <c:v>179</c:v>
                </c:pt>
                <c:pt idx="4">
                  <c:v>182</c:v>
                </c:pt>
                <c:pt idx="5">
                  <c:v>137</c:v>
                </c:pt>
                <c:pt idx="6">
                  <c:v>105</c:v>
                </c:pt>
                <c:pt idx="7">
                  <c:v>161</c:v>
                </c:pt>
                <c:pt idx="8">
                  <c:v>180</c:v>
                </c:pt>
                <c:pt idx="9">
                  <c:v>119</c:v>
                </c:pt>
                <c:pt idx="10">
                  <c:v>94</c:v>
                </c:pt>
                <c:pt idx="11">
                  <c:v>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5CC4-4A07-8C76-2D8A43D12C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1561089238845146"/>
          <c:y val="0.83596564816856078"/>
          <c:w val="0.70516776027996497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Amamapare!$H$18:$H$29</c:f>
              <c:numCache>
                <c:formatCode>General</c:formatCode>
                <c:ptCount val="12"/>
                <c:pt idx="0">
                  <c:v>78</c:v>
                </c:pt>
                <c:pt idx="1">
                  <c:v>72</c:v>
                </c:pt>
                <c:pt idx="2">
                  <c:v>126</c:v>
                </c:pt>
                <c:pt idx="3">
                  <c:v>96</c:v>
                </c:pt>
                <c:pt idx="4">
                  <c:v>120</c:v>
                </c:pt>
                <c:pt idx="5">
                  <c:v>87</c:v>
                </c:pt>
                <c:pt idx="6">
                  <c:v>63</c:v>
                </c:pt>
                <c:pt idx="7">
                  <c:v>91</c:v>
                </c:pt>
                <c:pt idx="8">
                  <c:v>103</c:v>
                </c:pt>
                <c:pt idx="9">
                  <c:v>76</c:v>
                </c:pt>
                <c:pt idx="10">
                  <c:v>52</c:v>
                </c:pt>
                <c:pt idx="11">
                  <c:v>127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AA-414D-AF04-19B980B30E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2.08008286263951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2AA-414D-AF04-19B980B30E71}"/>
                </c:ext>
              </c:extLst>
            </c:dLbl>
            <c:dLbl>
              <c:idx val="1"/>
              <c:layout>
                <c:manualLayout>
                  <c:x val="-3.0555555555555555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2AA-414D-AF04-19B980B30E71}"/>
                </c:ext>
              </c:extLst>
            </c:dLbl>
            <c:dLbl>
              <c:idx val="2"/>
              <c:layout>
                <c:manualLayout>
                  <c:x val="-3.3333333333333333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2AA-414D-AF04-19B980B30E71}"/>
                </c:ext>
              </c:extLst>
            </c:dLbl>
            <c:dLbl>
              <c:idx val="3"/>
              <c:layout>
                <c:manualLayout>
                  <c:x val="-3.888888888888889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2AA-414D-AF04-19B980B30E71}"/>
                </c:ext>
              </c:extLst>
            </c:dLbl>
            <c:dLbl>
              <c:idx val="4"/>
              <c:layout>
                <c:manualLayout>
                  <c:x val="-3.0555555555555555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2AA-414D-AF04-19B980B30E71}"/>
                </c:ext>
              </c:extLst>
            </c:dLbl>
            <c:dLbl>
              <c:idx val="5"/>
              <c:layout>
                <c:manualLayout>
                  <c:x val="-3.6111111111111108E-2"/>
                  <c:y val="-2.912116007695316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2AA-414D-AF04-19B980B30E71}"/>
                </c:ext>
              </c:extLst>
            </c:dLbl>
            <c:dLbl>
              <c:idx val="6"/>
              <c:layout>
                <c:manualLayout>
                  <c:x val="-3.3333333333333437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2AA-414D-AF04-19B980B30E71}"/>
                </c:ext>
              </c:extLst>
            </c:dLbl>
            <c:dLbl>
              <c:idx val="7"/>
              <c:layout>
                <c:manualLayout>
                  <c:x val="-4.4444444444444446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2AA-414D-AF04-19B980B30E71}"/>
                </c:ext>
              </c:extLst>
            </c:dLbl>
            <c:dLbl>
              <c:idx val="8"/>
              <c:layout>
                <c:manualLayout>
                  <c:x val="-4.1666666666666664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A2AA-414D-AF04-19B980B30E71}"/>
                </c:ext>
              </c:extLst>
            </c:dLbl>
            <c:dLbl>
              <c:idx val="9"/>
              <c:layout>
                <c:manualLayout>
                  <c:x val="-3.888888888888889E-2"/>
                  <c:y val="-3.3281325802232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A2AA-414D-AF04-19B980B30E71}"/>
                </c:ext>
              </c:extLst>
            </c:dLbl>
            <c:dLbl>
              <c:idx val="10"/>
              <c:layout>
                <c:manualLayout>
                  <c:x val="-3.6111111111111212E-2"/>
                  <c:y val="-3.3281325802232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A2AA-414D-AF04-19B980B30E71}"/>
                </c:ext>
              </c:extLst>
            </c:dLbl>
            <c:dLbl>
              <c:idx val="11"/>
              <c:layout>
                <c:manualLayout>
                  <c:x val="-1.9444444444444445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A2AA-414D-AF04-19B980B30E7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Amamapare!$C$2:$C$13</c:f>
              <c:numCache>
                <c:formatCode>General</c:formatCode>
                <c:ptCount val="12"/>
                <c:pt idx="0">
                  <c:v>3</c:v>
                </c:pt>
                <c:pt idx="1">
                  <c:v>2</c:v>
                </c:pt>
                <c:pt idx="2">
                  <c:v>5</c:v>
                </c:pt>
                <c:pt idx="3">
                  <c:v>14</c:v>
                </c:pt>
                <c:pt idx="4">
                  <c:v>8</c:v>
                </c:pt>
                <c:pt idx="5">
                  <c:v>11</c:v>
                </c:pt>
                <c:pt idx="6">
                  <c:v>7</c:v>
                </c:pt>
                <c:pt idx="7">
                  <c:v>13</c:v>
                </c:pt>
                <c:pt idx="8">
                  <c:v>24</c:v>
                </c:pt>
                <c:pt idx="9">
                  <c:v>12</c:v>
                </c:pt>
                <c:pt idx="10">
                  <c:v>12</c:v>
                </c:pt>
                <c:pt idx="11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A2AA-414D-AF04-19B980B30E71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2.49609943516742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A2AA-414D-AF04-19B980B30E71}"/>
                </c:ext>
              </c:extLst>
            </c:dLbl>
            <c:dLbl>
              <c:idx val="1"/>
              <c:layout>
                <c:manualLayout>
                  <c:x val="-4.4444444444444446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A2AA-414D-AF04-19B980B30E71}"/>
                </c:ext>
              </c:extLst>
            </c:dLbl>
            <c:dLbl>
              <c:idx val="2"/>
              <c:layout>
                <c:manualLayout>
                  <c:x val="-4.4444444444444446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A2AA-414D-AF04-19B980B30E71}"/>
                </c:ext>
              </c:extLst>
            </c:dLbl>
            <c:dLbl>
              <c:idx val="3"/>
              <c:layout>
                <c:manualLayout>
                  <c:x val="-3.888888888888889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A2AA-414D-AF04-19B980B30E71}"/>
                </c:ext>
              </c:extLst>
            </c:dLbl>
            <c:dLbl>
              <c:idx val="4"/>
              <c:layout>
                <c:manualLayout>
                  <c:x val="-4.444444444444439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A2AA-414D-AF04-19B980B30E71}"/>
                </c:ext>
              </c:extLst>
            </c:dLbl>
            <c:dLbl>
              <c:idx val="5"/>
              <c:layout>
                <c:manualLayout>
                  <c:x val="-2.777777777777788E-2"/>
                  <c:y val="-2.08008286263952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A2AA-414D-AF04-19B980B30E71}"/>
                </c:ext>
              </c:extLst>
            </c:dLbl>
            <c:dLbl>
              <c:idx val="6"/>
              <c:layout>
                <c:manualLayout>
                  <c:x val="-3.8888888888888994E-2"/>
                  <c:y val="-4.160165725279034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A2AA-414D-AF04-19B980B30E71}"/>
                </c:ext>
              </c:extLst>
            </c:dLbl>
            <c:dLbl>
              <c:idx val="7"/>
              <c:layout>
                <c:manualLayout>
                  <c:x val="-4.4444444444444446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A2AA-414D-AF04-19B980B30E71}"/>
                </c:ext>
              </c:extLst>
            </c:dLbl>
            <c:dLbl>
              <c:idx val="8"/>
              <c:layout>
                <c:manualLayout>
                  <c:x val="-3.888888888888889E-2"/>
                  <c:y val="-2.91211600769532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A2AA-414D-AF04-19B980B30E71}"/>
                </c:ext>
              </c:extLst>
            </c:dLbl>
            <c:dLbl>
              <c:idx val="9"/>
              <c:layout>
                <c:manualLayout>
                  <c:x val="-2.500000000000000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A2AA-414D-AF04-19B980B30E71}"/>
                </c:ext>
              </c:extLst>
            </c:dLbl>
            <c:dLbl>
              <c:idx val="10"/>
              <c:layout>
                <c:manualLayout>
                  <c:x val="-4.4444444444444446E-2"/>
                  <c:y val="-4.576182297806945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A2AA-414D-AF04-19B980B30E71}"/>
                </c:ext>
              </c:extLst>
            </c:dLbl>
            <c:dLbl>
              <c:idx val="11"/>
              <c:layout>
                <c:manualLayout>
                  <c:x val="-1.3888888888888888E-2"/>
                  <c:y val="-2.080082862639516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A2AA-414D-AF04-19B980B30E7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Amamapare!$F$18:$F$29</c:f>
              <c:numCache>
                <c:formatCode>General</c:formatCode>
                <c:ptCount val="12"/>
                <c:pt idx="0">
                  <c:v>81</c:v>
                </c:pt>
                <c:pt idx="1">
                  <c:v>74</c:v>
                </c:pt>
                <c:pt idx="2">
                  <c:v>131</c:v>
                </c:pt>
                <c:pt idx="3">
                  <c:v>110</c:v>
                </c:pt>
                <c:pt idx="4">
                  <c:v>128</c:v>
                </c:pt>
                <c:pt idx="5">
                  <c:v>98</c:v>
                </c:pt>
                <c:pt idx="6">
                  <c:v>70</c:v>
                </c:pt>
                <c:pt idx="7">
                  <c:v>104</c:v>
                </c:pt>
                <c:pt idx="8">
                  <c:v>127</c:v>
                </c:pt>
                <c:pt idx="9">
                  <c:v>88</c:v>
                </c:pt>
                <c:pt idx="10">
                  <c:v>64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A2AA-414D-AF04-19B980B30E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8505533683289588"/>
          <c:y val="0.84428597961911878"/>
          <c:w val="0.6857233158355206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Amamapare!$I$18:$I$29</c:f>
              <c:numCache>
                <c:formatCode>General</c:formatCode>
                <c:ptCount val="12"/>
                <c:pt idx="0">
                  <c:v>131</c:v>
                </c:pt>
                <c:pt idx="1">
                  <c:v>92</c:v>
                </c:pt>
                <c:pt idx="2">
                  <c:v>158</c:v>
                </c:pt>
                <c:pt idx="3">
                  <c:v>165</c:v>
                </c:pt>
                <c:pt idx="4">
                  <c:v>174</c:v>
                </c:pt>
                <c:pt idx="5">
                  <c:v>126</c:v>
                </c:pt>
                <c:pt idx="6">
                  <c:v>98</c:v>
                </c:pt>
                <c:pt idx="7">
                  <c:v>148</c:v>
                </c:pt>
                <c:pt idx="8">
                  <c:v>156</c:v>
                </c:pt>
                <c:pt idx="9">
                  <c:v>107</c:v>
                </c:pt>
                <c:pt idx="10">
                  <c:v>82</c:v>
                </c:pt>
                <c:pt idx="11">
                  <c:v>171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42-473A-9AAB-38E74C71B8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3.328132580223219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8942-473A-9AAB-38E74C71B854}"/>
                </c:ext>
              </c:extLst>
            </c:dLbl>
            <c:dLbl>
              <c:idx val="1"/>
              <c:layout>
                <c:manualLayout>
                  <c:x val="-3.3333333333333333E-2"/>
                  <c:y val="-2.912116007695316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8942-473A-9AAB-38E74C71B854}"/>
                </c:ext>
              </c:extLst>
            </c:dLbl>
            <c:dLbl>
              <c:idx val="2"/>
              <c:layout>
                <c:manualLayout>
                  <c:x val="-3.3333333333333333E-2"/>
                  <c:y val="-3.74414915275113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942-473A-9AAB-38E74C71B854}"/>
                </c:ext>
              </c:extLst>
            </c:dLbl>
            <c:dLbl>
              <c:idx val="3"/>
              <c:layout>
                <c:manualLayout>
                  <c:x val="-3.3333333333333381E-2"/>
                  <c:y val="-2.912116007695316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8942-473A-9AAB-38E74C71B854}"/>
                </c:ext>
              </c:extLst>
            </c:dLbl>
            <c:dLbl>
              <c:idx val="4"/>
              <c:layout>
                <c:manualLayout>
                  <c:x val="-3.3333333333333333E-2"/>
                  <c:y val="-2.91211600769533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942-473A-9AAB-38E74C71B854}"/>
                </c:ext>
              </c:extLst>
            </c:dLbl>
            <c:dLbl>
              <c:idx val="5"/>
              <c:layout>
                <c:manualLayout>
                  <c:x val="-3.6111111111111108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8942-473A-9AAB-38E74C71B854}"/>
                </c:ext>
              </c:extLst>
            </c:dLbl>
            <c:dLbl>
              <c:idx val="6"/>
              <c:layout>
                <c:manualLayout>
                  <c:x val="-3.3333333333333437E-2"/>
                  <c:y val="-2.91211600769533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8942-473A-9AAB-38E74C71B854}"/>
                </c:ext>
              </c:extLst>
            </c:dLbl>
            <c:dLbl>
              <c:idx val="7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8942-473A-9AAB-38E74C71B854}"/>
                </c:ext>
              </c:extLst>
            </c:dLbl>
            <c:dLbl>
              <c:idx val="8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942-473A-9AAB-38E74C71B854}"/>
                </c:ext>
              </c:extLst>
            </c:dLbl>
            <c:dLbl>
              <c:idx val="9"/>
              <c:layout>
                <c:manualLayout>
                  <c:x val="-3.6111111111111108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8942-473A-9AAB-38E74C71B854}"/>
                </c:ext>
              </c:extLst>
            </c:dLbl>
            <c:dLbl>
              <c:idx val="10"/>
              <c:layout>
                <c:manualLayout>
                  <c:x val="-3.888888888888889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942-473A-9AAB-38E74C71B854}"/>
                </c:ext>
              </c:extLst>
            </c:dLbl>
            <c:dLbl>
              <c:idx val="11"/>
              <c:layout>
                <c:manualLayout>
                  <c:x val="-2.2222222222222223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8942-473A-9AAB-38E74C71B85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Amamapare!$C$2:$C$13</c:f>
              <c:numCache>
                <c:formatCode>General</c:formatCode>
                <c:ptCount val="12"/>
                <c:pt idx="0">
                  <c:v>3</c:v>
                </c:pt>
                <c:pt idx="1">
                  <c:v>2</c:v>
                </c:pt>
                <c:pt idx="2">
                  <c:v>5</c:v>
                </c:pt>
                <c:pt idx="3">
                  <c:v>14</c:v>
                </c:pt>
                <c:pt idx="4">
                  <c:v>8</c:v>
                </c:pt>
                <c:pt idx="5">
                  <c:v>11</c:v>
                </c:pt>
                <c:pt idx="6">
                  <c:v>7</c:v>
                </c:pt>
                <c:pt idx="7">
                  <c:v>13</c:v>
                </c:pt>
                <c:pt idx="8">
                  <c:v>24</c:v>
                </c:pt>
                <c:pt idx="9">
                  <c:v>12</c:v>
                </c:pt>
                <c:pt idx="10">
                  <c:v>12</c:v>
                </c:pt>
                <c:pt idx="11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942-473A-9AAB-38E74C71B854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8942-473A-9AAB-38E74C71B854}"/>
                </c:ext>
              </c:extLst>
            </c:dLbl>
            <c:dLbl>
              <c:idx val="1"/>
              <c:layout>
                <c:manualLayout>
                  <c:x val="-4.1666666666666664E-2"/>
                  <c:y val="-3.328132580223230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8942-473A-9AAB-38E74C71B854}"/>
                </c:ext>
              </c:extLst>
            </c:dLbl>
            <c:dLbl>
              <c:idx val="2"/>
              <c:layout>
                <c:manualLayout>
                  <c:x val="-0.05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8942-473A-9AAB-38E74C71B854}"/>
                </c:ext>
              </c:extLst>
            </c:dLbl>
            <c:dLbl>
              <c:idx val="3"/>
              <c:layout>
                <c:manualLayout>
                  <c:x val="-3.888888888888889E-2"/>
                  <c:y val="-2.912116007695324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8942-473A-9AAB-38E74C71B854}"/>
                </c:ext>
              </c:extLst>
            </c:dLbl>
            <c:dLbl>
              <c:idx val="4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8942-473A-9AAB-38E74C71B854}"/>
                </c:ext>
              </c:extLst>
            </c:dLbl>
            <c:dLbl>
              <c:idx val="5"/>
              <c:layout>
                <c:manualLayout>
                  <c:x val="-3.3333333333333333E-2"/>
                  <c:y val="-2.912116007695327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8942-473A-9AAB-38E74C71B854}"/>
                </c:ext>
              </c:extLst>
            </c:dLbl>
            <c:dLbl>
              <c:idx val="6"/>
              <c:layout>
                <c:manualLayout>
                  <c:x val="-4.7222222222222221E-2"/>
                  <c:y val="-3.74414915275113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8942-473A-9AAB-38E74C71B854}"/>
                </c:ext>
              </c:extLst>
            </c:dLbl>
            <c:dLbl>
              <c:idx val="7"/>
              <c:layout>
                <c:manualLayout>
                  <c:x val="-4.7222222222222221E-2"/>
                  <c:y val="-2.49609943516742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8942-473A-9AAB-38E74C71B854}"/>
                </c:ext>
              </c:extLst>
            </c:dLbl>
            <c:dLbl>
              <c:idx val="8"/>
              <c:layout>
                <c:manualLayout>
                  <c:x val="-3.888888888888889E-2"/>
                  <c:y val="-2.496099435167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8942-473A-9AAB-38E74C71B854}"/>
                </c:ext>
              </c:extLst>
            </c:dLbl>
            <c:dLbl>
              <c:idx val="9"/>
              <c:layout>
                <c:manualLayout>
                  <c:x val="-2.5000000000000001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8942-473A-9AAB-38E74C71B854}"/>
                </c:ext>
              </c:extLst>
            </c:dLbl>
            <c:dLbl>
              <c:idx val="10"/>
              <c:layout>
                <c:manualLayout>
                  <c:x val="-3.6111111111111212E-2"/>
                  <c:y val="-3.744149152751134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8942-473A-9AAB-38E74C71B854}"/>
                </c:ext>
              </c:extLst>
            </c:dLbl>
            <c:dLbl>
              <c:idx val="11"/>
              <c:layout>
                <c:manualLayout>
                  <c:x val="-2.7777777777777779E-3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8942-473A-9AAB-38E74C71B85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Amamapare!$G$35:$G$46</c:f>
              <c:numCache>
                <c:formatCode>General</c:formatCode>
                <c:ptCount val="12"/>
                <c:pt idx="0">
                  <c:v>134</c:v>
                </c:pt>
                <c:pt idx="1">
                  <c:v>94</c:v>
                </c:pt>
                <c:pt idx="2">
                  <c:v>163</c:v>
                </c:pt>
                <c:pt idx="3">
                  <c:v>179</c:v>
                </c:pt>
                <c:pt idx="4">
                  <c:v>182</c:v>
                </c:pt>
                <c:pt idx="5">
                  <c:v>137</c:v>
                </c:pt>
                <c:pt idx="6">
                  <c:v>105</c:v>
                </c:pt>
                <c:pt idx="7">
                  <c:v>161</c:v>
                </c:pt>
                <c:pt idx="8">
                  <c:v>180</c:v>
                </c:pt>
                <c:pt idx="9">
                  <c:v>119</c:v>
                </c:pt>
                <c:pt idx="10">
                  <c:v>94</c:v>
                </c:pt>
                <c:pt idx="11">
                  <c:v>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8942-473A-9AAB-38E74C71B8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2672200349956262"/>
          <c:y val="0.84012581389383978"/>
          <c:w val="0.66905664916885388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Amamapare!$H$35:$H$46</c:f>
              <c:numCache>
                <c:formatCode>General</c:formatCode>
                <c:ptCount val="12"/>
                <c:pt idx="0">
                  <c:v>70</c:v>
                </c:pt>
                <c:pt idx="1">
                  <c:v>63</c:v>
                </c:pt>
                <c:pt idx="2">
                  <c:v>119</c:v>
                </c:pt>
                <c:pt idx="3">
                  <c:v>98</c:v>
                </c:pt>
                <c:pt idx="4">
                  <c:v>118</c:v>
                </c:pt>
                <c:pt idx="5">
                  <c:v>90</c:v>
                </c:pt>
                <c:pt idx="6">
                  <c:v>61</c:v>
                </c:pt>
                <c:pt idx="7">
                  <c:v>94</c:v>
                </c:pt>
                <c:pt idx="8">
                  <c:v>117</c:v>
                </c:pt>
                <c:pt idx="9">
                  <c:v>78</c:v>
                </c:pt>
                <c:pt idx="10">
                  <c:v>50</c:v>
                </c:pt>
                <c:pt idx="11">
                  <c:v>134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CE-4631-9053-288B65BC38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111111111111108E-2"/>
                  <c:y val="-3.328132580223219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4CE-4631-9053-288B65BC38BC}"/>
                </c:ext>
              </c:extLst>
            </c:dLbl>
            <c:dLbl>
              <c:idx val="1"/>
              <c:layout>
                <c:manualLayout>
                  <c:x val="-3.6111111111111108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14CE-4631-9053-288B65BC38BC}"/>
                </c:ext>
              </c:extLst>
            </c:dLbl>
            <c:dLbl>
              <c:idx val="2"/>
              <c:layout>
                <c:manualLayout>
                  <c:x val="-3.6111111111111108E-2"/>
                  <c:y val="-3.74414915275113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4CE-4631-9053-288B65BC38BC}"/>
                </c:ext>
              </c:extLst>
            </c:dLbl>
            <c:dLbl>
              <c:idx val="3"/>
              <c:layout>
                <c:manualLayout>
                  <c:x val="-3.3333333333333381E-2"/>
                  <c:y val="-3.3281325802232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14CE-4631-9053-288B65BC38BC}"/>
                </c:ext>
              </c:extLst>
            </c:dLbl>
            <c:dLbl>
              <c:idx val="4"/>
              <c:layout>
                <c:manualLayout>
                  <c:x val="-4.1666666666666616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4CE-4631-9053-288B65BC38BC}"/>
                </c:ext>
              </c:extLst>
            </c:dLbl>
            <c:dLbl>
              <c:idx val="5"/>
              <c:layout>
                <c:manualLayout>
                  <c:x val="-3.6111111111111108E-2"/>
                  <c:y val="-3.328132580223242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14CE-4631-9053-288B65BC38BC}"/>
                </c:ext>
              </c:extLst>
            </c:dLbl>
            <c:dLbl>
              <c:idx val="6"/>
              <c:layout>
                <c:manualLayout>
                  <c:x val="-3.3333333333333437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14CE-4631-9053-288B65BC38BC}"/>
                </c:ext>
              </c:extLst>
            </c:dLbl>
            <c:dLbl>
              <c:idx val="7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14CE-4631-9053-288B65BC38BC}"/>
                </c:ext>
              </c:extLst>
            </c:dLbl>
            <c:dLbl>
              <c:idx val="8"/>
              <c:layout>
                <c:manualLayout>
                  <c:x val="-3.6111111111111108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4CE-4631-9053-288B65BC38BC}"/>
                </c:ext>
              </c:extLst>
            </c:dLbl>
            <c:dLbl>
              <c:idx val="9"/>
              <c:layout>
                <c:manualLayout>
                  <c:x val="-3.888888888888889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14CE-4631-9053-288B65BC38BC}"/>
                </c:ext>
              </c:extLst>
            </c:dLbl>
            <c:dLbl>
              <c:idx val="10"/>
              <c:layout>
                <c:manualLayout>
                  <c:x val="-3.6111111111111212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4CE-4631-9053-288B65BC38BC}"/>
                </c:ext>
              </c:extLst>
            </c:dLbl>
            <c:dLbl>
              <c:idx val="11"/>
              <c:layout>
                <c:manualLayout>
                  <c:x val="-2.2222222222222223E-2"/>
                  <c:y val="-2.080082862639524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14CE-4631-9053-288B65BC38B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Amamapare!$D$2:$D$13</c:f>
              <c:numCache>
                <c:formatCode>General</c:formatCode>
                <c:ptCount val="12"/>
                <c:pt idx="0">
                  <c:v>11</c:v>
                </c:pt>
                <c:pt idx="1">
                  <c:v>11</c:v>
                </c:pt>
                <c:pt idx="2">
                  <c:v>12</c:v>
                </c:pt>
                <c:pt idx="3">
                  <c:v>12</c:v>
                </c:pt>
                <c:pt idx="4">
                  <c:v>10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14</c:v>
                </c:pt>
                <c:pt idx="11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14CE-4631-9053-288B65BC38BC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Amamapare!$F$35:$F$46</c:f>
              <c:numCache>
                <c:formatCode>General</c:formatCode>
                <c:ptCount val="12"/>
                <c:pt idx="0">
                  <c:v>81</c:v>
                </c:pt>
                <c:pt idx="1">
                  <c:v>74</c:v>
                </c:pt>
                <c:pt idx="2">
                  <c:v>131</c:v>
                </c:pt>
                <c:pt idx="3">
                  <c:v>110</c:v>
                </c:pt>
                <c:pt idx="4">
                  <c:v>128</c:v>
                </c:pt>
                <c:pt idx="5">
                  <c:v>98</c:v>
                </c:pt>
                <c:pt idx="6">
                  <c:v>70</c:v>
                </c:pt>
                <c:pt idx="7">
                  <c:v>104</c:v>
                </c:pt>
                <c:pt idx="8">
                  <c:v>127</c:v>
                </c:pt>
                <c:pt idx="9">
                  <c:v>88</c:v>
                </c:pt>
                <c:pt idx="10">
                  <c:v>64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14CE-4631-9053-288B65BC38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0727755905511813"/>
          <c:y val="0.84428597961911878"/>
          <c:w val="0.65238998250218727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Amamapare!$I$35:$I$46</c:f>
              <c:numCache>
                <c:formatCode>General</c:formatCode>
                <c:ptCount val="12"/>
                <c:pt idx="0">
                  <c:v>123</c:v>
                </c:pt>
                <c:pt idx="1">
                  <c:v>83</c:v>
                </c:pt>
                <c:pt idx="2">
                  <c:v>151</c:v>
                </c:pt>
                <c:pt idx="3">
                  <c:v>167</c:v>
                </c:pt>
                <c:pt idx="4">
                  <c:v>172</c:v>
                </c:pt>
                <c:pt idx="5">
                  <c:v>129</c:v>
                </c:pt>
                <c:pt idx="6">
                  <c:v>96</c:v>
                </c:pt>
                <c:pt idx="7">
                  <c:v>151</c:v>
                </c:pt>
                <c:pt idx="8">
                  <c:v>170</c:v>
                </c:pt>
                <c:pt idx="9">
                  <c:v>109</c:v>
                </c:pt>
                <c:pt idx="10">
                  <c:v>80</c:v>
                </c:pt>
                <c:pt idx="11">
                  <c:v>178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63-459E-86C1-90F7665AF0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111111111111108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263-459E-86C1-90F7665AF020}"/>
                </c:ext>
              </c:extLst>
            </c:dLbl>
            <c:dLbl>
              <c:idx val="1"/>
              <c:layout>
                <c:manualLayout>
                  <c:x val="-3.6111111111111108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0263-459E-86C1-90F7665AF020}"/>
                </c:ext>
              </c:extLst>
            </c:dLbl>
            <c:dLbl>
              <c:idx val="2"/>
              <c:layout>
                <c:manualLayout>
                  <c:x val="-3.6111111111111108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263-459E-86C1-90F7665AF020}"/>
                </c:ext>
              </c:extLst>
            </c:dLbl>
            <c:dLbl>
              <c:idx val="3"/>
              <c:layout>
                <c:manualLayout>
                  <c:x val="-3.6111111111111163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0263-459E-86C1-90F7665AF020}"/>
                </c:ext>
              </c:extLst>
            </c:dLbl>
            <c:dLbl>
              <c:idx val="4"/>
              <c:layout>
                <c:manualLayout>
                  <c:x val="-3.6111111111111108E-2"/>
                  <c:y val="-3.74414915275113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263-459E-86C1-90F7665AF020}"/>
                </c:ext>
              </c:extLst>
            </c:dLbl>
            <c:dLbl>
              <c:idx val="5"/>
              <c:layout>
                <c:manualLayout>
                  <c:x val="-3.0555555555555659E-2"/>
                  <c:y val="-2.91211600769533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0263-459E-86C1-90F7665AF020}"/>
                </c:ext>
              </c:extLst>
            </c:dLbl>
            <c:dLbl>
              <c:idx val="6"/>
              <c:layout>
                <c:manualLayout>
                  <c:x val="-3.3333333333333437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0263-459E-86C1-90F7665AF020}"/>
                </c:ext>
              </c:extLst>
            </c:dLbl>
            <c:dLbl>
              <c:idx val="7"/>
              <c:layout>
                <c:manualLayout>
                  <c:x val="-3.3333333333333333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0263-459E-86C1-90F7665AF020}"/>
                </c:ext>
              </c:extLst>
            </c:dLbl>
            <c:dLbl>
              <c:idx val="8"/>
              <c:layout>
                <c:manualLayout>
                  <c:x val="-3.6111111111111108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0263-459E-86C1-90F7665AF020}"/>
                </c:ext>
              </c:extLst>
            </c:dLbl>
            <c:dLbl>
              <c:idx val="9"/>
              <c:layout>
                <c:manualLayout>
                  <c:x val="-3.888888888888889E-2"/>
                  <c:y val="-3.328132580223242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0263-459E-86C1-90F7665AF020}"/>
                </c:ext>
              </c:extLst>
            </c:dLbl>
            <c:dLbl>
              <c:idx val="10"/>
              <c:layout>
                <c:manualLayout>
                  <c:x val="-3.6111111111111212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263-459E-86C1-90F7665AF020}"/>
                </c:ext>
              </c:extLst>
            </c:dLbl>
            <c:dLbl>
              <c:idx val="11"/>
              <c:layout>
                <c:manualLayout>
                  <c:x val="-1.9444444444444445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0263-459E-86C1-90F7665AF02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Amamapare!$D$2:$D$13</c:f>
              <c:numCache>
                <c:formatCode>General</c:formatCode>
                <c:ptCount val="12"/>
                <c:pt idx="0">
                  <c:v>11</c:v>
                </c:pt>
                <c:pt idx="1">
                  <c:v>11</c:v>
                </c:pt>
                <c:pt idx="2">
                  <c:v>12</c:v>
                </c:pt>
                <c:pt idx="3">
                  <c:v>12</c:v>
                </c:pt>
                <c:pt idx="4">
                  <c:v>10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14</c:v>
                </c:pt>
                <c:pt idx="11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0263-459E-86C1-90F7665AF020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5555555555555552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0263-459E-86C1-90F7665AF020}"/>
                </c:ext>
              </c:extLst>
            </c:dLbl>
            <c:dLbl>
              <c:idx val="1"/>
              <c:layout>
                <c:manualLayout>
                  <c:x val="-4.1666666666666664E-2"/>
                  <c:y val="-5.408215442862748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0263-459E-86C1-90F7665AF020}"/>
                </c:ext>
              </c:extLst>
            </c:dLbl>
            <c:dLbl>
              <c:idx val="2"/>
              <c:layout>
                <c:manualLayout>
                  <c:x val="-4.7222222222222221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0263-459E-86C1-90F7665AF020}"/>
                </c:ext>
              </c:extLst>
            </c:dLbl>
            <c:dLbl>
              <c:idx val="3"/>
              <c:layout>
                <c:manualLayout>
                  <c:x val="-4.4444444444444495E-2"/>
                  <c:y val="-2.496099435167421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0263-459E-86C1-90F7665AF020}"/>
                </c:ext>
              </c:extLst>
            </c:dLbl>
            <c:dLbl>
              <c:idx val="4"/>
              <c:layout>
                <c:manualLayout>
                  <c:x val="-4.1666666666666616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0263-459E-86C1-90F7665AF020}"/>
                </c:ext>
              </c:extLst>
            </c:dLbl>
            <c:dLbl>
              <c:idx val="5"/>
              <c:layout>
                <c:manualLayout>
                  <c:x val="-2.5000000000000001E-2"/>
                  <c:y val="-2.08008286263952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0263-459E-86C1-90F7665AF020}"/>
                </c:ext>
              </c:extLst>
            </c:dLbl>
            <c:dLbl>
              <c:idx val="6"/>
              <c:layout>
                <c:manualLayout>
                  <c:x val="-4.7222222222222221E-2"/>
                  <c:y val="-4.160165725279037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0263-459E-86C1-90F7665AF020}"/>
                </c:ext>
              </c:extLst>
            </c:dLbl>
            <c:dLbl>
              <c:idx val="7"/>
              <c:layout>
                <c:manualLayout>
                  <c:x val="-0.05"/>
                  <c:y val="-2.91211600769532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0263-459E-86C1-90F7665AF020}"/>
                </c:ext>
              </c:extLst>
            </c:dLbl>
            <c:dLbl>
              <c:idx val="8"/>
              <c:layout>
                <c:manualLayout>
                  <c:x val="-4.1666666666666664E-2"/>
                  <c:y val="-2.496099435167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0263-459E-86C1-90F7665AF020}"/>
                </c:ext>
              </c:extLst>
            </c:dLbl>
            <c:dLbl>
              <c:idx val="9"/>
              <c:layout>
                <c:manualLayout>
                  <c:x val="-2.500000000000000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0263-459E-86C1-90F7665AF020}"/>
                </c:ext>
              </c:extLst>
            </c:dLbl>
            <c:dLbl>
              <c:idx val="10"/>
              <c:layout>
                <c:manualLayout>
                  <c:x val="-4.4444444444444446E-2"/>
                  <c:y val="-4.160165725279034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0263-459E-86C1-90F7665AF020}"/>
                </c:ext>
              </c:extLst>
            </c:dLbl>
            <c:dLbl>
              <c:idx val="11"/>
              <c:layout>
                <c:manualLayout>
                  <c:x val="0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0263-459E-86C1-90F7665AF02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Amamapare!$G$2:$G$13</c:f>
              <c:numCache>
                <c:formatCode>General</c:formatCode>
                <c:ptCount val="12"/>
                <c:pt idx="0">
                  <c:v>134</c:v>
                </c:pt>
                <c:pt idx="1">
                  <c:v>94</c:v>
                </c:pt>
                <c:pt idx="2">
                  <c:v>163</c:v>
                </c:pt>
                <c:pt idx="3">
                  <c:v>179</c:v>
                </c:pt>
                <c:pt idx="4">
                  <c:v>182</c:v>
                </c:pt>
                <c:pt idx="5">
                  <c:v>137</c:v>
                </c:pt>
                <c:pt idx="6">
                  <c:v>105</c:v>
                </c:pt>
                <c:pt idx="7">
                  <c:v>161</c:v>
                </c:pt>
                <c:pt idx="8">
                  <c:v>180</c:v>
                </c:pt>
                <c:pt idx="9">
                  <c:v>119</c:v>
                </c:pt>
                <c:pt idx="10">
                  <c:v>94</c:v>
                </c:pt>
                <c:pt idx="11">
                  <c:v>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0263-459E-86C1-90F7665AF0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9616644794400703"/>
          <c:y val="0.84428597961911878"/>
          <c:w val="0.70516776027996497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Amamapare!$H$2:$H$13</c:f>
              <c:numCache>
                <c:formatCode>General</c:formatCode>
                <c:ptCount val="12"/>
                <c:pt idx="0">
                  <c:v>67</c:v>
                </c:pt>
                <c:pt idx="1">
                  <c:v>61</c:v>
                </c:pt>
                <c:pt idx="2">
                  <c:v>114</c:v>
                </c:pt>
                <c:pt idx="3">
                  <c:v>84</c:v>
                </c:pt>
                <c:pt idx="4">
                  <c:v>110</c:v>
                </c:pt>
                <c:pt idx="5">
                  <c:v>79</c:v>
                </c:pt>
                <c:pt idx="6">
                  <c:v>54</c:v>
                </c:pt>
                <c:pt idx="7">
                  <c:v>81</c:v>
                </c:pt>
                <c:pt idx="8">
                  <c:v>93</c:v>
                </c:pt>
                <c:pt idx="9">
                  <c:v>66</c:v>
                </c:pt>
                <c:pt idx="10">
                  <c:v>38</c:v>
                </c:pt>
                <c:pt idx="11">
                  <c:v>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EB-42CD-B34D-6D19DA3B33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44444444444446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7EB-42CD-B34D-6D19DA3B334F}"/>
                </c:ext>
              </c:extLst>
            </c:dLbl>
            <c:dLbl>
              <c:idx val="1"/>
              <c:layout>
                <c:manualLayout>
                  <c:x val="-4.7222222222222249E-2"/>
                  <c:y val="-6.01851851851851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17EB-42CD-B34D-6D19DA3B334F}"/>
                </c:ext>
              </c:extLst>
            </c:dLbl>
            <c:dLbl>
              <c:idx val="2"/>
              <c:layout>
                <c:manualLayout>
                  <c:x val="-4.1666666666666664E-2"/>
                  <c:y val="-4.16666666666666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7EB-42CD-B34D-6D19DA3B334F}"/>
                </c:ext>
              </c:extLst>
            </c:dLbl>
            <c:dLbl>
              <c:idx val="3"/>
              <c:layout>
                <c:manualLayout>
                  <c:x val="-4.1666666666666664E-2"/>
                  <c:y val="-4.62962962962963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17EB-42CD-B34D-6D19DA3B334F}"/>
                </c:ext>
              </c:extLst>
            </c:dLbl>
            <c:dLbl>
              <c:idx val="4"/>
              <c:layout>
                <c:manualLayout>
                  <c:x val="-4.722222222222227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7EB-42CD-B34D-6D19DA3B334F}"/>
                </c:ext>
              </c:extLst>
            </c:dLbl>
            <c:dLbl>
              <c:idx val="5"/>
              <c:layout>
                <c:manualLayout>
                  <c:x val="-4.4444444444444543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17EB-42CD-B34D-6D19DA3B334F}"/>
                </c:ext>
              </c:extLst>
            </c:dLbl>
            <c:dLbl>
              <c:idx val="6"/>
              <c:layout>
                <c:manualLayout>
                  <c:x val="-4.444444444444444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17EB-42CD-B34D-6D19DA3B334F}"/>
                </c:ext>
              </c:extLst>
            </c:dLbl>
            <c:dLbl>
              <c:idx val="7"/>
              <c:layout>
                <c:manualLayout>
                  <c:x val="-4.1666666666666664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17EB-42CD-B34D-6D19DA3B334F}"/>
                </c:ext>
              </c:extLst>
            </c:dLbl>
            <c:dLbl>
              <c:idx val="8"/>
              <c:layout>
                <c:manualLayout>
                  <c:x val="-4.7222222222222221E-2"/>
                  <c:y val="-5.09259259259259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7EB-42CD-B34D-6D19DA3B334F}"/>
                </c:ext>
              </c:extLst>
            </c:dLbl>
            <c:dLbl>
              <c:idx val="9"/>
              <c:layout>
                <c:manualLayout>
                  <c:x val="-4.7222222222222221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17EB-42CD-B34D-6D19DA3B334F}"/>
                </c:ext>
              </c:extLst>
            </c:dLbl>
            <c:dLbl>
              <c:idx val="10"/>
              <c:layout>
                <c:manualLayout>
                  <c:x val="-4.166666666666676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7EB-42CD-B34D-6D19DA3B334F}"/>
                </c:ext>
              </c:extLst>
            </c:dLbl>
            <c:dLbl>
              <c:idx val="11"/>
              <c:layout>
                <c:manualLayout>
                  <c:x val="-3.6111111111111108E-2"/>
                  <c:y val="-4.16666666666667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17EB-42CD-B34D-6D19DA3B334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Amamapare!$E$2:$E$13</c:f>
              <c:numCache>
                <c:formatCode>General</c:formatCode>
                <c:ptCount val="12"/>
                <c:pt idx="0">
                  <c:v>14</c:v>
                </c:pt>
                <c:pt idx="1">
                  <c:v>13</c:v>
                </c:pt>
                <c:pt idx="2">
                  <c:v>17</c:v>
                </c:pt>
                <c:pt idx="3">
                  <c:v>26</c:v>
                </c:pt>
                <c:pt idx="4">
                  <c:v>18</c:v>
                </c:pt>
                <c:pt idx="5">
                  <c:v>19</c:v>
                </c:pt>
                <c:pt idx="6">
                  <c:v>16</c:v>
                </c:pt>
                <c:pt idx="7">
                  <c:v>23</c:v>
                </c:pt>
                <c:pt idx="8">
                  <c:v>34</c:v>
                </c:pt>
                <c:pt idx="9">
                  <c:v>22</c:v>
                </c:pt>
                <c:pt idx="10">
                  <c:v>26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17EB-42CD-B34D-6D19DA3B334F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47E-2"/>
                  <c:y val="-3.70370370370371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17EB-42CD-B34D-6D19DA3B334F}"/>
                </c:ext>
              </c:extLst>
            </c:dLbl>
            <c:dLbl>
              <c:idx val="1"/>
              <c:layout>
                <c:manualLayout>
                  <c:x val="-3.8888888888888917E-2"/>
                  <c:y val="-4.166666666666675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17EB-42CD-B34D-6D19DA3B334F}"/>
                </c:ext>
              </c:extLst>
            </c:dLbl>
            <c:dLbl>
              <c:idx val="2"/>
              <c:layout>
                <c:manualLayout>
                  <c:x val="-3.888888888888889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17EB-42CD-B34D-6D19DA3B334F}"/>
                </c:ext>
              </c:extLst>
            </c:dLbl>
            <c:dLbl>
              <c:idx val="3"/>
              <c:layout>
                <c:manualLayout>
                  <c:x val="-3.888888888888889E-2"/>
                  <c:y val="-4.629629629629638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17EB-42CD-B34D-6D19DA3B334F}"/>
                </c:ext>
              </c:extLst>
            </c:dLbl>
            <c:dLbl>
              <c:idx val="4"/>
              <c:layout>
                <c:manualLayout>
                  <c:x val="-3.6111111111111163E-2"/>
                  <c:y val="-5.092592592592601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17EB-42CD-B34D-6D19DA3B334F}"/>
                </c:ext>
              </c:extLst>
            </c:dLbl>
            <c:dLbl>
              <c:idx val="5"/>
              <c:layout>
                <c:manualLayout>
                  <c:x val="-3.611111111111110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17EB-42CD-B34D-6D19DA3B334F}"/>
                </c:ext>
              </c:extLst>
            </c:dLbl>
            <c:dLbl>
              <c:idx val="6"/>
              <c:layout>
                <c:manualLayout>
                  <c:x val="-3.611111111111110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17EB-42CD-B34D-6D19DA3B334F}"/>
                </c:ext>
              </c:extLst>
            </c:dLbl>
            <c:dLbl>
              <c:idx val="7"/>
              <c:layout>
                <c:manualLayout>
                  <c:x val="-3.3333333333333333E-2"/>
                  <c:y val="-3.70370370370371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17EB-42CD-B34D-6D19DA3B334F}"/>
                </c:ext>
              </c:extLst>
            </c:dLbl>
            <c:dLbl>
              <c:idx val="8"/>
              <c:layout>
                <c:manualLayout>
                  <c:x val="-3.888888888888889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17EB-42CD-B34D-6D19DA3B334F}"/>
                </c:ext>
              </c:extLst>
            </c:dLbl>
            <c:dLbl>
              <c:idx val="9"/>
              <c:layout>
                <c:manualLayout>
                  <c:x val="-3.3333333333333333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17EB-42CD-B34D-6D19DA3B334F}"/>
                </c:ext>
              </c:extLst>
            </c:dLbl>
            <c:dLbl>
              <c:idx val="10"/>
              <c:layout>
                <c:manualLayout>
                  <c:x val="-3.6111111111111108E-2"/>
                  <c:y val="-4.629629629629638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17EB-42CD-B34D-6D19DA3B334F}"/>
                </c:ext>
              </c:extLst>
            </c:dLbl>
            <c:dLbl>
              <c:idx val="11"/>
              <c:layout>
                <c:manualLayout>
                  <c:x val="-3.6111111111111212E-2"/>
                  <c:y val="-4.166666666666675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17EB-42CD-B34D-6D19DA3B334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Amamapare!$F$2:$F$13</c:f>
              <c:numCache>
                <c:formatCode>General</c:formatCode>
                <c:ptCount val="12"/>
                <c:pt idx="0">
                  <c:v>81</c:v>
                </c:pt>
                <c:pt idx="1">
                  <c:v>74</c:v>
                </c:pt>
                <c:pt idx="2">
                  <c:v>131</c:v>
                </c:pt>
                <c:pt idx="3">
                  <c:v>110</c:v>
                </c:pt>
                <c:pt idx="4">
                  <c:v>128</c:v>
                </c:pt>
                <c:pt idx="5">
                  <c:v>98</c:v>
                </c:pt>
                <c:pt idx="6">
                  <c:v>70</c:v>
                </c:pt>
                <c:pt idx="7">
                  <c:v>104</c:v>
                </c:pt>
                <c:pt idx="8">
                  <c:v>127</c:v>
                </c:pt>
                <c:pt idx="9">
                  <c:v>88</c:v>
                </c:pt>
                <c:pt idx="10">
                  <c:v>64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17EB-42CD-B34D-6D19DA3B33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0727755905511813"/>
          <c:y val="0.84428597961911878"/>
          <c:w val="0.68294553805774283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Amamapare!$I$2:$I$13</c:f>
              <c:numCache>
                <c:formatCode>General</c:formatCode>
                <c:ptCount val="12"/>
                <c:pt idx="0">
                  <c:v>120</c:v>
                </c:pt>
                <c:pt idx="1">
                  <c:v>81</c:v>
                </c:pt>
                <c:pt idx="2">
                  <c:v>146</c:v>
                </c:pt>
                <c:pt idx="3">
                  <c:v>153</c:v>
                </c:pt>
                <c:pt idx="4">
                  <c:v>164</c:v>
                </c:pt>
                <c:pt idx="5">
                  <c:v>118</c:v>
                </c:pt>
                <c:pt idx="6">
                  <c:v>89</c:v>
                </c:pt>
                <c:pt idx="7">
                  <c:v>138</c:v>
                </c:pt>
                <c:pt idx="8">
                  <c:v>146</c:v>
                </c:pt>
                <c:pt idx="9">
                  <c:v>97</c:v>
                </c:pt>
                <c:pt idx="10">
                  <c:v>68</c:v>
                </c:pt>
                <c:pt idx="11">
                  <c:v>161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8F-4A4A-A29A-5709FF6D56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44444444444446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68F-4A4A-A29A-5709FF6D56A7}"/>
                </c:ext>
              </c:extLst>
            </c:dLbl>
            <c:dLbl>
              <c:idx val="1"/>
              <c:layout>
                <c:manualLayout>
                  <c:x val="-4.7222222222222249E-2"/>
                  <c:y val="-6.01851851851851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68F-4A4A-A29A-5709FF6D56A7}"/>
                </c:ext>
              </c:extLst>
            </c:dLbl>
            <c:dLbl>
              <c:idx val="2"/>
              <c:layout>
                <c:manualLayout>
                  <c:x val="-4.1666666666666664E-2"/>
                  <c:y val="-4.16666666666666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68F-4A4A-A29A-5709FF6D56A7}"/>
                </c:ext>
              </c:extLst>
            </c:dLbl>
            <c:dLbl>
              <c:idx val="3"/>
              <c:layout>
                <c:manualLayout>
                  <c:x val="-4.1666666666666664E-2"/>
                  <c:y val="-4.62962962962963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368F-4A4A-A29A-5709FF6D56A7}"/>
                </c:ext>
              </c:extLst>
            </c:dLbl>
            <c:dLbl>
              <c:idx val="4"/>
              <c:layout>
                <c:manualLayout>
                  <c:x val="-4.722222222222227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68F-4A4A-A29A-5709FF6D56A7}"/>
                </c:ext>
              </c:extLst>
            </c:dLbl>
            <c:dLbl>
              <c:idx val="5"/>
              <c:layout>
                <c:manualLayout>
                  <c:x val="-4.4444444444444543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368F-4A4A-A29A-5709FF6D56A7}"/>
                </c:ext>
              </c:extLst>
            </c:dLbl>
            <c:dLbl>
              <c:idx val="6"/>
              <c:layout>
                <c:manualLayout>
                  <c:x val="-4.444444444444444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368F-4A4A-A29A-5709FF6D56A7}"/>
                </c:ext>
              </c:extLst>
            </c:dLbl>
            <c:dLbl>
              <c:idx val="7"/>
              <c:layout>
                <c:manualLayout>
                  <c:x val="-4.1666666666666664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368F-4A4A-A29A-5709FF6D56A7}"/>
                </c:ext>
              </c:extLst>
            </c:dLbl>
            <c:dLbl>
              <c:idx val="8"/>
              <c:layout>
                <c:manualLayout>
                  <c:x val="-4.7222222222222221E-2"/>
                  <c:y val="-5.09259259259259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368F-4A4A-A29A-5709FF6D56A7}"/>
                </c:ext>
              </c:extLst>
            </c:dLbl>
            <c:dLbl>
              <c:idx val="9"/>
              <c:layout>
                <c:manualLayout>
                  <c:x val="-4.7222222222222221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368F-4A4A-A29A-5709FF6D56A7}"/>
                </c:ext>
              </c:extLst>
            </c:dLbl>
            <c:dLbl>
              <c:idx val="10"/>
              <c:layout>
                <c:manualLayout>
                  <c:x val="-4.166666666666676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68F-4A4A-A29A-5709FF6D56A7}"/>
                </c:ext>
              </c:extLst>
            </c:dLbl>
            <c:dLbl>
              <c:idx val="11"/>
              <c:layout>
                <c:manualLayout>
                  <c:x val="-3.6111111111111108E-2"/>
                  <c:y val="-4.16666666666667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368F-4A4A-A29A-5709FF6D56A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Amamapare!$E$2:$E$13</c:f>
              <c:numCache>
                <c:formatCode>General</c:formatCode>
                <c:ptCount val="12"/>
                <c:pt idx="0">
                  <c:v>14</c:v>
                </c:pt>
                <c:pt idx="1">
                  <c:v>13</c:v>
                </c:pt>
                <c:pt idx="2">
                  <c:v>17</c:v>
                </c:pt>
                <c:pt idx="3">
                  <c:v>26</c:v>
                </c:pt>
                <c:pt idx="4">
                  <c:v>18</c:v>
                </c:pt>
                <c:pt idx="5">
                  <c:v>19</c:v>
                </c:pt>
                <c:pt idx="6">
                  <c:v>16</c:v>
                </c:pt>
                <c:pt idx="7">
                  <c:v>23</c:v>
                </c:pt>
                <c:pt idx="8">
                  <c:v>34</c:v>
                </c:pt>
                <c:pt idx="9">
                  <c:v>22</c:v>
                </c:pt>
                <c:pt idx="10">
                  <c:v>26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368F-4A4A-A29A-5709FF6D56A7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5555555555555552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368F-4A4A-A29A-5709FF6D56A7}"/>
                </c:ext>
              </c:extLst>
            </c:dLbl>
            <c:dLbl>
              <c:idx val="1"/>
              <c:layout>
                <c:manualLayout>
                  <c:x val="-4.1666666666666664E-2"/>
                  <c:y val="-5.408215442862748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368F-4A4A-A29A-5709FF6D56A7}"/>
                </c:ext>
              </c:extLst>
            </c:dLbl>
            <c:dLbl>
              <c:idx val="2"/>
              <c:layout>
                <c:manualLayout>
                  <c:x val="-4.7222222222222221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368F-4A4A-A29A-5709FF6D56A7}"/>
                </c:ext>
              </c:extLst>
            </c:dLbl>
            <c:dLbl>
              <c:idx val="3"/>
              <c:layout>
                <c:manualLayout>
                  <c:x val="-4.4444444444444495E-2"/>
                  <c:y val="-2.496099435167421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368F-4A4A-A29A-5709FF6D56A7}"/>
                </c:ext>
              </c:extLst>
            </c:dLbl>
            <c:dLbl>
              <c:idx val="4"/>
              <c:layout>
                <c:manualLayout>
                  <c:x val="-4.1666666666666616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368F-4A4A-A29A-5709FF6D56A7}"/>
                </c:ext>
              </c:extLst>
            </c:dLbl>
            <c:dLbl>
              <c:idx val="5"/>
              <c:layout>
                <c:manualLayout>
                  <c:x val="-2.5000000000000001E-2"/>
                  <c:y val="-2.08008286263952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368F-4A4A-A29A-5709FF6D56A7}"/>
                </c:ext>
              </c:extLst>
            </c:dLbl>
            <c:dLbl>
              <c:idx val="6"/>
              <c:layout>
                <c:manualLayout>
                  <c:x val="-3.6111111111111212E-2"/>
                  <c:y val="-3.74414915275113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368F-4A4A-A29A-5709FF6D56A7}"/>
                </c:ext>
              </c:extLst>
            </c:dLbl>
            <c:dLbl>
              <c:idx val="7"/>
              <c:layout>
                <c:manualLayout>
                  <c:x val="-0.05"/>
                  <c:y val="-2.91211600769532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368F-4A4A-A29A-5709FF6D56A7}"/>
                </c:ext>
              </c:extLst>
            </c:dLbl>
            <c:dLbl>
              <c:idx val="8"/>
              <c:layout>
                <c:manualLayout>
                  <c:x val="-4.1666666666666664E-2"/>
                  <c:y val="-2.496099435167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368F-4A4A-A29A-5709FF6D56A7}"/>
                </c:ext>
              </c:extLst>
            </c:dLbl>
            <c:dLbl>
              <c:idx val="9"/>
              <c:layout>
                <c:manualLayout>
                  <c:x val="-2.500000000000000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368F-4A4A-A29A-5709FF6D56A7}"/>
                </c:ext>
              </c:extLst>
            </c:dLbl>
            <c:dLbl>
              <c:idx val="10"/>
              <c:layout>
                <c:manualLayout>
                  <c:x val="-3.888888888888889E-2"/>
                  <c:y val="-3.744149152751134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368F-4A4A-A29A-5709FF6D56A7}"/>
                </c:ext>
              </c:extLst>
            </c:dLbl>
            <c:dLbl>
              <c:idx val="11"/>
              <c:layout>
                <c:manualLayout>
                  <c:x val="0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368F-4A4A-A29A-5709FF6D56A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Amamapare!$G$2:$G$13</c:f>
              <c:numCache>
                <c:formatCode>General</c:formatCode>
                <c:ptCount val="12"/>
                <c:pt idx="0">
                  <c:v>134</c:v>
                </c:pt>
                <c:pt idx="1">
                  <c:v>94</c:v>
                </c:pt>
                <c:pt idx="2">
                  <c:v>163</c:v>
                </c:pt>
                <c:pt idx="3">
                  <c:v>179</c:v>
                </c:pt>
                <c:pt idx="4">
                  <c:v>182</c:v>
                </c:pt>
                <c:pt idx="5">
                  <c:v>137</c:v>
                </c:pt>
                <c:pt idx="6">
                  <c:v>105</c:v>
                </c:pt>
                <c:pt idx="7">
                  <c:v>161</c:v>
                </c:pt>
                <c:pt idx="8">
                  <c:v>180</c:v>
                </c:pt>
                <c:pt idx="9">
                  <c:v>119</c:v>
                </c:pt>
                <c:pt idx="10">
                  <c:v>94</c:v>
                </c:pt>
                <c:pt idx="11">
                  <c:v>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368F-4A4A-A29A-5709FF6D56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1561089238845146"/>
          <c:y val="0.83596564816856078"/>
          <c:w val="0.70516776027996497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Amamapare!$H$18:$H$29</c:f>
              <c:numCache>
                <c:formatCode>General</c:formatCode>
                <c:ptCount val="12"/>
                <c:pt idx="0">
                  <c:v>78</c:v>
                </c:pt>
                <c:pt idx="1">
                  <c:v>72</c:v>
                </c:pt>
                <c:pt idx="2">
                  <c:v>126</c:v>
                </c:pt>
                <c:pt idx="3">
                  <c:v>96</c:v>
                </c:pt>
                <c:pt idx="4">
                  <c:v>120</c:v>
                </c:pt>
                <c:pt idx="5">
                  <c:v>87</c:v>
                </c:pt>
                <c:pt idx="6">
                  <c:v>63</c:v>
                </c:pt>
                <c:pt idx="7">
                  <c:v>91</c:v>
                </c:pt>
                <c:pt idx="8">
                  <c:v>103</c:v>
                </c:pt>
                <c:pt idx="9">
                  <c:v>76</c:v>
                </c:pt>
                <c:pt idx="10">
                  <c:v>52</c:v>
                </c:pt>
                <c:pt idx="11">
                  <c:v>127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48-4D5C-8388-ED50996E92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2.08008286263951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8D48-4D5C-8388-ED50996E9286}"/>
                </c:ext>
              </c:extLst>
            </c:dLbl>
            <c:dLbl>
              <c:idx val="1"/>
              <c:layout>
                <c:manualLayout>
                  <c:x val="-3.0555555555555555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8D48-4D5C-8388-ED50996E9286}"/>
                </c:ext>
              </c:extLst>
            </c:dLbl>
            <c:dLbl>
              <c:idx val="2"/>
              <c:layout>
                <c:manualLayout>
                  <c:x val="-3.3333333333333333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D48-4D5C-8388-ED50996E9286}"/>
                </c:ext>
              </c:extLst>
            </c:dLbl>
            <c:dLbl>
              <c:idx val="3"/>
              <c:layout>
                <c:manualLayout>
                  <c:x val="-3.888888888888889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8D48-4D5C-8388-ED50996E9286}"/>
                </c:ext>
              </c:extLst>
            </c:dLbl>
            <c:dLbl>
              <c:idx val="4"/>
              <c:layout>
                <c:manualLayout>
                  <c:x val="-3.0555555555555555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D48-4D5C-8388-ED50996E9286}"/>
                </c:ext>
              </c:extLst>
            </c:dLbl>
            <c:dLbl>
              <c:idx val="5"/>
              <c:layout>
                <c:manualLayout>
                  <c:x val="-3.6111111111111108E-2"/>
                  <c:y val="-2.912116007695316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8D48-4D5C-8388-ED50996E9286}"/>
                </c:ext>
              </c:extLst>
            </c:dLbl>
            <c:dLbl>
              <c:idx val="6"/>
              <c:layout>
                <c:manualLayout>
                  <c:x val="-3.3333333333333437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8D48-4D5C-8388-ED50996E9286}"/>
                </c:ext>
              </c:extLst>
            </c:dLbl>
            <c:dLbl>
              <c:idx val="7"/>
              <c:layout>
                <c:manualLayout>
                  <c:x val="-4.4444444444444446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8D48-4D5C-8388-ED50996E9286}"/>
                </c:ext>
              </c:extLst>
            </c:dLbl>
            <c:dLbl>
              <c:idx val="8"/>
              <c:layout>
                <c:manualLayout>
                  <c:x val="-4.1666666666666664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D48-4D5C-8388-ED50996E9286}"/>
                </c:ext>
              </c:extLst>
            </c:dLbl>
            <c:dLbl>
              <c:idx val="9"/>
              <c:layout>
                <c:manualLayout>
                  <c:x val="-3.888888888888889E-2"/>
                  <c:y val="-3.3281325802232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8D48-4D5C-8388-ED50996E9286}"/>
                </c:ext>
              </c:extLst>
            </c:dLbl>
            <c:dLbl>
              <c:idx val="10"/>
              <c:layout>
                <c:manualLayout>
                  <c:x val="-3.6111111111111212E-2"/>
                  <c:y val="-3.3281325802232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D48-4D5C-8388-ED50996E9286}"/>
                </c:ext>
              </c:extLst>
            </c:dLbl>
            <c:dLbl>
              <c:idx val="11"/>
              <c:layout>
                <c:manualLayout>
                  <c:x val="-1.9444444444444445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8D48-4D5C-8388-ED50996E928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Amamapare!$C$2:$C$13</c:f>
              <c:numCache>
                <c:formatCode>General</c:formatCode>
                <c:ptCount val="12"/>
                <c:pt idx="0">
                  <c:v>3</c:v>
                </c:pt>
                <c:pt idx="1">
                  <c:v>2</c:v>
                </c:pt>
                <c:pt idx="2">
                  <c:v>5</c:v>
                </c:pt>
                <c:pt idx="3">
                  <c:v>14</c:v>
                </c:pt>
                <c:pt idx="4">
                  <c:v>8</c:v>
                </c:pt>
                <c:pt idx="5">
                  <c:v>11</c:v>
                </c:pt>
                <c:pt idx="6">
                  <c:v>7</c:v>
                </c:pt>
                <c:pt idx="7">
                  <c:v>13</c:v>
                </c:pt>
                <c:pt idx="8">
                  <c:v>24</c:v>
                </c:pt>
                <c:pt idx="9">
                  <c:v>12</c:v>
                </c:pt>
                <c:pt idx="10">
                  <c:v>12</c:v>
                </c:pt>
                <c:pt idx="11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D48-4D5C-8388-ED50996E9286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2.49609943516742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8D48-4D5C-8388-ED50996E9286}"/>
                </c:ext>
              </c:extLst>
            </c:dLbl>
            <c:dLbl>
              <c:idx val="1"/>
              <c:layout>
                <c:manualLayout>
                  <c:x val="-4.4444444444444446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8D48-4D5C-8388-ED50996E9286}"/>
                </c:ext>
              </c:extLst>
            </c:dLbl>
            <c:dLbl>
              <c:idx val="2"/>
              <c:layout>
                <c:manualLayout>
                  <c:x val="-4.4444444444444446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8D48-4D5C-8388-ED50996E9286}"/>
                </c:ext>
              </c:extLst>
            </c:dLbl>
            <c:dLbl>
              <c:idx val="3"/>
              <c:layout>
                <c:manualLayout>
                  <c:x val="-3.888888888888889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8D48-4D5C-8388-ED50996E9286}"/>
                </c:ext>
              </c:extLst>
            </c:dLbl>
            <c:dLbl>
              <c:idx val="4"/>
              <c:layout>
                <c:manualLayout>
                  <c:x val="-4.444444444444439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8D48-4D5C-8388-ED50996E9286}"/>
                </c:ext>
              </c:extLst>
            </c:dLbl>
            <c:dLbl>
              <c:idx val="5"/>
              <c:layout>
                <c:manualLayout>
                  <c:x val="-2.777777777777788E-2"/>
                  <c:y val="-2.08008286263952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8D48-4D5C-8388-ED50996E9286}"/>
                </c:ext>
              </c:extLst>
            </c:dLbl>
            <c:dLbl>
              <c:idx val="6"/>
              <c:layout>
                <c:manualLayout>
                  <c:x val="-3.8888888888888994E-2"/>
                  <c:y val="-4.160165725279034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8D48-4D5C-8388-ED50996E9286}"/>
                </c:ext>
              </c:extLst>
            </c:dLbl>
            <c:dLbl>
              <c:idx val="7"/>
              <c:layout>
                <c:manualLayout>
                  <c:x val="-4.4444444444444446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8D48-4D5C-8388-ED50996E9286}"/>
                </c:ext>
              </c:extLst>
            </c:dLbl>
            <c:dLbl>
              <c:idx val="8"/>
              <c:layout>
                <c:manualLayout>
                  <c:x val="-3.888888888888889E-2"/>
                  <c:y val="-2.91211600769532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8D48-4D5C-8388-ED50996E9286}"/>
                </c:ext>
              </c:extLst>
            </c:dLbl>
            <c:dLbl>
              <c:idx val="9"/>
              <c:layout>
                <c:manualLayout>
                  <c:x val="-2.500000000000000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8D48-4D5C-8388-ED50996E9286}"/>
                </c:ext>
              </c:extLst>
            </c:dLbl>
            <c:dLbl>
              <c:idx val="10"/>
              <c:layout>
                <c:manualLayout>
                  <c:x val="-4.4444444444444446E-2"/>
                  <c:y val="-4.576182297806945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8D48-4D5C-8388-ED50996E9286}"/>
                </c:ext>
              </c:extLst>
            </c:dLbl>
            <c:dLbl>
              <c:idx val="11"/>
              <c:layout>
                <c:manualLayout>
                  <c:x val="-1.3888888888888888E-2"/>
                  <c:y val="-2.080082862639516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8D48-4D5C-8388-ED50996E928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Amamapare!$F$18:$F$29</c:f>
              <c:numCache>
                <c:formatCode>General</c:formatCode>
                <c:ptCount val="12"/>
                <c:pt idx="0">
                  <c:v>81</c:v>
                </c:pt>
                <c:pt idx="1">
                  <c:v>74</c:v>
                </c:pt>
                <c:pt idx="2">
                  <c:v>131</c:v>
                </c:pt>
                <c:pt idx="3">
                  <c:v>110</c:v>
                </c:pt>
                <c:pt idx="4">
                  <c:v>128</c:v>
                </c:pt>
                <c:pt idx="5">
                  <c:v>98</c:v>
                </c:pt>
                <c:pt idx="6">
                  <c:v>70</c:v>
                </c:pt>
                <c:pt idx="7">
                  <c:v>104</c:v>
                </c:pt>
                <c:pt idx="8">
                  <c:v>127</c:v>
                </c:pt>
                <c:pt idx="9">
                  <c:v>88</c:v>
                </c:pt>
                <c:pt idx="10">
                  <c:v>64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8D48-4D5C-8388-ED50996E92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8505533683289588"/>
          <c:y val="0.84428597961911878"/>
          <c:w val="0.6857233158355206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Amamapare!$I$18:$I$29</c:f>
              <c:numCache>
                <c:formatCode>General</c:formatCode>
                <c:ptCount val="12"/>
                <c:pt idx="0">
                  <c:v>131</c:v>
                </c:pt>
                <c:pt idx="1">
                  <c:v>92</c:v>
                </c:pt>
                <c:pt idx="2">
                  <c:v>158</c:v>
                </c:pt>
                <c:pt idx="3">
                  <c:v>165</c:v>
                </c:pt>
                <c:pt idx="4">
                  <c:v>174</c:v>
                </c:pt>
                <c:pt idx="5">
                  <c:v>126</c:v>
                </c:pt>
                <c:pt idx="6">
                  <c:v>98</c:v>
                </c:pt>
                <c:pt idx="7">
                  <c:v>148</c:v>
                </c:pt>
                <c:pt idx="8">
                  <c:v>156</c:v>
                </c:pt>
                <c:pt idx="9">
                  <c:v>107</c:v>
                </c:pt>
                <c:pt idx="10">
                  <c:v>82</c:v>
                </c:pt>
                <c:pt idx="11">
                  <c:v>171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8F-4849-AD78-070355C048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3.328132580223219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28F-4849-AD78-070355C04880}"/>
                </c:ext>
              </c:extLst>
            </c:dLbl>
            <c:dLbl>
              <c:idx val="1"/>
              <c:layout>
                <c:manualLayout>
                  <c:x val="-3.3333333333333333E-2"/>
                  <c:y val="-2.912116007695316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28F-4849-AD78-070355C04880}"/>
                </c:ext>
              </c:extLst>
            </c:dLbl>
            <c:dLbl>
              <c:idx val="2"/>
              <c:layout>
                <c:manualLayout>
                  <c:x val="-3.3333333333333333E-2"/>
                  <c:y val="-3.74414915275113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28F-4849-AD78-070355C04880}"/>
                </c:ext>
              </c:extLst>
            </c:dLbl>
            <c:dLbl>
              <c:idx val="3"/>
              <c:layout>
                <c:manualLayout>
                  <c:x val="-3.3333333333333381E-2"/>
                  <c:y val="-2.912116007695316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C28F-4849-AD78-070355C04880}"/>
                </c:ext>
              </c:extLst>
            </c:dLbl>
            <c:dLbl>
              <c:idx val="4"/>
              <c:layout>
                <c:manualLayout>
                  <c:x val="-3.3333333333333333E-2"/>
                  <c:y val="-2.91211600769533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28F-4849-AD78-070355C04880}"/>
                </c:ext>
              </c:extLst>
            </c:dLbl>
            <c:dLbl>
              <c:idx val="5"/>
              <c:layout>
                <c:manualLayout>
                  <c:x val="-3.6111111111111108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C28F-4849-AD78-070355C04880}"/>
                </c:ext>
              </c:extLst>
            </c:dLbl>
            <c:dLbl>
              <c:idx val="6"/>
              <c:layout>
                <c:manualLayout>
                  <c:x val="-3.3333333333333437E-2"/>
                  <c:y val="-2.91211600769533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C28F-4849-AD78-070355C04880}"/>
                </c:ext>
              </c:extLst>
            </c:dLbl>
            <c:dLbl>
              <c:idx val="7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C28F-4849-AD78-070355C04880}"/>
                </c:ext>
              </c:extLst>
            </c:dLbl>
            <c:dLbl>
              <c:idx val="8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28F-4849-AD78-070355C04880}"/>
                </c:ext>
              </c:extLst>
            </c:dLbl>
            <c:dLbl>
              <c:idx val="9"/>
              <c:layout>
                <c:manualLayout>
                  <c:x val="-3.6111111111111108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C28F-4849-AD78-070355C04880}"/>
                </c:ext>
              </c:extLst>
            </c:dLbl>
            <c:dLbl>
              <c:idx val="10"/>
              <c:layout>
                <c:manualLayout>
                  <c:x val="-3.888888888888889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28F-4849-AD78-070355C04880}"/>
                </c:ext>
              </c:extLst>
            </c:dLbl>
            <c:dLbl>
              <c:idx val="11"/>
              <c:layout>
                <c:manualLayout>
                  <c:x val="-2.2222222222222223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C28F-4849-AD78-070355C0488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Amamapare!$C$2:$C$13</c:f>
              <c:numCache>
                <c:formatCode>General</c:formatCode>
                <c:ptCount val="12"/>
                <c:pt idx="0">
                  <c:v>3</c:v>
                </c:pt>
                <c:pt idx="1">
                  <c:v>2</c:v>
                </c:pt>
                <c:pt idx="2">
                  <c:v>5</c:v>
                </c:pt>
                <c:pt idx="3">
                  <c:v>14</c:v>
                </c:pt>
                <c:pt idx="4">
                  <c:v>8</c:v>
                </c:pt>
                <c:pt idx="5">
                  <c:v>11</c:v>
                </c:pt>
                <c:pt idx="6">
                  <c:v>7</c:v>
                </c:pt>
                <c:pt idx="7">
                  <c:v>13</c:v>
                </c:pt>
                <c:pt idx="8">
                  <c:v>24</c:v>
                </c:pt>
                <c:pt idx="9">
                  <c:v>12</c:v>
                </c:pt>
                <c:pt idx="10">
                  <c:v>12</c:v>
                </c:pt>
                <c:pt idx="11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C28F-4849-AD78-070355C04880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C28F-4849-AD78-070355C04880}"/>
                </c:ext>
              </c:extLst>
            </c:dLbl>
            <c:dLbl>
              <c:idx val="1"/>
              <c:layout>
                <c:manualLayout>
                  <c:x val="-4.1666666666666664E-2"/>
                  <c:y val="-3.328132580223230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C28F-4849-AD78-070355C04880}"/>
                </c:ext>
              </c:extLst>
            </c:dLbl>
            <c:dLbl>
              <c:idx val="2"/>
              <c:layout>
                <c:manualLayout>
                  <c:x val="-0.05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C28F-4849-AD78-070355C04880}"/>
                </c:ext>
              </c:extLst>
            </c:dLbl>
            <c:dLbl>
              <c:idx val="3"/>
              <c:layout>
                <c:manualLayout>
                  <c:x val="-3.888888888888889E-2"/>
                  <c:y val="-2.912116007695324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C28F-4849-AD78-070355C04880}"/>
                </c:ext>
              </c:extLst>
            </c:dLbl>
            <c:dLbl>
              <c:idx val="4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C28F-4849-AD78-070355C04880}"/>
                </c:ext>
              </c:extLst>
            </c:dLbl>
            <c:dLbl>
              <c:idx val="5"/>
              <c:layout>
                <c:manualLayout>
                  <c:x val="-3.3333333333333333E-2"/>
                  <c:y val="-2.912116007695327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C28F-4849-AD78-070355C04880}"/>
                </c:ext>
              </c:extLst>
            </c:dLbl>
            <c:dLbl>
              <c:idx val="6"/>
              <c:layout>
                <c:manualLayout>
                  <c:x val="-4.7222222222222221E-2"/>
                  <c:y val="-3.74414915275113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C28F-4849-AD78-070355C04880}"/>
                </c:ext>
              </c:extLst>
            </c:dLbl>
            <c:dLbl>
              <c:idx val="7"/>
              <c:layout>
                <c:manualLayout>
                  <c:x val="-4.7222222222222221E-2"/>
                  <c:y val="-2.49609943516742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C28F-4849-AD78-070355C04880}"/>
                </c:ext>
              </c:extLst>
            </c:dLbl>
            <c:dLbl>
              <c:idx val="8"/>
              <c:layout>
                <c:manualLayout>
                  <c:x val="-3.888888888888889E-2"/>
                  <c:y val="-2.496099435167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C28F-4849-AD78-070355C04880}"/>
                </c:ext>
              </c:extLst>
            </c:dLbl>
            <c:dLbl>
              <c:idx val="9"/>
              <c:layout>
                <c:manualLayout>
                  <c:x val="-2.5000000000000001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C28F-4849-AD78-070355C04880}"/>
                </c:ext>
              </c:extLst>
            </c:dLbl>
            <c:dLbl>
              <c:idx val="10"/>
              <c:layout>
                <c:manualLayout>
                  <c:x val="-3.6111111111111212E-2"/>
                  <c:y val="-3.744149152751134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C28F-4849-AD78-070355C04880}"/>
                </c:ext>
              </c:extLst>
            </c:dLbl>
            <c:dLbl>
              <c:idx val="11"/>
              <c:layout>
                <c:manualLayout>
                  <c:x val="-2.7777777777777779E-3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C28F-4849-AD78-070355C0488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Amamapare!$G$35:$G$46</c:f>
              <c:numCache>
                <c:formatCode>General</c:formatCode>
                <c:ptCount val="12"/>
                <c:pt idx="0">
                  <c:v>134</c:v>
                </c:pt>
                <c:pt idx="1">
                  <c:v>94</c:v>
                </c:pt>
                <c:pt idx="2">
                  <c:v>163</c:v>
                </c:pt>
                <c:pt idx="3">
                  <c:v>179</c:v>
                </c:pt>
                <c:pt idx="4">
                  <c:v>182</c:v>
                </c:pt>
                <c:pt idx="5">
                  <c:v>137</c:v>
                </c:pt>
                <c:pt idx="6">
                  <c:v>105</c:v>
                </c:pt>
                <c:pt idx="7">
                  <c:v>161</c:v>
                </c:pt>
                <c:pt idx="8">
                  <c:v>180</c:v>
                </c:pt>
                <c:pt idx="9">
                  <c:v>119</c:v>
                </c:pt>
                <c:pt idx="10">
                  <c:v>94</c:v>
                </c:pt>
                <c:pt idx="11">
                  <c:v>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C28F-4849-AD78-070355C048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2672200349956262"/>
          <c:y val="0.84012581389383978"/>
          <c:w val="0.66905664916885388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Amamapare!$H$35:$H$46</c:f>
              <c:numCache>
                <c:formatCode>General</c:formatCode>
                <c:ptCount val="12"/>
                <c:pt idx="0">
                  <c:v>70</c:v>
                </c:pt>
                <c:pt idx="1">
                  <c:v>63</c:v>
                </c:pt>
                <c:pt idx="2">
                  <c:v>119</c:v>
                </c:pt>
                <c:pt idx="3">
                  <c:v>98</c:v>
                </c:pt>
                <c:pt idx="4">
                  <c:v>118</c:v>
                </c:pt>
                <c:pt idx="5">
                  <c:v>90</c:v>
                </c:pt>
                <c:pt idx="6">
                  <c:v>61</c:v>
                </c:pt>
                <c:pt idx="7">
                  <c:v>94</c:v>
                </c:pt>
                <c:pt idx="8">
                  <c:v>117</c:v>
                </c:pt>
                <c:pt idx="9">
                  <c:v>78</c:v>
                </c:pt>
                <c:pt idx="10">
                  <c:v>50</c:v>
                </c:pt>
                <c:pt idx="11">
                  <c:v>134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A6-4A83-83B9-2C83652BDE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111111111111108E-2"/>
                  <c:y val="-3.328132580223219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1A6-4A83-83B9-2C83652BDEEA}"/>
                </c:ext>
              </c:extLst>
            </c:dLbl>
            <c:dLbl>
              <c:idx val="1"/>
              <c:layout>
                <c:manualLayout>
                  <c:x val="-3.6111111111111108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1A6-4A83-83B9-2C83652BDEEA}"/>
                </c:ext>
              </c:extLst>
            </c:dLbl>
            <c:dLbl>
              <c:idx val="2"/>
              <c:layout>
                <c:manualLayout>
                  <c:x val="-3.6111111111111108E-2"/>
                  <c:y val="-3.74414915275113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1A6-4A83-83B9-2C83652BDEEA}"/>
                </c:ext>
              </c:extLst>
            </c:dLbl>
            <c:dLbl>
              <c:idx val="3"/>
              <c:layout>
                <c:manualLayout>
                  <c:x val="-3.3333333333333381E-2"/>
                  <c:y val="-3.3281325802232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1A6-4A83-83B9-2C83652BDEEA}"/>
                </c:ext>
              </c:extLst>
            </c:dLbl>
            <c:dLbl>
              <c:idx val="4"/>
              <c:layout>
                <c:manualLayout>
                  <c:x val="-4.1666666666666616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1A6-4A83-83B9-2C83652BDEEA}"/>
                </c:ext>
              </c:extLst>
            </c:dLbl>
            <c:dLbl>
              <c:idx val="5"/>
              <c:layout>
                <c:manualLayout>
                  <c:x val="-3.6111111111111108E-2"/>
                  <c:y val="-3.328132580223242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51A6-4A83-83B9-2C83652BDEEA}"/>
                </c:ext>
              </c:extLst>
            </c:dLbl>
            <c:dLbl>
              <c:idx val="6"/>
              <c:layout>
                <c:manualLayout>
                  <c:x val="-3.3333333333333437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51A6-4A83-83B9-2C83652BDEEA}"/>
                </c:ext>
              </c:extLst>
            </c:dLbl>
            <c:dLbl>
              <c:idx val="7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51A6-4A83-83B9-2C83652BDEEA}"/>
                </c:ext>
              </c:extLst>
            </c:dLbl>
            <c:dLbl>
              <c:idx val="8"/>
              <c:layout>
                <c:manualLayout>
                  <c:x val="-3.6111111111111108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51A6-4A83-83B9-2C83652BDEEA}"/>
                </c:ext>
              </c:extLst>
            </c:dLbl>
            <c:dLbl>
              <c:idx val="9"/>
              <c:layout>
                <c:manualLayout>
                  <c:x val="-3.888888888888889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51A6-4A83-83B9-2C83652BDEEA}"/>
                </c:ext>
              </c:extLst>
            </c:dLbl>
            <c:dLbl>
              <c:idx val="10"/>
              <c:layout>
                <c:manualLayout>
                  <c:x val="-3.6111111111111212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51A6-4A83-83B9-2C83652BDEEA}"/>
                </c:ext>
              </c:extLst>
            </c:dLbl>
            <c:dLbl>
              <c:idx val="11"/>
              <c:layout>
                <c:manualLayout>
                  <c:x val="-2.2222222222222223E-2"/>
                  <c:y val="-2.080082862639524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51A6-4A83-83B9-2C83652BDEE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Amamapare!$D$2:$D$13</c:f>
              <c:numCache>
                <c:formatCode>General</c:formatCode>
                <c:ptCount val="12"/>
                <c:pt idx="0">
                  <c:v>11</c:v>
                </c:pt>
                <c:pt idx="1">
                  <c:v>11</c:v>
                </c:pt>
                <c:pt idx="2">
                  <c:v>12</c:v>
                </c:pt>
                <c:pt idx="3">
                  <c:v>12</c:v>
                </c:pt>
                <c:pt idx="4">
                  <c:v>10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14</c:v>
                </c:pt>
                <c:pt idx="11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51A6-4A83-83B9-2C83652BDEEA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Amamapare!$F$35:$F$46</c:f>
              <c:numCache>
                <c:formatCode>General</c:formatCode>
                <c:ptCount val="12"/>
                <c:pt idx="0">
                  <c:v>81</c:v>
                </c:pt>
                <c:pt idx="1">
                  <c:v>74</c:v>
                </c:pt>
                <c:pt idx="2">
                  <c:v>131</c:v>
                </c:pt>
                <c:pt idx="3">
                  <c:v>110</c:v>
                </c:pt>
                <c:pt idx="4">
                  <c:v>128</c:v>
                </c:pt>
                <c:pt idx="5">
                  <c:v>98</c:v>
                </c:pt>
                <c:pt idx="6">
                  <c:v>70</c:v>
                </c:pt>
                <c:pt idx="7">
                  <c:v>104</c:v>
                </c:pt>
                <c:pt idx="8">
                  <c:v>127</c:v>
                </c:pt>
                <c:pt idx="9">
                  <c:v>88</c:v>
                </c:pt>
                <c:pt idx="10">
                  <c:v>64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51A6-4A83-83B9-2C83652BDE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0727755905511813"/>
          <c:y val="0.84428597961911878"/>
          <c:w val="0.65238998250218727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Amamapare!$I$35:$I$46</c:f>
              <c:numCache>
                <c:formatCode>General</c:formatCode>
                <c:ptCount val="12"/>
                <c:pt idx="0">
                  <c:v>123</c:v>
                </c:pt>
                <c:pt idx="1">
                  <c:v>83</c:v>
                </c:pt>
                <c:pt idx="2">
                  <c:v>151</c:v>
                </c:pt>
                <c:pt idx="3">
                  <c:v>167</c:v>
                </c:pt>
                <c:pt idx="4">
                  <c:v>172</c:v>
                </c:pt>
                <c:pt idx="5">
                  <c:v>129</c:v>
                </c:pt>
                <c:pt idx="6">
                  <c:v>96</c:v>
                </c:pt>
                <c:pt idx="7">
                  <c:v>151</c:v>
                </c:pt>
                <c:pt idx="8">
                  <c:v>170</c:v>
                </c:pt>
                <c:pt idx="9">
                  <c:v>109</c:v>
                </c:pt>
                <c:pt idx="10">
                  <c:v>80</c:v>
                </c:pt>
                <c:pt idx="11">
                  <c:v>178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B9-42E0-B8F8-D086E4EEFE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111111111111108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8DB9-42E0-B8F8-D086E4EEFEFA}"/>
                </c:ext>
              </c:extLst>
            </c:dLbl>
            <c:dLbl>
              <c:idx val="1"/>
              <c:layout>
                <c:manualLayout>
                  <c:x val="-3.6111111111111108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8DB9-42E0-B8F8-D086E4EEFEFA}"/>
                </c:ext>
              </c:extLst>
            </c:dLbl>
            <c:dLbl>
              <c:idx val="2"/>
              <c:layout>
                <c:manualLayout>
                  <c:x val="-3.6111111111111108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DB9-42E0-B8F8-D086E4EEFEFA}"/>
                </c:ext>
              </c:extLst>
            </c:dLbl>
            <c:dLbl>
              <c:idx val="3"/>
              <c:layout>
                <c:manualLayout>
                  <c:x val="-3.6111111111111163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8DB9-42E0-B8F8-D086E4EEFEFA}"/>
                </c:ext>
              </c:extLst>
            </c:dLbl>
            <c:dLbl>
              <c:idx val="4"/>
              <c:layout>
                <c:manualLayout>
                  <c:x val="-3.6111111111111108E-2"/>
                  <c:y val="-3.74414915275113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DB9-42E0-B8F8-D086E4EEFEFA}"/>
                </c:ext>
              </c:extLst>
            </c:dLbl>
            <c:dLbl>
              <c:idx val="5"/>
              <c:layout>
                <c:manualLayout>
                  <c:x val="-3.0555555555555659E-2"/>
                  <c:y val="-2.91211600769533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8DB9-42E0-B8F8-D086E4EEFEFA}"/>
                </c:ext>
              </c:extLst>
            </c:dLbl>
            <c:dLbl>
              <c:idx val="6"/>
              <c:layout>
                <c:manualLayout>
                  <c:x val="-3.3333333333333437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8DB9-42E0-B8F8-D086E4EEFEFA}"/>
                </c:ext>
              </c:extLst>
            </c:dLbl>
            <c:dLbl>
              <c:idx val="7"/>
              <c:layout>
                <c:manualLayout>
                  <c:x val="-3.3333333333333333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8DB9-42E0-B8F8-D086E4EEFEFA}"/>
                </c:ext>
              </c:extLst>
            </c:dLbl>
            <c:dLbl>
              <c:idx val="8"/>
              <c:layout>
                <c:manualLayout>
                  <c:x val="-3.6111111111111108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DB9-42E0-B8F8-D086E4EEFEFA}"/>
                </c:ext>
              </c:extLst>
            </c:dLbl>
            <c:dLbl>
              <c:idx val="9"/>
              <c:layout>
                <c:manualLayout>
                  <c:x val="-3.888888888888889E-2"/>
                  <c:y val="-3.328132580223242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8DB9-42E0-B8F8-D086E4EEFEFA}"/>
                </c:ext>
              </c:extLst>
            </c:dLbl>
            <c:dLbl>
              <c:idx val="10"/>
              <c:layout>
                <c:manualLayout>
                  <c:x val="-3.6111111111111212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DB9-42E0-B8F8-D086E4EEFEFA}"/>
                </c:ext>
              </c:extLst>
            </c:dLbl>
            <c:dLbl>
              <c:idx val="11"/>
              <c:layout>
                <c:manualLayout>
                  <c:x val="-1.9444444444444445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8DB9-42E0-B8F8-D086E4EEFEF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Amamapare!$D$2:$D$13</c:f>
              <c:numCache>
                <c:formatCode>General</c:formatCode>
                <c:ptCount val="12"/>
                <c:pt idx="0">
                  <c:v>11</c:v>
                </c:pt>
                <c:pt idx="1">
                  <c:v>11</c:v>
                </c:pt>
                <c:pt idx="2">
                  <c:v>12</c:v>
                </c:pt>
                <c:pt idx="3">
                  <c:v>12</c:v>
                </c:pt>
                <c:pt idx="4">
                  <c:v>10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14</c:v>
                </c:pt>
                <c:pt idx="11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DB9-42E0-B8F8-D086E4EEFEFA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5555555555555552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8DB9-42E0-B8F8-D086E4EEFEFA}"/>
                </c:ext>
              </c:extLst>
            </c:dLbl>
            <c:dLbl>
              <c:idx val="1"/>
              <c:layout>
                <c:manualLayout>
                  <c:x val="-4.1666666666666664E-2"/>
                  <c:y val="-5.408215442862748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8DB9-42E0-B8F8-D086E4EEFEFA}"/>
                </c:ext>
              </c:extLst>
            </c:dLbl>
            <c:dLbl>
              <c:idx val="2"/>
              <c:layout>
                <c:manualLayout>
                  <c:x val="-4.7222222222222221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8DB9-42E0-B8F8-D086E4EEFEFA}"/>
                </c:ext>
              </c:extLst>
            </c:dLbl>
            <c:dLbl>
              <c:idx val="3"/>
              <c:layout>
                <c:manualLayout>
                  <c:x val="-4.4444444444444495E-2"/>
                  <c:y val="-2.496099435167421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8DB9-42E0-B8F8-D086E4EEFEFA}"/>
                </c:ext>
              </c:extLst>
            </c:dLbl>
            <c:dLbl>
              <c:idx val="4"/>
              <c:layout>
                <c:manualLayout>
                  <c:x val="-4.1666666666666616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8DB9-42E0-B8F8-D086E4EEFEFA}"/>
                </c:ext>
              </c:extLst>
            </c:dLbl>
            <c:dLbl>
              <c:idx val="5"/>
              <c:layout>
                <c:manualLayout>
                  <c:x val="-2.5000000000000001E-2"/>
                  <c:y val="-2.08008286263952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8DB9-42E0-B8F8-D086E4EEFEFA}"/>
                </c:ext>
              </c:extLst>
            </c:dLbl>
            <c:dLbl>
              <c:idx val="6"/>
              <c:layout>
                <c:manualLayout>
                  <c:x val="-4.7222222222222221E-2"/>
                  <c:y val="-4.160165725279037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8DB9-42E0-B8F8-D086E4EEFEFA}"/>
                </c:ext>
              </c:extLst>
            </c:dLbl>
            <c:dLbl>
              <c:idx val="7"/>
              <c:layout>
                <c:manualLayout>
                  <c:x val="-0.05"/>
                  <c:y val="-2.91211600769532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8DB9-42E0-B8F8-D086E4EEFEFA}"/>
                </c:ext>
              </c:extLst>
            </c:dLbl>
            <c:dLbl>
              <c:idx val="8"/>
              <c:layout>
                <c:manualLayout>
                  <c:x val="-4.1666666666666664E-2"/>
                  <c:y val="-2.496099435167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8DB9-42E0-B8F8-D086E4EEFEFA}"/>
                </c:ext>
              </c:extLst>
            </c:dLbl>
            <c:dLbl>
              <c:idx val="9"/>
              <c:layout>
                <c:manualLayout>
                  <c:x val="-2.500000000000000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8DB9-42E0-B8F8-D086E4EEFEFA}"/>
                </c:ext>
              </c:extLst>
            </c:dLbl>
            <c:dLbl>
              <c:idx val="10"/>
              <c:layout>
                <c:manualLayout>
                  <c:x val="-4.4444444444444446E-2"/>
                  <c:y val="-4.160165725279034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8DB9-42E0-B8F8-D086E4EEFEFA}"/>
                </c:ext>
              </c:extLst>
            </c:dLbl>
            <c:dLbl>
              <c:idx val="11"/>
              <c:layout>
                <c:manualLayout>
                  <c:x val="0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8DB9-42E0-B8F8-D086E4EEFEF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Amamapare!$G$2:$G$13</c:f>
              <c:numCache>
                <c:formatCode>General</c:formatCode>
                <c:ptCount val="12"/>
                <c:pt idx="0">
                  <c:v>134</c:v>
                </c:pt>
                <c:pt idx="1">
                  <c:v>94</c:v>
                </c:pt>
                <c:pt idx="2">
                  <c:v>163</c:v>
                </c:pt>
                <c:pt idx="3">
                  <c:v>179</c:v>
                </c:pt>
                <c:pt idx="4">
                  <c:v>182</c:v>
                </c:pt>
                <c:pt idx="5">
                  <c:v>137</c:v>
                </c:pt>
                <c:pt idx="6">
                  <c:v>105</c:v>
                </c:pt>
                <c:pt idx="7">
                  <c:v>161</c:v>
                </c:pt>
                <c:pt idx="8">
                  <c:v>180</c:v>
                </c:pt>
                <c:pt idx="9">
                  <c:v>119</c:v>
                </c:pt>
                <c:pt idx="10">
                  <c:v>94</c:v>
                </c:pt>
                <c:pt idx="11">
                  <c:v>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8DB9-42E0-B8F8-D086E4EEFE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9616644794400703"/>
          <c:y val="0.84428597961911878"/>
          <c:w val="0.70516776027996497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Amamapare!$H$2:$H$13</c:f>
              <c:numCache>
                <c:formatCode>General</c:formatCode>
                <c:ptCount val="12"/>
                <c:pt idx="0">
                  <c:v>67</c:v>
                </c:pt>
                <c:pt idx="1">
                  <c:v>61</c:v>
                </c:pt>
                <c:pt idx="2">
                  <c:v>114</c:v>
                </c:pt>
                <c:pt idx="3">
                  <c:v>84</c:v>
                </c:pt>
                <c:pt idx="4">
                  <c:v>110</c:v>
                </c:pt>
                <c:pt idx="5">
                  <c:v>79</c:v>
                </c:pt>
                <c:pt idx="6">
                  <c:v>54</c:v>
                </c:pt>
                <c:pt idx="7">
                  <c:v>81</c:v>
                </c:pt>
                <c:pt idx="8">
                  <c:v>93</c:v>
                </c:pt>
                <c:pt idx="9">
                  <c:v>66</c:v>
                </c:pt>
                <c:pt idx="10">
                  <c:v>38</c:v>
                </c:pt>
                <c:pt idx="11">
                  <c:v>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95-4D68-99EA-C34DA16DC7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44444444444446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495-4D68-99EA-C34DA16DC7D5}"/>
                </c:ext>
              </c:extLst>
            </c:dLbl>
            <c:dLbl>
              <c:idx val="1"/>
              <c:layout>
                <c:manualLayout>
                  <c:x val="-4.7222222222222249E-2"/>
                  <c:y val="-6.01851851851851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1495-4D68-99EA-C34DA16DC7D5}"/>
                </c:ext>
              </c:extLst>
            </c:dLbl>
            <c:dLbl>
              <c:idx val="2"/>
              <c:layout>
                <c:manualLayout>
                  <c:x val="-4.1666666666666664E-2"/>
                  <c:y val="-4.16666666666666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495-4D68-99EA-C34DA16DC7D5}"/>
                </c:ext>
              </c:extLst>
            </c:dLbl>
            <c:dLbl>
              <c:idx val="3"/>
              <c:layout>
                <c:manualLayout>
                  <c:x val="-4.1666666666666664E-2"/>
                  <c:y val="-4.62962962962963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1495-4D68-99EA-C34DA16DC7D5}"/>
                </c:ext>
              </c:extLst>
            </c:dLbl>
            <c:dLbl>
              <c:idx val="4"/>
              <c:layout>
                <c:manualLayout>
                  <c:x val="-4.722222222222227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495-4D68-99EA-C34DA16DC7D5}"/>
                </c:ext>
              </c:extLst>
            </c:dLbl>
            <c:dLbl>
              <c:idx val="5"/>
              <c:layout>
                <c:manualLayout>
                  <c:x val="-4.4444444444444543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1495-4D68-99EA-C34DA16DC7D5}"/>
                </c:ext>
              </c:extLst>
            </c:dLbl>
            <c:dLbl>
              <c:idx val="6"/>
              <c:layout>
                <c:manualLayout>
                  <c:x val="-4.444444444444444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1495-4D68-99EA-C34DA16DC7D5}"/>
                </c:ext>
              </c:extLst>
            </c:dLbl>
            <c:dLbl>
              <c:idx val="7"/>
              <c:layout>
                <c:manualLayout>
                  <c:x val="-4.1666666666666664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1495-4D68-99EA-C34DA16DC7D5}"/>
                </c:ext>
              </c:extLst>
            </c:dLbl>
            <c:dLbl>
              <c:idx val="8"/>
              <c:layout>
                <c:manualLayout>
                  <c:x val="-4.7222222222222221E-2"/>
                  <c:y val="-5.09259259259259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495-4D68-99EA-C34DA16DC7D5}"/>
                </c:ext>
              </c:extLst>
            </c:dLbl>
            <c:dLbl>
              <c:idx val="9"/>
              <c:layout>
                <c:manualLayout>
                  <c:x val="-4.7222222222222221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1495-4D68-99EA-C34DA16DC7D5}"/>
                </c:ext>
              </c:extLst>
            </c:dLbl>
            <c:dLbl>
              <c:idx val="10"/>
              <c:layout>
                <c:manualLayout>
                  <c:x val="-4.166666666666676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495-4D68-99EA-C34DA16DC7D5}"/>
                </c:ext>
              </c:extLst>
            </c:dLbl>
            <c:dLbl>
              <c:idx val="11"/>
              <c:layout>
                <c:manualLayout>
                  <c:x val="-3.6111111111111108E-2"/>
                  <c:y val="-4.16666666666667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1495-4D68-99EA-C34DA16DC7D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Amamapare!$E$2:$E$13</c:f>
              <c:numCache>
                <c:formatCode>General</c:formatCode>
                <c:ptCount val="12"/>
                <c:pt idx="0">
                  <c:v>14</c:v>
                </c:pt>
                <c:pt idx="1">
                  <c:v>13</c:v>
                </c:pt>
                <c:pt idx="2">
                  <c:v>17</c:v>
                </c:pt>
                <c:pt idx="3">
                  <c:v>26</c:v>
                </c:pt>
                <c:pt idx="4">
                  <c:v>18</c:v>
                </c:pt>
                <c:pt idx="5">
                  <c:v>19</c:v>
                </c:pt>
                <c:pt idx="6">
                  <c:v>16</c:v>
                </c:pt>
                <c:pt idx="7">
                  <c:v>23</c:v>
                </c:pt>
                <c:pt idx="8">
                  <c:v>34</c:v>
                </c:pt>
                <c:pt idx="9">
                  <c:v>22</c:v>
                </c:pt>
                <c:pt idx="10">
                  <c:v>26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1495-4D68-99EA-C34DA16DC7D5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47E-2"/>
                  <c:y val="-3.70370370370371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1495-4D68-99EA-C34DA16DC7D5}"/>
                </c:ext>
              </c:extLst>
            </c:dLbl>
            <c:dLbl>
              <c:idx val="1"/>
              <c:layout>
                <c:manualLayout>
                  <c:x val="-3.8888888888888917E-2"/>
                  <c:y val="-4.166666666666675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1495-4D68-99EA-C34DA16DC7D5}"/>
                </c:ext>
              </c:extLst>
            </c:dLbl>
            <c:dLbl>
              <c:idx val="2"/>
              <c:layout>
                <c:manualLayout>
                  <c:x val="-3.888888888888889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1495-4D68-99EA-C34DA16DC7D5}"/>
                </c:ext>
              </c:extLst>
            </c:dLbl>
            <c:dLbl>
              <c:idx val="3"/>
              <c:layout>
                <c:manualLayout>
                  <c:x val="-3.888888888888889E-2"/>
                  <c:y val="-4.629629629629638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1495-4D68-99EA-C34DA16DC7D5}"/>
                </c:ext>
              </c:extLst>
            </c:dLbl>
            <c:dLbl>
              <c:idx val="4"/>
              <c:layout>
                <c:manualLayout>
                  <c:x val="-3.6111111111111163E-2"/>
                  <c:y val="-5.092592592592601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1495-4D68-99EA-C34DA16DC7D5}"/>
                </c:ext>
              </c:extLst>
            </c:dLbl>
            <c:dLbl>
              <c:idx val="5"/>
              <c:layout>
                <c:manualLayout>
                  <c:x val="-3.611111111111110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1495-4D68-99EA-C34DA16DC7D5}"/>
                </c:ext>
              </c:extLst>
            </c:dLbl>
            <c:dLbl>
              <c:idx val="6"/>
              <c:layout>
                <c:manualLayout>
                  <c:x val="-3.611111111111110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1495-4D68-99EA-C34DA16DC7D5}"/>
                </c:ext>
              </c:extLst>
            </c:dLbl>
            <c:dLbl>
              <c:idx val="7"/>
              <c:layout>
                <c:manualLayout>
                  <c:x val="-3.3333333333333333E-2"/>
                  <c:y val="-3.70370370370371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1495-4D68-99EA-C34DA16DC7D5}"/>
                </c:ext>
              </c:extLst>
            </c:dLbl>
            <c:dLbl>
              <c:idx val="8"/>
              <c:layout>
                <c:manualLayout>
                  <c:x val="-3.888888888888889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1495-4D68-99EA-C34DA16DC7D5}"/>
                </c:ext>
              </c:extLst>
            </c:dLbl>
            <c:dLbl>
              <c:idx val="9"/>
              <c:layout>
                <c:manualLayout>
                  <c:x val="-3.3333333333333333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1495-4D68-99EA-C34DA16DC7D5}"/>
                </c:ext>
              </c:extLst>
            </c:dLbl>
            <c:dLbl>
              <c:idx val="10"/>
              <c:layout>
                <c:manualLayout>
                  <c:x val="-3.6111111111111108E-2"/>
                  <c:y val="-4.629629629629638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1495-4D68-99EA-C34DA16DC7D5}"/>
                </c:ext>
              </c:extLst>
            </c:dLbl>
            <c:dLbl>
              <c:idx val="11"/>
              <c:layout>
                <c:manualLayout>
                  <c:x val="-3.6111111111111212E-2"/>
                  <c:y val="-4.166666666666675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1495-4D68-99EA-C34DA16DC7D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Amamapare!$F$2:$F$13</c:f>
              <c:numCache>
                <c:formatCode>General</c:formatCode>
                <c:ptCount val="12"/>
                <c:pt idx="0">
                  <c:v>81</c:v>
                </c:pt>
                <c:pt idx="1">
                  <c:v>74</c:v>
                </c:pt>
                <c:pt idx="2">
                  <c:v>131</c:v>
                </c:pt>
                <c:pt idx="3">
                  <c:v>110</c:v>
                </c:pt>
                <c:pt idx="4">
                  <c:v>128</c:v>
                </c:pt>
                <c:pt idx="5">
                  <c:v>98</c:v>
                </c:pt>
                <c:pt idx="6">
                  <c:v>70</c:v>
                </c:pt>
                <c:pt idx="7">
                  <c:v>104</c:v>
                </c:pt>
                <c:pt idx="8">
                  <c:v>127</c:v>
                </c:pt>
                <c:pt idx="9">
                  <c:v>88</c:v>
                </c:pt>
                <c:pt idx="10">
                  <c:v>64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1495-4D68-99EA-C34DA16DC7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0727755905511813"/>
          <c:y val="0.84428597961911878"/>
          <c:w val="0.68294553805774283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Amamapare!$I$2:$I$13</c:f>
              <c:numCache>
                <c:formatCode>General</c:formatCode>
                <c:ptCount val="12"/>
                <c:pt idx="0">
                  <c:v>120</c:v>
                </c:pt>
                <c:pt idx="1">
                  <c:v>81</c:v>
                </c:pt>
                <c:pt idx="2">
                  <c:v>146</c:v>
                </c:pt>
                <c:pt idx="3">
                  <c:v>153</c:v>
                </c:pt>
                <c:pt idx="4">
                  <c:v>164</c:v>
                </c:pt>
                <c:pt idx="5">
                  <c:v>118</c:v>
                </c:pt>
                <c:pt idx="6">
                  <c:v>89</c:v>
                </c:pt>
                <c:pt idx="7">
                  <c:v>138</c:v>
                </c:pt>
                <c:pt idx="8">
                  <c:v>146</c:v>
                </c:pt>
                <c:pt idx="9">
                  <c:v>97</c:v>
                </c:pt>
                <c:pt idx="10">
                  <c:v>68</c:v>
                </c:pt>
                <c:pt idx="11">
                  <c:v>161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21-456E-8402-66C54907BD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44444444444446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121-456E-8402-66C54907BD19}"/>
                </c:ext>
              </c:extLst>
            </c:dLbl>
            <c:dLbl>
              <c:idx val="1"/>
              <c:layout>
                <c:manualLayout>
                  <c:x val="-4.7222222222222249E-2"/>
                  <c:y val="-6.01851851851851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121-456E-8402-66C54907BD19}"/>
                </c:ext>
              </c:extLst>
            </c:dLbl>
            <c:dLbl>
              <c:idx val="2"/>
              <c:layout>
                <c:manualLayout>
                  <c:x val="-4.1666666666666664E-2"/>
                  <c:y val="-4.16666666666666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121-456E-8402-66C54907BD19}"/>
                </c:ext>
              </c:extLst>
            </c:dLbl>
            <c:dLbl>
              <c:idx val="3"/>
              <c:layout>
                <c:manualLayout>
                  <c:x val="-4.1666666666666664E-2"/>
                  <c:y val="-4.62962962962963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3121-456E-8402-66C54907BD19}"/>
                </c:ext>
              </c:extLst>
            </c:dLbl>
            <c:dLbl>
              <c:idx val="4"/>
              <c:layout>
                <c:manualLayout>
                  <c:x val="-4.722222222222227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121-456E-8402-66C54907BD19}"/>
                </c:ext>
              </c:extLst>
            </c:dLbl>
            <c:dLbl>
              <c:idx val="5"/>
              <c:layout>
                <c:manualLayout>
                  <c:x val="-4.4444444444444543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3121-456E-8402-66C54907BD19}"/>
                </c:ext>
              </c:extLst>
            </c:dLbl>
            <c:dLbl>
              <c:idx val="6"/>
              <c:layout>
                <c:manualLayout>
                  <c:x val="-4.444444444444444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3121-456E-8402-66C54907BD19}"/>
                </c:ext>
              </c:extLst>
            </c:dLbl>
            <c:dLbl>
              <c:idx val="7"/>
              <c:layout>
                <c:manualLayout>
                  <c:x val="-4.1666666666666664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3121-456E-8402-66C54907BD19}"/>
                </c:ext>
              </c:extLst>
            </c:dLbl>
            <c:dLbl>
              <c:idx val="8"/>
              <c:layout>
                <c:manualLayout>
                  <c:x val="-4.7222222222222221E-2"/>
                  <c:y val="-5.09259259259259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3121-456E-8402-66C54907BD19}"/>
                </c:ext>
              </c:extLst>
            </c:dLbl>
            <c:dLbl>
              <c:idx val="9"/>
              <c:layout>
                <c:manualLayout>
                  <c:x val="-4.7222222222222221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3121-456E-8402-66C54907BD19}"/>
                </c:ext>
              </c:extLst>
            </c:dLbl>
            <c:dLbl>
              <c:idx val="10"/>
              <c:layout>
                <c:manualLayout>
                  <c:x val="-4.166666666666676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121-456E-8402-66C54907BD19}"/>
                </c:ext>
              </c:extLst>
            </c:dLbl>
            <c:dLbl>
              <c:idx val="11"/>
              <c:layout>
                <c:manualLayout>
                  <c:x val="-3.6111111111111108E-2"/>
                  <c:y val="-4.16666666666667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3121-456E-8402-66C54907BD1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Amamapare!$E$2:$E$13</c:f>
              <c:numCache>
                <c:formatCode>General</c:formatCode>
                <c:ptCount val="12"/>
                <c:pt idx="0">
                  <c:v>14</c:v>
                </c:pt>
                <c:pt idx="1">
                  <c:v>13</c:v>
                </c:pt>
                <c:pt idx="2">
                  <c:v>17</c:v>
                </c:pt>
                <c:pt idx="3">
                  <c:v>26</c:v>
                </c:pt>
                <c:pt idx="4">
                  <c:v>18</c:v>
                </c:pt>
                <c:pt idx="5">
                  <c:v>19</c:v>
                </c:pt>
                <c:pt idx="6">
                  <c:v>16</c:v>
                </c:pt>
                <c:pt idx="7">
                  <c:v>23</c:v>
                </c:pt>
                <c:pt idx="8">
                  <c:v>34</c:v>
                </c:pt>
                <c:pt idx="9">
                  <c:v>22</c:v>
                </c:pt>
                <c:pt idx="10">
                  <c:v>26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3121-456E-8402-66C54907BD19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5555555555555552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3121-456E-8402-66C54907BD19}"/>
                </c:ext>
              </c:extLst>
            </c:dLbl>
            <c:dLbl>
              <c:idx val="1"/>
              <c:layout>
                <c:manualLayout>
                  <c:x val="-4.1666666666666664E-2"/>
                  <c:y val="-5.408215442862748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3121-456E-8402-66C54907BD19}"/>
                </c:ext>
              </c:extLst>
            </c:dLbl>
            <c:dLbl>
              <c:idx val="2"/>
              <c:layout>
                <c:manualLayout>
                  <c:x val="-4.7222222222222221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3121-456E-8402-66C54907BD19}"/>
                </c:ext>
              </c:extLst>
            </c:dLbl>
            <c:dLbl>
              <c:idx val="3"/>
              <c:layout>
                <c:manualLayout>
                  <c:x val="-4.4444444444444495E-2"/>
                  <c:y val="-2.496099435167421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3121-456E-8402-66C54907BD19}"/>
                </c:ext>
              </c:extLst>
            </c:dLbl>
            <c:dLbl>
              <c:idx val="4"/>
              <c:layout>
                <c:manualLayout>
                  <c:x val="-4.1666666666666616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3121-456E-8402-66C54907BD19}"/>
                </c:ext>
              </c:extLst>
            </c:dLbl>
            <c:dLbl>
              <c:idx val="5"/>
              <c:layout>
                <c:manualLayout>
                  <c:x val="-2.5000000000000001E-2"/>
                  <c:y val="-2.08008286263952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3121-456E-8402-66C54907BD19}"/>
                </c:ext>
              </c:extLst>
            </c:dLbl>
            <c:dLbl>
              <c:idx val="6"/>
              <c:layout>
                <c:manualLayout>
                  <c:x val="-3.6111111111111212E-2"/>
                  <c:y val="-3.74414915275113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3121-456E-8402-66C54907BD19}"/>
                </c:ext>
              </c:extLst>
            </c:dLbl>
            <c:dLbl>
              <c:idx val="7"/>
              <c:layout>
                <c:manualLayout>
                  <c:x val="-0.05"/>
                  <c:y val="-2.91211600769532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3121-456E-8402-66C54907BD19}"/>
                </c:ext>
              </c:extLst>
            </c:dLbl>
            <c:dLbl>
              <c:idx val="8"/>
              <c:layout>
                <c:manualLayout>
                  <c:x val="-4.1666666666666664E-2"/>
                  <c:y val="-2.496099435167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3121-456E-8402-66C54907BD19}"/>
                </c:ext>
              </c:extLst>
            </c:dLbl>
            <c:dLbl>
              <c:idx val="9"/>
              <c:layout>
                <c:manualLayout>
                  <c:x val="-2.500000000000000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3121-456E-8402-66C54907BD19}"/>
                </c:ext>
              </c:extLst>
            </c:dLbl>
            <c:dLbl>
              <c:idx val="10"/>
              <c:layout>
                <c:manualLayout>
                  <c:x val="-3.888888888888889E-2"/>
                  <c:y val="-3.744149152751134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3121-456E-8402-66C54907BD19}"/>
                </c:ext>
              </c:extLst>
            </c:dLbl>
            <c:dLbl>
              <c:idx val="11"/>
              <c:layout>
                <c:manualLayout>
                  <c:x val="0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3121-456E-8402-66C54907BD1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Amamapare!$G$2:$G$13</c:f>
              <c:numCache>
                <c:formatCode>General</c:formatCode>
                <c:ptCount val="12"/>
                <c:pt idx="0">
                  <c:v>134</c:v>
                </c:pt>
                <c:pt idx="1">
                  <c:v>94</c:v>
                </c:pt>
                <c:pt idx="2">
                  <c:v>163</c:v>
                </c:pt>
                <c:pt idx="3">
                  <c:v>179</c:v>
                </c:pt>
                <c:pt idx="4">
                  <c:v>182</c:v>
                </c:pt>
                <c:pt idx="5">
                  <c:v>137</c:v>
                </c:pt>
                <c:pt idx="6">
                  <c:v>105</c:v>
                </c:pt>
                <c:pt idx="7">
                  <c:v>161</c:v>
                </c:pt>
                <c:pt idx="8">
                  <c:v>180</c:v>
                </c:pt>
                <c:pt idx="9">
                  <c:v>119</c:v>
                </c:pt>
                <c:pt idx="10">
                  <c:v>94</c:v>
                </c:pt>
                <c:pt idx="11">
                  <c:v>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3121-456E-8402-66C54907BD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1561089238845146"/>
          <c:y val="0.83596564816856078"/>
          <c:w val="0.70516776027996497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Amamapare!$H$18:$H$29</c:f>
              <c:numCache>
                <c:formatCode>General</c:formatCode>
                <c:ptCount val="12"/>
                <c:pt idx="0">
                  <c:v>78</c:v>
                </c:pt>
                <c:pt idx="1">
                  <c:v>72</c:v>
                </c:pt>
                <c:pt idx="2">
                  <c:v>126</c:v>
                </c:pt>
                <c:pt idx="3">
                  <c:v>96</c:v>
                </c:pt>
                <c:pt idx="4">
                  <c:v>120</c:v>
                </c:pt>
                <c:pt idx="5">
                  <c:v>87</c:v>
                </c:pt>
                <c:pt idx="6">
                  <c:v>63</c:v>
                </c:pt>
                <c:pt idx="7">
                  <c:v>91</c:v>
                </c:pt>
                <c:pt idx="8">
                  <c:v>103</c:v>
                </c:pt>
                <c:pt idx="9">
                  <c:v>76</c:v>
                </c:pt>
                <c:pt idx="10">
                  <c:v>52</c:v>
                </c:pt>
                <c:pt idx="11">
                  <c:v>127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9F-4D10-8E7A-2972B0EC3F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2.08008286263951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899F-4D10-8E7A-2972B0EC3FED}"/>
                </c:ext>
              </c:extLst>
            </c:dLbl>
            <c:dLbl>
              <c:idx val="1"/>
              <c:layout>
                <c:manualLayout>
                  <c:x val="-3.0555555555555555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899F-4D10-8E7A-2972B0EC3FED}"/>
                </c:ext>
              </c:extLst>
            </c:dLbl>
            <c:dLbl>
              <c:idx val="2"/>
              <c:layout>
                <c:manualLayout>
                  <c:x val="-3.3333333333333333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99F-4D10-8E7A-2972B0EC3FED}"/>
                </c:ext>
              </c:extLst>
            </c:dLbl>
            <c:dLbl>
              <c:idx val="3"/>
              <c:layout>
                <c:manualLayout>
                  <c:x val="-3.888888888888889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899F-4D10-8E7A-2972B0EC3FED}"/>
                </c:ext>
              </c:extLst>
            </c:dLbl>
            <c:dLbl>
              <c:idx val="4"/>
              <c:layout>
                <c:manualLayout>
                  <c:x val="-3.0555555555555555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99F-4D10-8E7A-2972B0EC3FED}"/>
                </c:ext>
              </c:extLst>
            </c:dLbl>
            <c:dLbl>
              <c:idx val="5"/>
              <c:layout>
                <c:manualLayout>
                  <c:x val="-3.6111111111111108E-2"/>
                  <c:y val="-2.912116007695316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899F-4D10-8E7A-2972B0EC3FED}"/>
                </c:ext>
              </c:extLst>
            </c:dLbl>
            <c:dLbl>
              <c:idx val="6"/>
              <c:layout>
                <c:manualLayout>
                  <c:x val="-3.3333333333333437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899F-4D10-8E7A-2972B0EC3FED}"/>
                </c:ext>
              </c:extLst>
            </c:dLbl>
            <c:dLbl>
              <c:idx val="7"/>
              <c:layout>
                <c:manualLayout>
                  <c:x val="-4.4444444444444446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899F-4D10-8E7A-2972B0EC3FED}"/>
                </c:ext>
              </c:extLst>
            </c:dLbl>
            <c:dLbl>
              <c:idx val="8"/>
              <c:layout>
                <c:manualLayout>
                  <c:x val="-4.1666666666666664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99F-4D10-8E7A-2972B0EC3FED}"/>
                </c:ext>
              </c:extLst>
            </c:dLbl>
            <c:dLbl>
              <c:idx val="9"/>
              <c:layout>
                <c:manualLayout>
                  <c:x val="-3.888888888888889E-2"/>
                  <c:y val="-3.3281325802232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899F-4D10-8E7A-2972B0EC3FED}"/>
                </c:ext>
              </c:extLst>
            </c:dLbl>
            <c:dLbl>
              <c:idx val="10"/>
              <c:layout>
                <c:manualLayout>
                  <c:x val="-3.6111111111111212E-2"/>
                  <c:y val="-3.3281325802232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99F-4D10-8E7A-2972B0EC3FED}"/>
                </c:ext>
              </c:extLst>
            </c:dLbl>
            <c:dLbl>
              <c:idx val="11"/>
              <c:layout>
                <c:manualLayout>
                  <c:x val="-1.9444444444444445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899F-4D10-8E7A-2972B0EC3FE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Amamapare!$C$2:$C$13</c:f>
              <c:numCache>
                <c:formatCode>General</c:formatCode>
                <c:ptCount val="12"/>
                <c:pt idx="0">
                  <c:v>3</c:v>
                </c:pt>
                <c:pt idx="1">
                  <c:v>2</c:v>
                </c:pt>
                <c:pt idx="2">
                  <c:v>5</c:v>
                </c:pt>
                <c:pt idx="3">
                  <c:v>14</c:v>
                </c:pt>
                <c:pt idx="4">
                  <c:v>8</c:v>
                </c:pt>
                <c:pt idx="5">
                  <c:v>11</c:v>
                </c:pt>
                <c:pt idx="6">
                  <c:v>7</c:v>
                </c:pt>
                <c:pt idx="7">
                  <c:v>13</c:v>
                </c:pt>
                <c:pt idx="8">
                  <c:v>24</c:v>
                </c:pt>
                <c:pt idx="9">
                  <c:v>12</c:v>
                </c:pt>
                <c:pt idx="10">
                  <c:v>12</c:v>
                </c:pt>
                <c:pt idx="11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99F-4D10-8E7A-2972B0EC3FED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2.49609943516742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899F-4D10-8E7A-2972B0EC3FED}"/>
                </c:ext>
              </c:extLst>
            </c:dLbl>
            <c:dLbl>
              <c:idx val="1"/>
              <c:layout>
                <c:manualLayout>
                  <c:x val="-4.4444444444444446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899F-4D10-8E7A-2972B0EC3FED}"/>
                </c:ext>
              </c:extLst>
            </c:dLbl>
            <c:dLbl>
              <c:idx val="2"/>
              <c:layout>
                <c:manualLayout>
                  <c:x val="-4.4444444444444446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899F-4D10-8E7A-2972B0EC3FED}"/>
                </c:ext>
              </c:extLst>
            </c:dLbl>
            <c:dLbl>
              <c:idx val="3"/>
              <c:layout>
                <c:manualLayout>
                  <c:x val="-3.888888888888889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899F-4D10-8E7A-2972B0EC3FED}"/>
                </c:ext>
              </c:extLst>
            </c:dLbl>
            <c:dLbl>
              <c:idx val="4"/>
              <c:layout>
                <c:manualLayout>
                  <c:x val="-4.444444444444439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899F-4D10-8E7A-2972B0EC3FED}"/>
                </c:ext>
              </c:extLst>
            </c:dLbl>
            <c:dLbl>
              <c:idx val="5"/>
              <c:layout>
                <c:manualLayout>
                  <c:x val="-2.777777777777788E-2"/>
                  <c:y val="-2.08008286263952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899F-4D10-8E7A-2972B0EC3FED}"/>
                </c:ext>
              </c:extLst>
            </c:dLbl>
            <c:dLbl>
              <c:idx val="6"/>
              <c:layout>
                <c:manualLayout>
                  <c:x val="-3.8888888888888994E-2"/>
                  <c:y val="-4.160165725279034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899F-4D10-8E7A-2972B0EC3FED}"/>
                </c:ext>
              </c:extLst>
            </c:dLbl>
            <c:dLbl>
              <c:idx val="7"/>
              <c:layout>
                <c:manualLayout>
                  <c:x val="-4.4444444444444446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899F-4D10-8E7A-2972B0EC3FED}"/>
                </c:ext>
              </c:extLst>
            </c:dLbl>
            <c:dLbl>
              <c:idx val="8"/>
              <c:layout>
                <c:manualLayout>
                  <c:x val="-3.888888888888889E-2"/>
                  <c:y val="-2.91211600769532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899F-4D10-8E7A-2972B0EC3FED}"/>
                </c:ext>
              </c:extLst>
            </c:dLbl>
            <c:dLbl>
              <c:idx val="9"/>
              <c:layout>
                <c:manualLayout>
                  <c:x val="-2.500000000000000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899F-4D10-8E7A-2972B0EC3FED}"/>
                </c:ext>
              </c:extLst>
            </c:dLbl>
            <c:dLbl>
              <c:idx val="10"/>
              <c:layout>
                <c:manualLayout>
                  <c:x val="-4.4444444444444446E-2"/>
                  <c:y val="-4.576182297806945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899F-4D10-8E7A-2972B0EC3FED}"/>
                </c:ext>
              </c:extLst>
            </c:dLbl>
            <c:dLbl>
              <c:idx val="11"/>
              <c:layout>
                <c:manualLayout>
                  <c:x val="-1.3888888888888888E-2"/>
                  <c:y val="-2.080082862639516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899F-4D10-8E7A-2972B0EC3FE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Amamapare!$F$18:$F$29</c:f>
              <c:numCache>
                <c:formatCode>General</c:formatCode>
                <c:ptCount val="12"/>
                <c:pt idx="0">
                  <c:v>81</c:v>
                </c:pt>
                <c:pt idx="1">
                  <c:v>74</c:v>
                </c:pt>
                <c:pt idx="2">
                  <c:v>131</c:v>
                </c:pt>
                <c:pt idx="3">
                  <c:v>110</c:v>
                </c:pt>
                <c:pt idx="4">
                  <c:v>128</c:v>
                </c:pt>
                <c:pt idx="5">
                  <c:v>98</c:v>
                </c:pt>
                <c:pt idx="6">
                  <c:v>70</c:v>
                </c:pt>
                <c:pt idx="7">
                  <c:v>104</c:v>
                </c:pt>
                <c:pt idx="8">
                  <c:v>127</c:v>
                </c:pt>
                <c:pt idx="9">
                  <c:v>88</c:v>
                </c:pt>
                <c:pt idx="10">
                  <c:v>64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899F-4D10-8E7A-2972B0EC3F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8505533683289588"/>
          <c:y val="0.84428597961911878"/>
          <c:w val="0.6857233158355206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Amamapare!$I$18:$I$29</c:f>
              <c:numCache>
                <c:formatCode>General</c:formatCode>
                <c:ptCount val="12"/>
                <c:pt idx="0">
                  <c:v>131</c:v>
                </c:pt>
                <c:pt idx="1">
                  <c:v>92</c:v>
                </c:pt>
                <c:pt idx="2">
                  <c:v>158</c:v>
                </c:pt>
                <c:pt idx="3">
                  <c:v>165</c:v>
                </c:pt>
                <c:pt idx="4">
                  <c:v>174</c:v>
                </c:pt>
                <c:pt idx="5">
                  <c:v>126</c:v>
                </c:pt>
                <c:pt idx="6">
                  <c:v>98</c:v>
                </c:pt>
                <c:pt idx="7">
                  <c:v>148</c:v>
                </c:pt>
                <c:pt idx="8">
                  <c:v>156</c:v>
                </c:pt>
                <c:pt idx="9">
                  <c:v>107</c:v>
                </c:pt>
                <c:pt idx="10">
                  <c:v>82</c:v>
                </c:pt>
                <c:pt idx="11">
                  <c:v>171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20-4B48-8058-96D78D6F9F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3.328132580223219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F20-4B48-8058-96D78D6F9F7A}"/>
                </c:ext>
              </c:extLst>
            </c:dLbl>
            <c:dLbl>
              <c:idx val="1"/>
              <c:layout>
                <c:manualLayout>
                  <c:x val="-3.3333333333333333E-2"/>
                  <c:y val="-2.912116007695316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0F20-4B48-8058-96D78D6F9F7A}"/>
                </c:ext>
              </c:extLst>
            </c:dLbl>
            <c:dLbl>
              <c:idx val="2"/>
              <c:layout>
                <c:manualLayout>
                  <c:x val="-3.3333333333333333E-2"/>
                  <c:y val="-3.74414915275113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F20-4B48-8058-96D78D6F9F7A}"/>
                </c:ext>
              </c:extLst>
            </c:dLbl>
            <c:dLbl>
              <c:idx val="3"/>
              <c:layout>
                <c:manualLayout>
                  <c:x val="-3.3333333333333381E-2"/>
                  <c:y val="-2.912116007695316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0F20-4B48-8058-96D78D6F9F7A}"/>
                </c:ext>
              </c:extLst>
            </c:dLbl>
            <c:dLbl>
              <c:idx val="4"/>
              <c:layout>
                <c:manualLayout>
                  <c:x val="-3.3333333333333333E-2"/>
                  <c:y val="-2.91211600769533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F20-4B48-8058-96D78D6F9F7A}"/>
                </c:ext>
              </c:extLst>
            </c:dLbl>
            <c:dLbl>
              <c:idx val="5"/>
              <c:layout>
                <c:manualLayout>
                  <c:x val="-3.6111111111111108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0F20-4B48-8058-96D78D6F9F7A}"/>
                </c:ext>
              </c:extLst>
            </c:dLbl>
            <c:dLbl>
              <c:idx val="6"/>
              <c:layout>
                <c:manualLayout>
                  <c:x val="-3.3333333333333437E-2"/>
                  <c:y val="-2.91211600769533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0F20-4B48-8058-96D78D6F9F7A}"/>
                </c:ext>
              </c:extLst>
            </c:dLbl>
            <c:dLbl>
              <c:idx val="7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0F20-4B48-8058-96D78D6F9F7A}"/>
                </c:ext>
              </c:extLst>
            </c:dLbl>
            <c:dLbl>
              <c:idx val="8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0F20-4B48-8058-96D78D6F9F7A}"/>
                </c:ext>
              </c:extLst>
            </c:dLbl>
            <c:dLbl>
              <c:idx val="9"/>
              <c:layout>
                <c:manualLayout>
                  <c:x val="-3.6111111111111108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0F20-4B48-8058-96D78D6F9F7A}"/>
                </c:ext>
              </c:extLst>
            </c:dLbl>
            <c:dLbl>
              <c:idx val="10"/>
              <c:layout>
                <c:manualLayout>
                  <c:x val="-3.888888888888889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F20-4B48-8058-96D78D6F9F7A}"/>
                </c:ext>
              </c:extLst>
            </c:dLbl>
            <c:dLbl>
              <c:idx val="11"/>
              <c:layout>
                <c:manualLayout>
                  <c:x val="-2.2222222222222223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0F20-4B48-8058-96D78D6F9F7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Amamapare!$C$2:$C$13</c:f>
              <c:numCache>
                <c:formatCode>General</c:formatCode>
                <c:ptCount val="12"/>
                <c:pt idx="0">
                  <c:v>3</c:v>
                </c:pt>
                <c:pt idx="1">
                  <c:v>2</c:v>
                </c:pt>
                <c:pt idx="2">
                  <c:v>5</c:v>
                </c:pt>
                <c:pt idx="3">
                  <c:v>14</c:v>
                </c:pt>
                <c:pt idx="4">
                  <c:v>8</c:v>
                </c:pt>
                <c:pt idx="5">
                  <c:v>11</c:v>
                </c:pt>
                <c:pt idx="6">
                  <c:v>7</c:v>
                </c:pt>
                <c:pt idx="7">
                  <c:v>13</c:v>
                </c:pt>
                <c:pt idx="8">
                  <c:v>24</c:v>
                </c:pt>
                <c:pt idx="9">
                  <c:v>12</c:v>
                </c:pt>
                <c:pt idx="10">
                  <c:v>12</c:v>
                </c:pt>
                <c:pt idx="11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0F20-4B48-8058-96D78D6F9F7A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0F20-4B48-8058-96D78D6F9F7A}"/>
                </c:ext>
              </c:extLst>
            </c:dLbl>
            <c:dLbl>
              <c:idx val="1"/>
              <c:layout>
                <c:manualLayout>
                  <c:x val="-4.1666666666666664E-2"/>
                  <c:y val="-3.328132580223230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0F20-4B48-8058-96D78D6F9F7A}"/>
                </c:ext>
              </c:extLst>
            </c:dLbl>
            <c:dLbl>
              <c:idx val="2"/>
              <c:layout>
                <c:manualLayout>
                  <c:x val="-0.05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0F20-4B48-8058-96D78D6F9F7A}"/>
                </c:ext>
              </c:extLst>
            </c:dLbl>
            <c:dLbl>
              <c:idx val="3"/>
              <c:layout>
                <c:manualLayout>
                  <c:x val="-3.888888888888889E-2"/>
                  <c:y val="-2.912116007695324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0F20-4B48-8058-96D78D6F9F7A}"/>
                </c:ext>
              </c:extLst>
            </c:dLbl>
            <c:dLbl>
              <c:idx val="4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0F20-4B48-8058-96D78D6F9F7A}"/>
                </c:ext>
              </c:extLst>
            </c:dLbl>
            <c:dLbl>
              <c:idx val="5"/>
              <c:layout>
                <c:manualLayout>
                  <c:x val="-3.3333333333333333E-2"/>
                  <c:y val="-2.912116007695327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0F20-4B48-8058-96D78D6F9F7A}"/>
                </c:ext>
              </c:extLst>
            </c:dLbl>
            <c:dLbl>
              <c:idx val="6"/>
              <c:layout>
                <c:manualLayout>
                  <c:x val="-4.7222222222222221E-2"/>
                  <c:y val="-3.74414915275113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0F20-4B48-8058-96D78D6F9F7A}"/>
                </c:ext>
              </c:extLst>
            </c:dLbl>
            <c:dLbl>
              <c:idx val="7"/>
              <c:layout>
                <c:manualLayout>
                  <c:x val="-4.7222222222222221E-2"/>
                  <c:y val="-2.49609943516742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0F20-4B48-8058-96D78D6F9F7A}"/>
                </c:ext>
              </c:extLst>
            </c:dLbl>
            <c:dLbl>
              <c:idx val="8"/>
              <c:layout>
                <c:manualLayout>
                  <c:x val="-3.888888888888889E-2"/>
                  <c:y val="-2.496099435167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0F20-4B48-8058-96D78D6F9F7A}"/>
                </c:ext>
              </c:extLst>
            </c:dLbl>
            <c:dLbl>
              <c:idx val="9"/>
              <c:layout>
                <c:manualLayout>
                  <c:x val="-2.5000000000000001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0F20-4B48-8058-96D78D6F9F7A}"/>
                </c:ext>
              </c:extLst>
            </c:dLbl>
            <c:dLbl>
              <c:idx val="10"/>
              <c:layout>
                <c:manualLayout>
                  <c:x val="-3.6111111111111212E-2"/>
                  <c:y val="-3.744149152751134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0F20-4B48-8058-96D78D6F9F7A}"/>
                </c:ext>
              </c:extLst>
            </c:dLbl>
            <c:dLbl>
              <c:idx val="11"/>
              <c:layout>
                <c:manualLayout>
                  <c:x val="-2.7777777777777779E-3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0F20-4B48-8058-96D78D6F9F7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Amamapare!$G$35:$G$46</c:f>
              <c:numCache>
                <c:formatCode>General</c:formatCode>
                <c:ptCount val="12"/>
                <c:pt idx="0">
                  <c:v>134</c:v>
                </c:pt>
                <c:pt idx="1">
                  <c:v>94</c:v>
                </c:pt>
                <c:pt idx="2">
                  <c:v>163</c:v>
                </c:pt>
                <c:pt idx="3">
                  <c:v>179</c:v>
                </c:pt>
                <c:pt idx="4">
                  <c:v>182</c:v>
                </c:pt>
                <c:pt idx="5">
                  <c:v>137</c:v>
                </c:pt>
                <c:pt idx="6">
                  <c:v>105</c:v>
                </c:pt>
                <c:pt idx="7">
                  <c:v>161</c:v>
                </c:pt>
                <c:pt idx="8">
                  <c:v>180</c:v>
                </c:pt>
                <c:pt idx="9">
                  <c:v>119</c:v>
                </c:pt>
                <c:pt idx="10">
                  <c:v>94</c:v>
                </c:pt>
                <c:pt idx="11">
                  <c:v>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0F20-4B48-8058-96D78D6F9F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2672200349956262"/>
          <c:y val="0.84012581389383978"/>
          <c:w val="0.66905664916885388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Amamapare!$H$35:$H$46</c:f>
              <c:numCache>
                <c:formatCode>General</c:formatCode>
                <c:ptCount val="12"/>
                <c:pt idx="0">
                  <c:v>70</c:v>
                </c:pt>
                <c:pt idx="1">
                  <c:v>63</c:v>
                </c:pt>
                <c:pt idx="2">
                  <c:v>119</c:v>
                </c:pt>
                <c:pt idx="3">
                  <c:v>98</c:v>
                </c:pt>
                <c:pt idx="4">
                  <c:v>118</c:v>
                </c:pt>
                <c:pt idx="5">
                  <c:v>90</c:v>
                </c:pt>
                <c:pt idx="6">
                  <c:v>61</c:v>
                </c:pt>
                <c:pt idx="7">
                  <c:v>94</c:v>
                </c:pt>
                <c:pt idx="8">
                  <c:v>117</c:v>
                </c:pt>
                <c:pt idx="9">
                  <c:v>78</c:v>
                </c:pt>
                <c:pt idx="10">
                  <c:v>50</c:v>
                </c:pt>
                <c:pt idx="11">
                  <c:v>134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B9-4A87-9854-332E67EE1D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111111111111108E-2"/>
                  <c:y val="-3.328132580223219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1B9-4A87-9854-332E67EE1DE8}"/>
                </c:ext>
              </c:extLst>
            </c:dLbl>
            <c:dLbl>
              <c:idx val="1"/>
              <c:layout>
                <c:manualLayout>
                  <c:x val="-3.6111111111111108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1B9-4A87-9854-332E67EE1DE8}"/>
                </c:ext>
              </c:extLst>
            </c:dLbl>
            <c:dLbl>
              <c:idx val="2"/>
              <c:layout>
                <c:manualLayout>
                  <c:x val="-3.6111111111111108E-2"/>
                  <c:y val="-3.74414915275113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1B9-4A87-9854-332E67EE1DE8}"/>
                </c:ext>
              </c:extLst>
            </c:dLbl>
            <c:dLbl>
              <c:idx val="3"/>
              <c:layout>
                <c:manualLayout>
                  <c:x val="-3.3333333333333381E-2"/>
                  <c:y val="-3.3281325802232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91B9-4A87-9854-332E67EE1DE8}"/>
                </c:ext>
              </c:extLst>
            </c:dLbl>
            <c:dLbl>
              <c:idx val="4"/>
              <c:layout>
                <c:manualLayout>
                  <c:x val="-4.1666666666666616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91B9-4A87-9854-332E67EE1DE8}"/>
                </c:ext>
              </c:extLst>
            </c:dLbl>
            <c:dLbl>
              <c:idx val="5"/>
              <c:layout>
                <c:manualLayout>
                  <c:x val="-3.6111111111111108E-2"/>
                  <c:y val="-3.328132580223242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91B9-4A87-9854-332E67EE1DE8}"/>
                </c:ext>
              </c:extLst>
            </c:dLbl>
            <c:dLbl>
              <c:idx val="6"/>
              <c:layout>
                <c:manualLayout>
                  <c:x val="-3.3333333333333437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91B9-4A87-9854-332E67EE1DE8}"/>
                </c:ext>
              </c:extLst>
            </c:dLbl>
            <c:dLbl>
              <c:idx val="7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91B9-4A87-9854-332E67EE1DE8}"/>
                </c:ext>
              </c:extLst>
            </c:dLbl>
            <c:dLbl>
              <c:idx val="8"/>
              <c:layout>
                <c:manualLayout>
                  <c:x val="-3.6111111111111108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91B9-4A87-9854-332E67EE1DE8}"/>
                </c:ext>
              </c:extLst>
            </c:dLbl>
            <c:dLbl>
              <c:idx val="9"/>
              <c:layout>
                <c:manualLayout>
                  <c:x val="-3.888888888888889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91B9-4A87-9854-332E67EE1DE8}"/>
                </c:ext>
              </c:extLst>
            </c:dLbl>
            <c:dLbl>
              <c:idx val="10"/>
              <c:layout>
                <c:manualLayout>
                  <c:x val="-3.6111111111111212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1B9-4A87-9854-332E67EE1DE8}"/>
                </c:ext>
              </c:extLst>
            </c:dLbl>
            <c:dLbl>
              <c:idx val="11"/>
              <c:layout>
                <c:manualLayout>
                  <c:x val="-2.2222222222222223E-2"/>
                  <c:y val="-2.080082862639524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91B9-4A87-9854-332E67EE1DE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Amamapare!$D$2:$D$13</c:f>
              <c:numCache>
                <c:formatCode>General</c:formatCode>
                <c:ptCount val="12"/>
                <c:pt idx="0">
                  <c:v>11</c:v>
                </c:pt>
                <c:pt idx="1">
                  <c:v>11</c:v>
                </c:pt>
                <c:pt idx="2">
                  <c:v>12</c:v>
                </c:pt>
                <c:pt idx="3">
                  <c:v>12</c:v>
                </c:pt>
                <c:pt idx="4">
                  <c:v>10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14</c:v>
                </c:pt>
                <c:pt idx="11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91B9-4A87-9854-332E67EE1DE8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Amamapare!$F$35:$F$46</c:f>
              <c:numCache>
                <c:formatCode>General</c:formatCode>
                <c:ptCount val="12"/>
                <c:pt idx="0">
                  <c:v>81</c:v>
                </c:pt>
                <c:pt idx="1">
                  <c:v>74</c:v>
                </c:pt>
                <c:pt idx="2">
                  <c:v>131</c:v>
                </c:pt>
                <c:pt idx="3">
                  <c:v>110</c:v>
                </c:pt>
                <c:pt idx="4">
                  <c:v>128</c:v>
                </c:pt>
                <c:pt idx="5">
                  <c:v>98</c:v>
                </c:pt>
                <c:pt idx="6">
                  <c:v>70</c:v>
                </c:pt>
                <c:pt idx="7">
                  <c:v>104</c:v>
                </c:pt>
                <c:pt idx="8">
                  <c:v>127</c:v>
                </c:pt>
                <c:pt idx="9">
                  <c:v>88</c:v>
                </c:pt>
                <c:pt idx="10">
                  <c:v>64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91B9-4A87-9854-332E67EE1D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0727755905511813"/>
          <c:y val="0.84428597961911878"/>
          <c:w val="0.65238998250218727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Amamapare!$I$35:$I$46</c:f>
              <c:numCache>
                <c:formatCode>General</c:formatCode>
                <c:ptCount val="12"/>
                <c:pt idx="0">
                  <c:v>123</c:v>
                </c:pt>
                <c:pt idx="1">
                  <c:v>83</c:v>
                </c:pt>
                <c:pt idx="2">
                  <c:v>151</c:v>
                </c:pt>
                <c:pt idx="3">
                  <c:v>167</c:v>
                </c:pt>
                <c:pt idx="4">
                  <c:v>172</c:v>
                </c:pt>
                <c:pt idx="5">
                  <c:v>129</c:v>
                </c:pt>
                <c:pt idx="6">
                  <c:v>96</c:v>
                </c:pt>
                <c:pt idx="7">
                  <c:v>151</c:v>
                </c:pt>
                <c:pt idx="8">
                  <c:v>170</c:v>
                </c:pt>
                <c:pt idx="9">
                  <c:v>109</c:v>
                </c:pt>
                <c:pt idx="10">
                  <c:v>80</c:v>
                </c:pt>
                <c:pt idx="11">
                  <c:v>178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4A-49F5-945C-E6F68BA150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111111111111108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94A-49F5-945C-E6F68BA15008}"/>
                </c:ext>
              </c:extLst>
            </c:dLbl>
            <c:dLbl>
              <c:idx val="1"/>
              <c:layout>
                <c:manualLayout>
                  <c:x val="-3.6111111111111108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94A-49F5-945C-E6F68BA15008}"/>
                </c:ext>
              </c:extLst>
            </c:dLbl>
            <c:dLbl>
              <c:idx val="2"/>
              <c:layout>
                <c:manualLayout>
                  <c:x val="-3.6111111111111108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94A-49F5-945C-E6F68BA15008}"/>
                </c:ext>
              </c:extLst>
            </c:dLbl>
            <c:dLbl>
              <c:idx val="3"/>
              <c:layout>
                <c:manualLayout>
                  <c:x val="-3.6111111111111163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C94A-49F5-945C-E6F68BA15008}"/>
                </c:ext>
              </c:extLst>
            </c:dLbl>
            <c:dLbl>
              <c:idx val="4"/>
              <c:layout>
                <c:manualLayout>
                  <c:x val="-3.6111111111111108E-2"/>
                  <c:y val="-3.74414915275113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94A-49F5-945C-E6F68BA15008}"/>
                </c:ext>
              </c:extLst>
            </c:dLbl>
            <c:dLbl>
              <c:idx val="5"/>
              <c:layout>
                <c:manualLayout>
                  <c:x val="-3.0555555555555659E-2"/>
                  <c:y val="-2.91211600769533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C94A-49F5-945C-E6F68BA15008}"/>
                </c:ext>
              </c:extLst>
            </c:dLbl>
            <c:dLbl>
              <c:idx val="6"/>
              <c:layout>
                <c:manualLayout>
                  <c:x val="-3.3333333333333437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C94A-49F5-945C-E6F68BA15008}"/>
                </c:ext>
              </c:extLst>
            </c:dLbl>
            <c:dLbl>
              <c:idx val="7"/>
              <c:layout>
                <c:manualLayout>
                  <c:x val="-3.3333333333333333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C94A-49F5-945C-E6F68BA15008}"/>
                </c:ext>
              </c:extLst>
            </c:dLbl>
            <c:dLbl>
              <c:idx val="8"/>
              <c:layout>
                <c:manualLayout>
                  <c:x val="-3.6111111111111108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94A-49F5-945C-E6F68BA15008}"/>
                </c:ext>
              </c:extLst>
            </c:dLbl>
            <c:dLbl>
              <c:idx val="9"/>
              <c:layout>
                <c:manualLayout>
                  <c:x val="-3.888888888888889E-2"/>
                  <c:y val="-3.328132580223242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C94A-49F5-945C-E6F68BA15008}"/>
                </c:ext>
              </c:extLst>
            </c:dLbl>
            <c:dLbl>
              <c:idx val="10"/>
              <c:layout>
                <c:manualLayout>
                  <c:x val="-3.6111111111111212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94A-49F5-945C-E6F68BA15008}"/>
                </c:ext>
              </c:extLst>
            </c:dLbl>
            <c:dLbl>
              <c:idx val="11"/>
              <c:layout>
                <c:manualLayout>
                  <c:x val="-1.9444444444444445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C94A-49F5-945C-E6F68BA1500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Amamapare!$D$2:$D$13</c:f>
              <c:numCache>
                <c:formatCode>General</c:formatCode>
                <c:ptCount val="12"/>
                <c:pt idx="0">
                  <c:v>11</c:v>
                </c:pt>
                <c:pt idx="1">
                  <c:v>11</c:v>
                </c:pt>
                <c:pt idx="2">
                  <c:v>12</c:v>
                </c:pt>
                <c:pt idx="3">
                  <c:v>12</c:v>
                </c:pt>
                <c:pt idx="4">
                  <c:v>10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14</c:v>
                </c:pt>
                <c:pt idx="11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C94A-49F5-945C-E6F68BA15008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5555555555555552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C94A-49F5-945C-E6F68BA15008}"/>
                </c:ext>
              </c:extLst>
            </c:dLbl>
            <c:dLbl>
              <c:idx val="1"/>
              <c:layout>
                <c:manualLayout>
                  <c:x val="-4.1666666666666664E-2"/>
                  <c:y val="-5.408215442862748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C94A-49F5-945C-E6F68BA15008}"/>
                </c:ext>
              </c:extLst>
            </c:dLbl>
            <c:dLbl>
              <c:idx val="2"/>
              <c:layout>
                <c:manualLayout>
                  <c:x val="-4.7222222222222221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C94A-49F5-945C-E6F68BA15008}"/>
                </c:ext>
              </c:extLst>
            </c:dLbl>
            <c:dLbl>
              <c:idx val="3"/>
              <c:layout>
                <c:manualLayout>
                  <c:x val="-4.4444444444444495E-2"/>
                  <c:y val="-2.496099435167421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C94A-49F5-945C-E6F68BA15008}"/>
                </c:ext>
              </c:extLst>
            </c:dLbl>
            <c:dLbl>
              <c:idx val="4"/>
              <c:layout>
                <c:manualLayout>
                  <c:x val="-4.1666666666666616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C94A-49F5-945C-E6F68BA15008}"/>
                </c:ext>
              </c:extLst>
            </c:dLbl>
            <c:dLbl>
              <c:idx val="5"/>
              <c:layout>
                <c:manualLayout>
                  <c:x val="-2.5000000000000001E-2"/>
                  <c:y val="-2.08008286263952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C94A-49F5-945C-E6F68BA15008}"/>
                </c:ext>
              </c:extLst>
            </c:dLbl>
            <c:dLbl>
              <c:idx val="6"/>
              <c:layout>
                <c:manualLayout>
                  <c:x val="-4.7222222222222221E-2"/>
                  <c:y val="-4.160165725279037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C94A-49F5-945C-E6F68BA15008}"/>
                </c:ext>
              </c:extLst>
            </c:dLbl>
            <c:dLbl>
              <c:idx val="7"/>
              <c:layout>
                <c:manualLayout>
                  <c:x val="-0.05"/>
                  <c:y val="-2.91211600769532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C94A-49F5-945C-E6F68BA15008}"/>
                </c:ext>
              </c:extLst>
            </c:dLbl>
            <c:dLbl>
              <c:idx val="8"/>
              <c:layout>
                <c:manualLayout>
                  <c:x val="-4.1666666666666664E-2"/>
                  <c:y val="-2.496099435167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C94A-49F5-945C-E6F68BA15008}"/>
                </c:ext>
              </c:extLst>
            </c:dLbl>
            <c:dLbl>
              <c:idx val="9"/>
              <c:layout>
                <c:manualLayout>
                  <c:x val="-2.500000000000000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C94A-49F5-945C-E6F68BA15008}"/>
                </c:ext>
              </c:extLst>
            </c:dLbl>
            <c:dLbl>
              <c:idx val="10"/>
              <c:layout>
                <c:manualLayout>
                  <c:x val="-4.4444444444444446E-2"/>
                  <c:y val="-4.160165725279034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C94A-49F5-945C-E6F68BA15008}"/>
                </c:ext>
              </c:extLst>
            </c:dLbl>
            <c:dLbl>
              <c:idx val="11"/>
              <c:layout>
                <c:manualLayout>
                  <c:x val="0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C94A-49F5-945C-E6F68BA1500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Amamapare!$G$2:$G$13</c:f>
              <c:numCache>
                <c:formatCode>General</c:formatCode>
                <c:ptCount val="12"/>
                <c:pt idx="0">
                  <c:v>134</c:v>
                </c:pt>
                <c:pt idx="1">
                  <c:v>94</c:v>
                </c:pt>
                <c:pt idx="2">
                  <c:v>163</c:v>
                </c:pt>
                <c:pt idx="3">
                  <c:v>179</c:v>
                </c:pt>
                <c:pt idx="4">
                  <c:v>182</c:v>
                </c:pt>
                <c:pt idx="5">
                  <c:v>137</c:v>
                </c:pt>
                <c:pt idx="6">
                  <c:v>105</c:v>
                </c:pt>
                <c:pt idx="7">
                  <c:v>161</c:v>
                </c:pt>
                <c:pt idx="8">
                  <c:v>180</c:v>
                </c:pt>
                <c:pt idx="9">
                  <c:v>119</c:v>
                </c:pt>
                <c:pt idx="10">
                  <c:v>94</c:v>
                </c:pt>
                <c:pt idx="11">
                  <c:v>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C94A-49F5-945C-E6F68BA150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9616644794400703"/>
          <c:y val="0.84428597961911878"/>
          <c:w val="0.70516776027996497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Amamapare!$H$2:$H$13</c:f>
              <c:numCache>
                <c:formatCode>General</c:formatCode>
                <c:ptCount val="12"/>
                <c:pt idx="0">
                  <c:v>67</c:v>
                </c:pt>
                <c:pt idx="1">
                  <c:v>61</c:v>
                </c:pt>
                <c:pt idx="2">
                  <c:v>114</c:v>
                </c:pt>
                <c:pt idx="3">
                  <c:v>84</c:v>
                </c:pt>
                <c:pt idx="4">
                  <c:v>110</c:v>
                </c:pt>
                <c:pt idx="5">
                  <c:v>79</c:v>
                </c:pt>
                <c:pt idx="6">
                  <c:v>54</c:v>
                </c:pt>
                <c:pt idx="7">
                  <c:v>81</c:v>
                </c:pt>
                <c:pt idx="8">
                  <c:v>93</c:v>
                </c:pt>
                <c:pt idx="9">
                  <c:v>66</c:v>
                </c:pt>
                <c:pt idx="10">
                  <c:v>38</c:v>
                </c:pt>
                <c:pt idx="11">
                  <c:v>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4F-43BD-8526-4B96D3839A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44444444444446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14F-43BD-8526-4B96D3839AB1}"/>
                </c:ext>
              </c:extLst>
            </c:dLbl>
            <c:dLbl>
              <c:idx val="1"/>
              <c:layout>
                <c:manualLayout>
                  <c:x val="-4.7222222222222249E-2"/>
                  <c:y val="-6.01851851851851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14F-43BD-8526-4B96D3839AB1}"/>
                </c:ext>
              </c:extLst>
            </c:dLbl>
            <c:dLbl>
              <c:idx val="2"/>
              <c:layout>
                <c:manualLayout>
                  <c:x val="-4.1666666666666664E-2"/>
                  <c:y val="-4.16666666666666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14F-43BD-8526-4B96D3839AB1}"/>
                </c:ext>
              </c:extLst>
            </c:dLbl>
            <c:dLbl>
              <c:idx val="3"/>
              <c:layout>
                <c:manualLayout>
                  <c:x val="-4.1666666666666664E-2"/>
                  <c:y val="-4.62962962962963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14F-43BD-8526-4B96D3839AB1}"/>
                </c:ext>
              </c:extLst>
            </c:dLbl>
            <c:dLbl>
              <c:idx val="4"/>
              <c:layout>
                <c:manualLayout>
                  <c:x val="-4.722222222222227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14F-43BD-8526-4B96D3839AB1}"/>
                </c:ext>
              </c:extLst>
            </c:dLbl>
            <c:dLbl>
              <c:idx val="5"/>
              <c:layout>
                <c:manualLayout>
                  <c:x val="-4.4444444444444543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714F-43BD-8526-4B96D3839AB1}"/>
                </c:ext>
              </c:extLst>
            </c:dLbl>
            <c:dLbl>
              <c:idx val="6"/>
              <c:layout>
                <c:manualLayout>
                  <c:x val="-4.444444444444444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714F-43BD-8526-4B96D3839AB1}"/>
                </c:ext>
              </c:extLst>
            </c:dLbl>
            <c:dLbl>
              <c:idx val="7"/>
              <c:layout>
                <c:manualLayout>
                  <c:x val="-4.1666666666666664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714F-43BD-8526-4B96D3839AB1}"/>
                </c:ext>
              </c:extLst>
            </c:dLbl>
            <c:dLbl>
              <c:idx val="8"/>
              <c:layout>
                <c:manualLayout>
                  <c:x val="-4.7222222222222221E-2"/>
                  <c:y val="-5.09259259259259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14F-43BD-8526-4B96D3839AB1}"/>
                </c:ext>
              </c:extLst>
            </c:dLbl>
            <c:dLbl>
              <c:idx val="9"/>
              <c:layout>
                <c:manualLayout>
                  <c:x val="-4.7222222222222221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714F-43BD-8526-4B96D3839AB1}"/>
                </c:ext>
              </c:extLst>
            </c:dLbl>
            <c:dLbl>
              <c:idx val="10"/>
              <c:layout>
                <c:manualLayout>
                  <c:x val="-4.166666666666676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14F-43BD-8526-4B96D3839AB1}"/>
                </c:ext>
              </c:extLst>
            </c:dLbl>
            <c:dLbl>
              <c:idx val="11"/>
              <c:layout>
                <c:manualLayout>
                  <c:x val="-3.6111111111111108E-2"/>
                  <c:y val="-4.16666666666667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714F-43BD-8526-4B96D3839AB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Amamapare!$E$2:$E$13</c:f>
              <c:numCache>
                <c:formatCode>General</c:formatCode>
                <c:ptCount val="12"/>
                <c:pt idx="0">
                  <c:v>14</c:v>
                </c:pt>
                <c:pt idx="1">
                  <c:v>13</c:v>
                </c:pt>
                <c:pt idx="2">
                  <c:v>17</c:v>
                </c:pt>
                <c:pt idx="3">
                  <c:v>26</c:v>
                </c:pt>
                <c:pt idx="4">
                  <c:v>18</c:v>
                </c:pt>
                <c:pt idx="5">
                  <c:v>19</c:v>
                </c:pt>
                <c:pt idx="6">
                  <c:v>16</c:v>
                </c:pt>
                <c:pt idx="7">
                  <c:v>23</c:v>
                </c:pt>
                <c:pt idx="8">
                  <c:v>34</c:v>
                </c:pt>
                <c:pt idx="9">
                  <c:v>22</c:v>
                </c:pt>
                <c:pt idx="10">
                  <c:v>26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714F-43BD-8526-4B96D3839AB1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47E-2"/>
                  <c:y val="-3.70370370370371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714F-43BD-8526-4B96D3839AB1}"/>
                </c:ext>
              </c:extLst>
            </c:dLbl>
            <c:dLbl>
              <c:idx val="1"/>
              <c:layout>
                <c:manualLayout>
                  <c:x val="-3.8888888888888917E-2"/>
                  <c:y val="-4.166666666666675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714F-43BD-8526-4B96D3839AB1}"/>
                </c:ext>
              </c:extLst>
            </c:dLbl>
            <c:dLbl>
              <c:idx val="2"/>
              <c:layout>
                <c:manualLayout>
                  <c:x val="-3.888888888888889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714F-43BD-8526-4B96D3839AB1}"/>
                </c:ext>
              </c:extLst>
            </c:dLbl>
            <c:dLbl>
              <c:idx val="3"/>
              <c:layout>
                <c:manualLayout>
                  <c:x val="-3.888888888888889E-2"/>
                  <c:y val="-4.629629629629638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714F-43BD-8526-4B96D3839AB1}"/>
                </c:ext>
              </c:extLst>
            </c:dLbl>
            <c:dLbl>
              <c:idx val="4"/>
              <c:layout>
                <c:manualLayout>
                  <c:x val="-3.6111111111111163E-2"/>
                  <c:y val="-5.092592592592601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714F-43BD-8526-4B96D3839AB1}"/>
                </c:ext>
              </c:extLst>
            </c:dLbl>
            <c:dLbl>
              <c:idx val="5"/>
              <c:layout>
                <c:manualLayout>
                  <c:x val="-3.611111111111110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714F-43BD-8526-4B96D3839AB1}"/>
                </c:ext>
              </c:extLst>
            </c:dLbl>
            <c:dLbl>
              <c:idx val="6"/>
              <c:layout>
                <c:manualLayout>
                  <c:x val="-3.611111111111110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714F-43BD-8526-4B96D3839AB1}"/>
                </c:ext>
              </c:extLst>
            </c:dLbl>
            <c:dLbl>
              <c:idx val="7"/>
              <c:layout>
                <c:manualLayout>
                  <c:x val="-3.3333333333333333E-2"/>
                  <c:y val="-3.70370370370371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714F-43BD-8526-4B96D3839AB1}"/>
                </c:ext>
              </c:extLst>
            </c:dLbl>
            <c:dLbl>
              <c:idx val="8"/>
              <c:layout>
                <c:manualLayout>
                  <c:x val="-3.888888888888889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714F-43BD-8526-4B96D3839AB1}"/>
                </c:ext>
              </c:extLst>
            </c:dLbl>
            <c:dLbl>
              <c:idx val="9"/>
              <c:layout>
                <c:manualLayout>
                  <c:x val="-3.3333333333333333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714F-43BD-8526-4B96D3839AB1}"/>
                </c:ext>
              </c:extLst>
            </c:dLbl>
            <c:dLbl>
              <c:idx val="10"/>
              <c:layout>
                <c:manualLayout>
                  <c:x val="-3.6111111111111108E-2"/>
                  <c:y val="-4.629629629629638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714F-43BD-8526-4B96D3839AB1}"/>
                </c:ext>
              </c:extLst>
            </c:dLbl>
            <c:dLbl>
              <c:idx val="11"/>
              <c:layout>
                <c:manualLayout>
                  <c:x val="-3.6111111111111212E-2"/>
                  <c:y val="-4.166666666666675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714F-43BD-8526-4B96D3839AB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Amamapare!$F$2:$F$13</c:f>
              <c:numCache>
                <c:formatCode>General</c:formatCode>
                <c:ptCount val="12"/>
                <c:pt idx="0">
                  <c:v>81</c:v>
                </c:pt>
                <c:pt idx="1">
                  <c:v>74</c:v>
                </c:pt>
                <c:pt idx="2">
                  <c:v>131</c:v>
                </c:pt>
                <c:pt idx="3">
                  <c:v>110</c:v>
                </c:pt>
                <c:pt idx="4">
                  <c:v>128</c:v>
                </c:pt>
                <c:pt idx="5">
                  <c:v>98</c:v>
                </c:pt>
                <c:pt idx="6">
                  <c:v>70</c:v>
                </c:pt>
                <c:pt idx="7">
                  <c:v>104</c:v>
                </c:pt>
                <c:pt idx="8">
                  <c:v>127</c:v>
                </c:pt>
                <c:pt idx="9">
                  <c:v>88</c:v>
                </c:pt>
                <c:pt idx="10">
                  <c:v>64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714F-43BD-8526-4B96D3839A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0727755905511813"/>
          <c:y val="0.84428597961911878"/>
          <c:w val="0.68294553805774283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Amamapare!$I$2:$I$13</c:f>
              <c:numCache>
                <c:formatCode>General</c:formatCode>
                <c:ptCount val="12"/>
                <c:pt idx="0">
                  <c:v>120</c:v>
                </c:pt>
                <c:pt idx="1">
                  <c:v>81</c:v>
                </c:pt>
                <c:pt idx="2">
                  <c:v>146</c:v>
                </c:pt>
                <c:pt idx="3">
                  <c:v>153</c:v>
                </c:pt>
                <c:pt idx="4">
                  <c:v>164</c:v>
                </c:pt>
                <c:pt idx="5">
                  <c:v>118</c:v>
                </c:pt>
                <c:pt idx="6">
                  <c:v>89</c:v>
                </c:pt>
                <c:pt idx="7">
                  <c:v>138</c:v>
                </c:pt>
                <c:pt idx="8">
                  <c:v>146</c:v>
                </c:pt>
                <c:pt idx="9">
                  <c:v>97</c:v>
                </c:pt>
                <c:pt idx="10">
                  <c:v>68</c:v>
                </c:pt>
                <c:pt idx="11">
                  <c:v>161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78-46F4-87DF-9EFF84CE11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44444444444446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278-46F4-87DF-9EFF84CE11AC}"/>
                </c:ext>
              </c:extLst>
            </c:dLbl>
            <c:dLbl>
              <c:idx val="1"/>
              <c:layout>
                <c:manualLayout>
                  <c:x val="-4.7222222222222249E-2"/>
                  <c:y val="-6.01851851851851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278-46F4-87DF-9EFF84CE11AC}"/>
                </c:ext>
              </c:extLst>
            </c:dLbl>
            <c:dLbl>
              <c:idx val="2"/>
              <c:layout>
                <c:manualLayout>
                  <c:x val="-4.1666666666666664E-2"/>
                  <c:y val="-4.16666666666666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278-46F4-87DF-9EFF84CE11AC}"/>
                </c:ext>
              </c:extLst>
            </c:dLbl>
            <c:dLbl>
              <c:idx val="3"/>
              <c:layout>
                <c:manualLayout>
                  <c:x val="-4.1666666666666664E-2"/>
                  <c:y val="-4.62962962962963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278-46F4-87DF-9EFF84CE11AC}"/>
                </c:ext>
              </c:extLst>
            </c:dLbl>
            <c:dLbl>
              <c:idx val="4"/>
              <c:layout>
                <c:manualLayout>
                  <c:x val="-4.722222222222227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278-46F4-87DF-9EFF84CE11AC}"/>
                </c:ext>
              </c:extLst>
            </c:dLbl>
            <c:dLbl>
              <c:idx val="5"/>
              <c:layout>
                <c:manualLayout>
                  <c:x val="-4.4444444444444543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F278-46F4-87DF-9EFF84CE11AC}"/>
                </c:ext>
              </c:extLst>
            </c:dLbl>
            <c:dLbl>
              <c:idx val="6"/>
              <c:layout>
                <c:manualLayout>
                  <c:x val="-4.444444444444444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F278-46F4-87DF-9EFF84CE11AC}"/>
                </c:ext>
              </c:extLst>
            </c:dLbl>
            <c:dLbl>
              <c:idx val="7"/>
              <c:layout>
                <c:manualLayout>
                  <c:x val="-4.1666666666666664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F278-46F4-87DF-9EFF84CE11AC}"/>
                </c:ext>
              </c:extLst>
            </c:dLbl>
            <c:dLbl>
              <c:idx val="8"/>
              <c:layout>
                <c:manualLayout>
                  <c:x val="-4.7222222222222221E-2"/>
                  <c:y val="-5.09259259259259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F278-46F4-87DF-9EFF84CE11AC}"/>
                </c:ext>
              </c:extLst>
            </c:dLbl>
            <c:dLbl>
              <c:idx val="9"/>
              <c:layout>
                <c:manualLayout>
                  <c:x val="-4.7222222222222221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F278-46F4-87DF-9EFF84CE11AC}"/>
                </c:ext>
              </c:extLst>
            </c:dLbl>
            <c:dLbl>
              <c:idx val="10"/>
              <c:layout>
                <c:manualLayout>
                  <c:x val="-4.166666666666676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F278-46F4-87DF-9EFF84CE11AC}"/>
                </c:ext>
              </c:extLst>
            </c:dLbl>
            <c:dLbl>
              <c:idx val="11"/>
              <c:layout>
                <c:manualLayout>
                  <c:x val="-3.6111111111111108E-2"/>
                  <c:y val="-4.16666666666667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F278-46F4-87DF-9EFF84CE11A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Amamapare!$E$2:$E$13</c:f>
              <c:numCache>
                <c:formatCode>General</c:formatCode>
                <c:ptCount val="12"/>
                <c:pt idx="0">
                  <c:v>14</c:v>
                </c:pt>
                <c:pt idx="1">
                  <c:v>13</c:v>
                </c:pt>
                <c:pt idx="2">
                  <c:v>17</c:v>
                </c:pt>
                <c:pt idx="3">
                  <c:v>26</c:v>
                </c:pt>
                <c:pt idx="4">
                  <c:v>18</c:v>
                </c:pt>
                <c:pt idx="5">
                  <c:v>19</c:v>
                </c:pt>
                <c:pt idx="6">
                  <c:v>16</c:v>
                </c:pt>
                <c:pt idx="7">
                  <c:v>23</c:v>
                </c:pt>
                <c:pt idx="8">
                  <c:v>34</c:v>
                </c:pt>
                <c:pt idx="9">
                  <c:v>22</c:v>
                </c:pt>
                <c:pt idx="10">
                  <c:v>26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F278-46F4-87DF-9EFF84CE11AC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5555555555555552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F278-46F4-87DF-9EFF84CE11AC}"/>
                </c:ext>
              </c:extLst>
            </c:dLbl>
            <c:dLbl>
              <c:idx val="1"/>
              <c:layout>
                <c:manualLayout>
                  <c:x val="-4.1666666666666664E-2"/>
                  <c:y val="-5.408215442862748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F278-46F4-87DF-9EFF84CE11AC}"/>
                </c:ext>
              </c:extLst>
            </c:dLbl>
            <c:dLbl>
              <c:idx val="2"/>
              <c:layout>
                <c:manualLayout>
                  <c:x val="-4.7222222222222221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F278-46F4-87DF-9EFF84CE11AC}"/>
                </c:ext>
              </c:extLst>
            </c:dLbl>
            <c:dLbl>
              <c:idx val="3"/>
              <c:layout>
                <c:manualLayout>
                  <c:x val="-4.4444444444444495E-2"/>
                  <c:y val="-2.496099435167421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F278-46F4-87DF-9EFF84CE11AC}"/>
                </c:ext>
              </c:extLst>
            </c:dLbl>
            <c:dLbl>
              <c:idx val="4"/>
              <c:layout>
                <c:manualLayout>
                  <c:x val="-4.1666666666666616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F278-46F4-87DF-9EFF84CE11AC}"/>
                </c:ext>
              </c:extLst>
            </c:dLbl>
            <c:dLbl>
              <c:idx val="5"/>
              <c:layout>
                <c:manualLayout>
                  <c:x val="-2.5000000000000001E-2"/>
                  <c:y val="-2.08008286263952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F278-46F4-87DF-9EFF84CE11AC}"/>
                </c:ext>
              </c:extLst>
            </c:dLbl>
            <c:dLbl>
              <c:idx val="6"/>
              <c:layout>
                <c:manualLayout>
                  <c:x val="-3.6111111111111212E-2"/>
                  <c:y val="-3.74414915275113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F278-46F4-87DF-9EFF84CE11AC}"/>
                </c:ext>
              </c:extLst>
            </c:dLbl>
            <c:dLbl>
              <c:idx val="7"/>
              <c:layout>
                <c:manualLayout>
                  <c:x val="-0.05"/>
                  <c:y val="-2.91211600769532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F278-46F4-87DF-9EFF84CE11AC}"/>
                </c:ext>
              </c:extLst>
            </c:dLbl>
            <c:dLbl>
              <c:idx val="8"/>
              <c:layout>
                <c:manualLayout>
                  <c:x val="-4.1666666666666664E-2"/>
                  <c:y val="-2.496099435167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F278-46F4-87DF-9EFF84CE11AC}"/>
                </c:ext>
              </c:extLst>
            </c:dLbl>
            <c:dLbl>
              <c:idx val="9"/>
              <c:layout>
                <c:manualLayout>
                  <c:x val="-2.500000000000000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F278-46F4-87DF-9EFF84CE11AC}"/>
                </c:ext>
              </c:extLst>
            </c:dLbl>
            <c:dLbl>
              <c:idx val="10"/>
              <c:layout>
                <c:manualLayout>
                  <c:x val="-3.888888888888889E-2"/>
                  <c:y val="-3.744149152751134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F278-46F4-87DF-9EFF84CE11AC}"/>
                </c:ext>
              </c:extLst>
            </c:dLbl>
            <c:dLbl>
              <c:idx val="11"/>
              <c:layout>
                <c:manualLayout>
                  <c:x val="0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F278-46F4-87DF-9EFF84CE11A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Amamapare!$G$2:$G$13</c:f>
              <c:numCache>
                <c:formatCode>General</c:formatCode>
                <c:ptCount val="12"/>
                <c:pt idx="0">
                  <c:v>134</c:v>
                </c:pt>
                <c:pt idx="1">
                  <c:v>94</c:v>
                </c:pt>
                <c:pt idx="2">
                  <c:v>163</c:v>
                </c:pt>
                <c:pt idx="3">
                  <c:v>179</c:v>
                </c:pt>
                <c:pt idx="4">
                  <c:v>182</c:v>
                </c:pt>
                <c:pt idx="5">
                  <c:v>137</c:v>
                </c:pt>
                <c:pt idx="6">
                  <c:v>105</c:v>
                </c:pt>
                <c:pt idx="7">
                  <c:v>161</c:v>
                </c:pt>
                <c:pt idx="8">
                  <c:v>180</c:v>
                </c:pt>
                <c:pt idx="9">
                  <c:v>119</c:v>
                </c:pt>
                <c:pt idx="10">
                  <c:v>94</c:v>
                </c:pt>
                <c:pt idx="11">
                  <c:v>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F278-46F4-87DF-9EFF84CE11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1561089238845146"/>
          <c:y val="0.83596564816856078"/>
          <c:w val="0.70516776027996497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Amamapare!$H$18:$H$29</c:f>
              <c:numCache>
                <c:formatCode>General</c:formatCode>
                <c:ptCount val="12"/>
                <c:pt idx="0">
                  <c:v>78</c:v>
                </c:pt>
                <c:pt idx="1">
                  <c:v>72</c:v>
                </c:pt>
                <c:pt idx="2">
                  <c:v>126</c:v>
                </c:pt>
                <c:pt idx="3">
                  <c:v>96</c:v>
                </c:pt>
                <c:pt idx="4">
                  <c:v>120</c:v>
                </c:pt>
                <c:pt idx="5">
                  <c:v>87</c:v>
                </c:pt>
                <c:pt idx="6">
                  <c:v>63</c:v>
                </c:pt>
                <c:pt idx="7">
                  <c:v>91</c:v>
                </c:pt>
                <c:pt idx="8">
                  <c:v>103</c:v>
                </c:pt>
                <c:pt idx="9">
                  <c:v>76</c:v>
                </c:pt>
                <c:pt idx="10">
                  <c:v>52</c:v>
                </c:pt>
                <c:pt idx="11">
                  <c:v>127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9F-4290-8B76-018DBEA3D6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2.08008286263951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59F-4290-8B76-018DBEA3D6CC}"/>
                </c:ext>
              </c:extLst>
            </c:dLbl>
            <c:dLbl>
              <c:idx val="1"/>
              <c:layout>
                <c:manualLayout>
                  <c:x val="-3.0555555555555555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59F-4290-8B76-018DBEA3D6CC}"/>
                </c:ext>
              </c:extLst>
            </c:dLbl>
            <c:dLbl>
              <c:idx val="2"/>
              <c:layout>
                <c:manualLayout>
                  <c:x val="-3.3333333333333333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59F-4290-8B76-018DBEA3D6CC}"/>
                </c:ext>
              </c:extLst>
            </c:dLbl>
            <c:dLbl>
              <c:idx val="3"/>
              <c:layout>
                <c:manualLayout>
                  <c:x val="-3.888888888888889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59F-4290-8B76-018DBEA3D6CC}"/>
                </c:ext>
              </c:extLst>
            </c:dLbl>
            <c:dLbl>
              <c:idx val="4"/>
              <c:layout>
                <c:manualLayout>
                  <c:x val="-3.0555555555555555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59F-4290-8B76-018DBEA3D6CC}"/>
                </c:ext>
              </c:extLst>
            </c:dLbl>
            <c:dLbl>
              <c:idx val="5"/>
              <c:layout>
                <c:manualLayout>
                  <c:x val="-3.6111111111111108E-2"/>
                  <c:y val="-2.912116007695316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759F-4290-8B76-018DBEA3D6CC}"/>
                </c:ext>
              </c:extLst>
            </c:dLbl>
            <c:dLbl>
              <c:idx val="6"/>
              <c:layout>
                <c:manualLayout>
                  <c:x val="-3.3333333333333437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759F-4290-8B76-018DBEA3D6CC}"/>
                </c:ext>
              </c:extLst>
            </c:dLbl>
            <c:dLbl>
              <c:idx val="7"/>
              <c:layout>
                <c:manualLayout>
                  <c:x val="-4.4444444444444446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759F-4290-8B76-018DBEA3D6CC}"/>
                </c:ext>
              </c:extLst>
            </c:dLbl>
            <c:dLbl>
              <c:idx val="8"/>
              <c:layout>
                <c:manualLayout>
                  <c:x val="-4.1666666666666664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59F-4290-8B76-018DBEA3D6CC}"/>
                </c:ext>
              </c:extLst>
            </c:dLbl>
            <c:dLbl>
              <c:idx val="9"/>
              <c:layout>
                <c:manualLayout>
                  <c:x val="-3.888888888888889E-2"/>
                  <c:y val="-3.3281325802232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759F-4290-8B76-018DBEA3D6CC}"/>
                </c:ext>
              </c:extLst>
            </c:dLbl>
            <c:dLbl>
              <c:idx val="10"/>
              <c:layout>
                <c:manualLayout>
                  <c:x val="-3.6111111111111212E-2"/>
                  <c:y val="-3.3281325802232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59F-4290-8B76-018DBEA3D6CC}"/>
                </c:ext>
              </c:extLst>
            </c:dLbl>
            <c:dLbl>
              <c:idx val="11"/>
              <c:layout>
                <c:manualLayout>
                  <c:x val="-1.9444444444444445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759F-4290-8B76-018DBEA3D6C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Amamapare!$C$2:$C$13</c:f>
              <c:numCache>
                <c:formatCode>General</c:formatCode>
                <c:ptCount val="12"/>
                <c:pt idx="0">
                  <c:v>3</c:v>
                </c:pt>
                <c:pt idx="1">
                  <c:v>2</c:v>
                </c:pt>
                <c:pt idx="2">
                  <c:v>5</c:v>
                </c:pt>
                <c:pt idx="3">
                  <c:v>14</c:v>
                </c:pt>
                <c:pt idx="4">
                  <c:v>8</c:v>
                </c:pt>
                <c:pt idx="5">
                  <c:v>11</c:v>
                </c:pt>
                <c:pt idx="6">
                  <c:v>7</c:v>
                </c:pt>
                <c:pt idx="7">
                  <c:v>13</c:v>
                </c:pt>
                <c:pt idx="8">
                  <c:v>24</c:v>
                </c:pt>
                <c:pt idx="9">
                  <c:v>12</c:v>
                </c:pt>
                <c:pt idx="10">
                  <c:v>12</c:v>
                </c:pt>
                <c:pt idx="11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759F-4290-8B76-018DBEA3D6CC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2.49609943516742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759F-4290-8B76-018DBEA3D6CC}"/>
                </c:ext>
              </c:extLst>
            </c:dLbl>
            <c:dLbl>
              <c:idx val="1"/>
              <c:layout>
                <c:manualLayout>
                  <c:x val="-4.4444444444444446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759F-4290-8B76-018DBEA3D6CC}"/>
                </c:ext>
              </c:extLst>
            </c:dLbl>
            <c:dLbl>
              <c:idx val="2"/>
              <c:layout>
                <c:manualLayout>
                  <c:x val="-4.4444444444444446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759F-4290-8B76-018DBEA3D6CC}"/>
                </c:ext>
              </c:extLst>
            </c:dLbl>
            <c:dLbl>
              <c:idx val="3"/>
              <c:layout>
                <c:manualLayout>
                  <c:x val="-3.888888888888889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759F-4290-8B76-018DBEA3D6CC}"/>
                </c:ext>
              </c:extLst>
            </c:dLbl>
            <c:dLbl>
              <c:idx val="4"/>
              <c:layout>
                <c:manualLayout>
                  <c:x val="-4.444444444444439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759F-4290-8B76-018DBEA3D6CC}"/>
                </c:ext>
              </c:extLst>
            </c:dLbl>
            <c:dLbl>
              <c:idx val="5"/>
              <c:layout>
                <c:manualLayout>
                  <c:x val="-2.777777777777788E-2"/>
                  <c:y val="-2.08008286263952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759F-4290-8B76-018DBEA3D6CC}"/>
                </c:ext>
              </c:extLst>
            </c:dLbl>
            <c:dLbl>
              <c:idx val="6"/>
              <c:layout>
                <c:manualLayout>
                  <c:x val="-3.8888888888888994E-2"/>
                  <c:y val="-4.160165725279034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759F-4290-8B76-018DBEA3D6CC}"/>
                </c:ext>
              </c:extLst>
            </c:dLbl>
            <c:dLbl>
              <c:idx val="7"/>
              <c:layout>
                <c:manualLayout>
                  <c:x val="-4.4444444444444446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759F-4290-8B76-018DBEA3D6CC}"/>
                </c:ext>
              </c:extLst>
            </c:dLbl>
            <c:dLbl>
              <c:idx val="8"/>
              <c:layout>
                <c:manualLayout>
                  <c:x val="-3.888888888888889E-2"/>
                  <c:y val="-2.91211600769532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759F-4290-8B76-018DBEA3D6CC}"/>
                </c:ext>
              </c:extLst>
            </c:dLbl>
            <c:dLbl>
              <c:idx val="9"/>
              <c:layout>
                <c:manualLayout>
                  <c:x val="-2.500000000000000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759F-4290-8B76-018DBEA3D6CC}"/>
                </c:ext>
              </c:extLst>
            </c:dLbl>
            <c:dLbl>
              <c:idx val="10"/>
              <c:layout>
                <c:manualLayout>
                  <c:x val="-4.4444444444444446E-2"/>
                  <c:y val="-4.576182297806945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759F-4290-8B76-018DBEA3D6CC}"/>
                </c:ext>
              </c:extLst>
            </c:dLbl>
            <c:dLbl>
              <c:idx val="11"/>
              <c:layout>
                <c:manualLayout>
                  <c:x val="-1.3888888888888888E-2"/>
                  <c:y val="-2.080082862639516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759F-4290-8B76-018DBEA3D6C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Amamapare!$F$18:$F$29</c:f>
              <c:numCache>
                <c:formatCode>General</c:formatCode>
                <c:ptCount val="12"/>
                <c:pt idx="0">
                  <c:v>81</c:v>
                </c:pt>
                <c:pt idx="1">
                  <c:v>74</c:v>
                </c:pt>
                <c:pt idx="2">
                  <c:v>131</c:v>
                </c:pt>
                <c:pt idx="3">
                  <c:v>110</c:v>
                </c:pt>
                <c:pt idx="4">
                  <c:v>128</c:v>
                </c:pt>
                <c:pt idx="5">
                  <c:v>98</c:v>
                </c:pt>
                <c:pt idx="6">
                  <c:v>70</c:v>
                </c:pt>
                <c:pt idx="7">
                  <c:v>104</c:v>
                </c:pt>
                <c:pt idx="8">
                  <c:v>127</c:v>
                </c:pt>
                <c:pt idx="9">
                  <c:v>88</c:v>
                </c:pt>
                <c:pt idx="10">
                  <c:v>64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759F-4290-8B76-018DBEA3D6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8505533683289588"/>
          <c:y val="0.84428597961911878"/>
          <c:w val="0.6857233158355206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Amamapare!$I$18:$I$29</c:f>
              <c:numCache>
                <c:formatCode>General</c:formatCode>
                <c:ptCount val="12"/>
                <c:pt idx="0">
                  <c:v>131</c:v>
                </c:pt>
                <c:pt idx="1">
                  <c:v>92</c:v>
                </c:pt>
                <c:pt idx="2">
                  <c:v>158</c:v>
                </c:pt>
                <c:pt idx="3">
                  <c:v>165</c:v>
                </c:pt>
                <c:pt idx="4">
                  <c:v>174</c:v>
                </c:pt>
                <c:pt idx="5">
                  <c:v>126</c:v>
                </c:pt>
                <c:pt idx="6">
                  <c:v>98</c:v>
                </c:pt>
                <c:pt idx="7">
                  <c:v>148</c:v>
                </c:pt>
                <c:pt idx="8">
                  <c:v>156</c:v>
                </c:pt>
                <c:pt idx="9">
                  <c:v>107</c:v>
                </c:pt>
                <c:pt idx="10">
                  <c:v>82</c:v>
                </c:pt>
                <c:pt idx="11">
                  <c:v>171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23-4E57-B9AF-1823DA8C66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3.328132580223219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023-4E57-B9AF-1823DA8C66D9}"/>
                </c:ext>
              </c:extLst>
            </c:dLbl>
            <c:dLbl>
              <c:idx val="1"/>
              <c:layout>
                <c:manualLayout>
                  <c:x val="-3.3333333333333333E-2"/>
                  <c:y val="-2.912116007695316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2023-4E57-B9AF-1823DA8C66D9}"/>
                </c:ext>
              </c:extLst>
            </c:dLbl>
            <c:dLbl>
              <c:idx val="2"/>
              <c:layout>
                <c:manualLayout>
                  <c:x val="-3.3333333333333333E-2"/>
                  <c:y val="-3.74414915275113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023-4E57-B9AF-1823DA8C66D9}"/>
                </c:ext>
              </c:extLst>
            </c:dLbl>
            <c:dLbl>
              <c:idx val="3"/>
              <c:layout>
                <c:manualLayout>
                  <c:x val="-3.3333333333333381E-2"/>
                  <c:y val="-2.912116007695316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2023-4E57-B9AF-1823DA8C66D9}"/>
                </c:ext>
              </c:extLst>
            </c:dLbl>
            <c:dLbl>
              <c:idx val="4"/>
              <c:layout>
                <c:manualLayout>
                  <c:x val="-3.3333333333333333E-2"/>
                  <c:y val="-2.91211600769533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023-4E57-B9AF-1823DA8C66D9}"/>
                </c:ext>
              </c:extLst>
            </c:dLbl>
            <c:dLbl>
              <c:idx val="5"/>
              <c:layout>
                <c:manualLayout>
                  <c:x val="-3.6111111111111108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2023-4E57-B9AF-1823DA8C66D9}"/>
                </c:ext>
              </c:extLst>
            </c:dLbl>
            <c:dLbl>
              <c:idx val="6"/>
              <c:layout>
                <c:manualLayout>
                  <c:x val="-3.3333333333333437E-2"/>
                  <c:y val="-2.91211600769533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2023-4E57-B9AF-1823DA8C66D9}"/>
                </c:ext>
              </c:extLst>
            </c:dLbl>
            <c:dLbl>
              <c:idx val="7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2023-4E57-B9AF-1823DA8C66D9}"/>
                </c:ext>
              </c:extLst>
            </c:dLbl>
            <c:dLbl>
              <c:idx val="8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2023-4E57-B9AF-1823DA8C66D9}"/>
                </c:ext>
              </c:extLst>
            </c:dLbl>
            <c:dLbl>
              <c:idx val="9"/>
              <c:layout>
                <c:manualLayout>
                  <c:x val="-3.6111111111111108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2023-4E57-B9AF-1823DA8C66D9}"/>
                </c:ext>
              </c:extLst>
            </c:dLbl>
            <c:dLbl>
              <c:idx val="10"/>
              <c:layout>
                <c:manualLayout>
                  <c:x val="-3.888888888888889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2023-4E57-B9AF-1823DA8C66D9}"/>
                </c:ext>
              </c:extLst>
            </c:dLbl>
            <c:dLbl>
              <c:idx val="11"/>
              <c:layout>
                <c:manualLayout>
                  <c:x val="-2.2222222222222223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2023-4E57-B9AF-1823DA8C66D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Amamapare!$C$2:$C$13</c:f>
              <c:numCache>
                <c:formatCode>General</c:formatCode>
                <c:ptCount val="12"/>
                <c:pt idx="0">
                  <c:v>3</c:v>
                </c:pt>
                <c:pt idx="1">
                  <c:v>2</c:v>
                </c:pt>
                <c:pt idx="2">
                  <c:v>5</c:v>
                </c:pt>
                <c:pt idx="3">
                  <c:v>14</c:v>
                </c:pt>
                <c:pt idx="4">
                  <c:v>8</c:v>
                </c:pt>
                <c:pt idx="5">
                  <c:v>11</c:v>
                </c:pt>
                <c:pt idx="6">
                  <c:v>7</c:v>
                </c:pt>
                <c:pt idx="7">
                  <c:v>13</c:v>
                </c:pt>
                <c:pt idx="8">
                  <c:v>24</c:v>
                </c:pt>
                <c:pt idx="9">
                  <c:v>12</c:v>
                </c:pt>
                <c:pt idx="10">
                  <c:v>12</c:v>
                </c:pt>
                <c:pt idx="11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2023-4E57-B9AF-1823DA8C66D9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2023-4E57-B9AF-1823DA8C66D9}"/>
                </c:ext>
              </c:extLst>
            </c:dLbl>
            <c:dLbl>
              <c:idx val="1"/>
              <c:layout>
                <c:manualLayout>
                  <c:x val="-4.1666666666666664E-2"/>
                  <c:y val="-3.328132580223230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2023-4E57-B9AF-1823DA8C66D9}"/>
                </c:ext>
              </c:extLst>
            </c:dLbl>
            <c:dLbl>
              <c:idx val="2"/>
              <c:layout>
                <c:manualLayout>
                  <c:x val="-0.05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2023-4E57-B9AF-1823DA8C66D9}"/>
                </c:ext>
              </c:extLst>
            </c:dLbl>
            <c:dLbl>
              <c:idx val="3"/>
              <c:layout>
                <c:manualLayout>
                  <c:x val="-3.888888888888889E-2"/>
                  <c:y val="-2.912116007695324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2023-4E57-B9AF-1823DA8C66D9}"/>
                </c:ext>
              </c:extLst>
            </c:dLbl>
            <c:dLbl>
              <c:idx val="4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2023-4E57-B9AF-1823DA8C66D9}"/>
                </c:ext>
              </c:extLst>
            </c:dLbl>
            <c:dLbl>
              <c:idx val="5"/>
              <c:layout>
                <c:manualLayout>
                  <c:x val="-3.3333333333333333E-2"/>
                  <c:y val="-2.912116007695327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2023-4E57-B9AF-1823DA8C66D9}"/>
                </c:ext>
              </c:extLst>
            </c:dLbl>
            <c:dLbl>
              <c:idx val="6"/>
              <c:layout>
                <c:manualLayout>
                  <c:x val="-4.7222222222222221E-2"/>
                  <c:y val="-3.74414915275113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2023-4E57-B9AF-1823DA8C66D9}"/>
                </c:ext>
              </c:extLst>
            </c:dLbl>
            <c:dLbl>
              <c:idx val="7"/>
              <c:layout>
                <c:manualLayout>
                  <c:x val="-4.7222222222222221E-2"/>
                  <c:y val="-2.49609943516742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2023-4E57-B9AF-1823DA8C66D9}"/>
                </c:ext>
              </c:extLst>
            </c:dLbl>
            <c:dLbl>
              <c:idx val="8"/>
              <c:layout>
                <c:manualLayout>
                  <c:x val="-3.888888888888889E-2"/>
                  <c:y val="-2.496099435167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2023-4E57-B9AF-1823DA8C66D9}"/>
                </c:ext>
              </c:extLst>
            </c:dLbl>
            <c:dLbl>
              <c:idx val="9"/>
              <c:layout>
                <c:manualLayout>
                  <c:x val="-2.5000000000000001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2023-4E57-B9AF-1823DA8C66D9}"/>
                </c:ext>
              </c:extLst>
            </c:dLbl>
            <c:dLbl>
              <c:idx val="10"/>
              <c:layout>
                <c:manualLayout>
                  <c:x val="-3.6111111111111212E-2"/>
                  <c:y val="-3.744149152751134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2023-4E57-B9AF-1823DA8C66D9}"/>
                </c:ext>
              </c:extLst>
            </c:dLbl>
            <c:dLbl>
              <c:idx val="11"/>
              <c:layout>
                <c:manualLayout>
                  <c:x val="-2.7777777777777779E-3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2023-4E57-B9AF-1823DA8C66D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Amamapare!$G$35:$G$46</c:f>
              <c:numCache>
                <c:formatCode>General</c:formatCode>
                <c:ptCount val="12"/>
                <c:pt idx="0">
                  <c:v>134</c:v>
                </c:pt>
                <c:pt idx="1">
                  <c:v>94</c:v>
                </c:pt>
                <c:pt idx="2">
                  <c:v>163</c:v>
                </c:pt>
                <c:pt idx="3">
                  <c:v>179</c:v>
                </c:pt>
                <c:pt idx="4">
                  <c:v>182</c:v>
                </c:pt>
                <c:pt idx="5">
                  <c:v>137</c:v>
                </c:pt>
                <c:pt idx="6">
                  <c:v>105</c:v>
                </c:pt>
                <c:pt idx="7">
                  <c:v>161</c:v>
                </c:pt>
                <c:pt idx="8">
                  <c:v>180</c:v>
                </c:pt>
                <c:pt idx="9">
                  <c:v>119</c:v>
                </c:pt>
                <c:pt idx="10">
                  <c:v>94</c:v>
                </c:pt>
                <c:pt idx="11">
                  <c:v>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2023-4E57-B9AF-1823DA8C66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2672200349956262"/>
          <c:y val="0.84012581389383978"/>
          <c:w val="0.66905664916885388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Amamapare!$H$35:$H$46</c:f>
              <c:numCache>
                <c:formatCode>General</c:formatCode>
                <c:ptCount val="12"/>
                <c:pt idx="0">
                  <c:v>70</c:v>
                </c:pt>
                <c:pt idx="1">
                  <c:v>63</c:v>
                </c:pt>
                <c:pt idx="2">
                  <c:v>119</c:v>
                </c:pt>
                <c:pt idx="3">
                  <c:v>98</c:v>
                </c:pt>
                <c:pt idx="4">
                  <c:v>118</c:v>
                </c:pt>
                <c:pt idx="5">
                  <c:v>90</c:v>
                </c:pt>
                <c:pt idx="6">
                  <c:v>61</c:v>
                </c:pt>
                <c:pt idx="7">
                  <c:v>94</c:v>
                </c:pt>
                <c:pt idx="8">
                  <c:v>117</c:v>
                </c:pt>
                <c:pt idx="9">
                  <c:v>78</c:v>
                </c:pt>
                <c:pt idx="10">
                  <c:v>50</c:v>
                </c:pt>
                <c:pt idx="11">
                  <c:v>134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73-46DB-B556-449621C9A8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111111111111108E-2"/>
                  <c:y val="-3.328132580223219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573-46DB-B556-449621C9A8CE}"/>
                </c:ext>
              </c:extLst>
            </c:dLbl>
            <c:dLbl>
              <c:idx val="1"/>
              <c:layout>
                <c:manualLayout>
                  <c:x val="-3.6111111111111108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573-46DB-B556-449621C9A8CE}"/>
                </c:ext>
              </c:extLst>
            </c:dLbl>
            <c:dLbl>
              <c:idx val="2"/>
              <c:layout>
                <c:manualLayout>
                  <c:x val="-3.6111111111111108E-2"/>
                  <c:y val="-3.74414915275113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573-46DB-B556-449621C9A8CE}"/>
                </c:ext>
              </c:extLst>
            </c:dLbl>
            <c:dLbl>
              <c:idx val="3"/>
              <c:layout>
                <c:manualLayout>
                  <c:x val="-3.3333333333333381E-2"/>
                  <c:y val="-3.3281325802232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9573-46DB-B556-449621C9A8CE}"/>
                </c:ext>
              </c:extLst>
            </c:dLbl>
            <c:dLbl>
              <c:idx val="4"/>
              <c:layout>
                <c:manualLayout>
                  <c:x val="-4.1666666666666616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9573-46DB-B556-449621C9A8CE}"/>
                </c:ext>
              </c:extLst>
            </c:dLbl>
            <c:dLbl>
              <c:idx val="5"/>
              <c:layout>
                <c:manualLayout>
                  <c:x val="-3.6111111111111108E-2"/>
                  <c:y val="-3.328132580223242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9573-46DB-B556-449621C9A8CE}"/>
                </c:ext>
              </c:extLst>
            </c:dLbl>
            <c:dLbl>
              <c:idx val="6"/>
              <c:layout>
                <c:manualLayout>
                  <c:x val="-3.3333333333333437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9573-46DB-B556-449621C9A8CE}"/>
                </c:ext>
              </c:extLst>
            </c:dLbl>
            <c:dLbl>
              <c:idx val="7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9573-46DB-B556-449621C9A8CE}"/>
                </c:ext>
              </c:extLst>
            </c:dLbl>
            <c:dLbl>
              <c:idx val="8"/>
              <c:layout>
                <c:manualLayout>
                  <c:x val="-3.6111111111111108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9573-46DB-B556-449621C9A8CE}"/>
                </c:ext>
              </c:extLst>
            </c:dLbl>
            <c:dLbl>
              <c:idx val="9"/>
              <c:layout>
                <c:manualLayout>
                  <c:x val="-3.888888888888889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9573-46DB-B556-449621C9A8CE}"/>
                </c:ext>
              </c:extLst>
            </c:dLbl>
            <c:dLbl>
              <c:idx val="10"/>
              <c:layout>
                <c:manualLayout>
                  <c:x val="-3.6111111111111212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573-46DB-B556-449621C9A8CE}"/>
                </c:ext>
              </c:extLst>
            </c:dLbl>
            <c:dLbl>
              <c:idx val="11"/>
              <c:layout>
                <c:manualLayout>
                  <c:x val="-2.2222222222222223E-2"/>
                  <c:y val="-2.080082862639524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9573-46DB-B556-449621C9A8C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Amamapare!$D$2:$D$13</c:f>
              <c:numCache>
                <c:formatCode>General</c:formatCode>
                <c:ptCount val="12"/>
                <c:pt idx="0">
                  <c:v>11</c:v>
                </c:pt>
                <c:pt idx="1">
                  <c:v>11</c:v>
                </c:pt>
                <c:pt idx="2">
                  <c:v>12</c:v>
                </c:pt>
                <c:pt idx="3">
                  <c:v>12</c:v>
                </c:pt>
                <c:pt idx="4">
                  <c:v>10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14</c:v>
                </c:pt>
                <c:pt idx="11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9573-46DB-B556-449621C9A8CE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Amamapare!$F$35:$F$46</c:f>
              <c:numCache>
                <c:formatCode>General</c:formatCode>
                <c:ptCount val="12"/>
                <c:pt idx="0">
                  <c:v>81</c:v>
                </c:pt>
                <c:pt idx="1">
                  <c:v>74</c:v>
                </c:pt>
                <c:pt idx="2">
                  <c:v>131</c:v>
                </c:pt>
                <c:pt idx="3">
                  <c:v>110</c:v>
                </c:pt>
                <c:pt idx="4">
                  <c:v>128</c:v>
                </c:pt>
                <c:pt idx="5">
                  <c:v>98</c:v>
                </c:pt>
                <c:pt idx="6">
                  <c:v>70</c:v>
                </c:pt>
                <c:pt idx="7">
                  <c:v>104</c:v>
                </c:pt>
                <c:pt idx="8">
                  <c:v>127</c:v>
                </c:pt>
                <c:pt idx="9">
                  <c:v>88</c:v>
                </c:pt>
                <c:pt idx="10">
                  <c:v>64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9573-46DB-B556-449621C9A8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0727755905511813"/>
          <c:y val="0.84428597961911878"/>
          <c:w val="0.65238998250218727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Amamapare!$I$35:$I$46</c:f>
              <c:numCache>
                <c:formatCode>General</c:formatCode>
                <c:ptCount val="12"/>
                <c:pt idx="0">
                  <c:v>123</c:v>
                </c:pt>
                <c:pt idx="1">
                  <c:v>83</c:v>
                </c:pt>
                <c:pt idx="2">
                  <c:v>151</c:v>
                </c:pt>
                <c:pt idx="3">
                  <c:v>167</c:v>
                </c:pt>
                <c:pt idx="4">
                  <c:v>172</c:v>
                </c:pt>
                <c:pt idx="5">
                  <c:v>129</c:v>
                </c:pt>
                <c:pt idx="6">
                  <c:v>96</c:v>
                </c:pt>
                <c:pt idx="7">
                  <c:v>151</c:v>
                </c:pt>
                <c:pt idx="8">
                  <c:v>170</c:v>
                </c:pt>
                <c:pt idx="9">
                  <c:v>109</c:v>
                </c:pt>
                <c:pt idx="10">
                  <c:v>80</c:v>
                </c:pt>
                <c:pt idx="11">
                  <c:v>178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08-4EED-8102-5FE64C3BA3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111111111111108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E08-4EED-8102-5FE64C3BA3FE}"/>
                </c:ext>
              </c:extLst>
            </c:dLbl>
            <c:dLbl>
              <c:idx val="1"/>
              <c:layout>
                <c:manualLayout>
                  <c:x val="-3.6111111111111108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EE08-4EED-8102-5FE64C3BA3FE}"/>
                </c:ext>
              </c:extLst>
            </c:dLbl>
            <c:dLbl>
              <c:idx val="2"/>
              <c:layout>
                <c:manualLayout>
                  <c:x val="-3.6111111111111108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E08-4EED-8102-5FE64C3BA3FE}"/>
                </c:ext>
              </c:extLst>
            </c:dLbl>
            <c:dLbl>
              <c:idx val="3"/>
              <c:layout>
                <c:manualLayout>
                  <c:x val="-3.6111111111111163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E08-4EED-8102-5FE64C3BA3FE}"/>
                </c:ext>
              </c:extLst>
            </c:dLbl>
            <c:dLbl>
              <c:idx val="4"/>
              <c:layout>
                <c:manualLayout>
                  <c:x val="-3.6111111111111108E-2"/>
                  <c:y val="-3.74414915275113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E08-4EED-8102-5FE64C3BA3FE}"/>
                </c:ext>
              </c:extLst>
            </c:dLbl>
            <c:dLbl>
              <c:idx val="5"/>
              <c:layout>
                <c:manualLayout>
                  <c:x val="-3.0555555555555659E-2"/>
                  <c:y val="-2.91211600769533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EE08-4EED-8102-5FE64C3BA3FE}"/>
                </c:ext>
              </c:extLst>
            </c:dLbl>
            <c:dLbl>
              <c:idx val="6"/>
              <c:layout>
                <c:manualLayout>
                  <c:x val="-3.3333333333333437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EE08-4EED-8102-5FE64C3BA3FE}"/>
                </c:ext>
              </c:extLst>
            </c:dLbl>
            <c:dLbl>
              <c:idx val="7"/>
              <c:layout>
                <c:manualLayout>
                  <c:x val="-3.3333333333333333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EE08-4EED-8102-5FE64C3BA3FE}"/>
                </c:ext>
              </c:extLst>
            </c:dLbl>
            <c:dLbl>
              <c:idx val="8"/>
              <c:layout>
                <c:manualLayout>
                  <c:x val="-3.6111111111111108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E08-4EED-8102-5FE64C3BA3FE}"/>
                </c:ext>
              </c:extLst>
            </c:dLbl>
            <c:dLbl>
              <c:idx val="9"/>
              <c:layout>
                <c:manualLayout>
                  <c:x val="-3.888888888888889E-2"/>
                  <c:y val="-3.328132580223242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EE08-4EED-8102-5FE64C3BA3FE}"/>
                </c:ext>
              </c:extLst>
            </c:dLbl>
            <c:dLbl>
              <c:idx val="10"/>
              <c:layout>
                <c:manualLayout>
                  <c:x val="-3.6111111111111212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E08-4EED-8102-5FE64C3BA3FE}"/>
                </c:ext>
              </c:extLst>
            </c:dLbl>
            <c:dLbl>
              <c:idx val="11"/>
              <c:layout>
                <c:manualLayout>
                  <c:x val="-1.9444444444444445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EE08-4EED-8102-5FE64C3BA3F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Amamapare!$D$2:$D$13</c:f>
              <c:numCache>
                <c:formatCode>General</c:formatCode>
                <c:ptCount val="12"/>
                <c:pt idx="0">
                  <c:v>11</c:v>
                </c:pt>
                <c:pt idx="1">
                  <c:v>11</c:v>
                </c:pt>
                <c:pt idx="2">
                  <c:v>12</c:v>
                </c:pt>
                <c:pt idx="3">
                  <c:v>12</c:v>
                </c:pt>
                <c:pt idx="4">
                  <c:v>10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14</c:v>
                </c:pt>
                <c:pt idx="11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EE08-4EED-8102-5FE64C3BA3FE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5555555555555552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EE08-4EED-8102-5FE64C3BA3FE}"/>
                </c:ext>
              </c:extLst>
            </c:dLbl>
            <c:dLbl>
              <c:idx val="1"/>
              <c:layout>
                <c:manualLayout>
                  <c:x val="-4.1666666666666664E-2"/>
                  <c:y val="-5.408215442862748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EE08-4EED-8102-5FE64C3BA3FE}"/>
                </c:ext>
              </c:extLst>
            </c:dLbl>
            <c:dLbl>
              <c:idx val="2"/>
              <c:layout>
                <c:manualLayout>
                  <c:x val="-4.7222222222222221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EE08-4EED-8102-5FE64C3BA3FE}"/>
                </c:ext>
              </c:extLst>
            </c:dLbl>
            <c:dLbl>
              <c:idx val="3"/>
              <c:layout>
                <c:manualLayout>
                  <c:x val="-4.4444444444444495E-2"/>
                  <c:y val="-2.496099435167421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EE08-4EED-8102-5FE64C3BA3FE}"/>
                </c:ext>
              </c:extLst>
            </c:dLbl>
            <c:dLbl>
              <c:idx val="4"/>
              <c:layout>
                <c:manualLayout>
                  <c:x val="-4.1666666666666616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EE08-4EED-8102-5FE64C3BA3FE}"/>
                </c:ext>
              </c:extLst>
            </c:dLbl>
            <c:dLbl>
              <c:idx val="5"/>
              <c:layout>
                <c:manualLayout>
                  <c:x val="-2.5000000000000001E-2"/>
                  <c:y val="-2.08008286263952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EE08-4EED-8102-5FE64C3BA3FE}"/>
                </c:ext>
              </c:extLst>
            </c:dLbl>
            <c:dLbl>
              <c:idx val="6"/>
              <c:layout>
                <c:manualLayout>
                  <c:x val="-4.7222222222222221E-2"/>
                  <c:y val="-4.160165725279037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EE08-4EED-8102-5FE64C3BA3FE}"/>
                </c:ext>
              </c:extLst>
            </c:dLbl>
            <c:dLbl>
              <c:idx val="7"/>
              <c:layout>
                <c:manualLayout>
                  <c:x val="-0.05"/>
                  <c:y val="-2.91211600769532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EE08-4EED-8102-5FE64C3BA3FE}"/>
                </c:ext>
              </c:extLst>
            </c:dLbl>
            <c:dLbl>
              <c:idx val="8"/>
              <c:layout>
                <c:manualLayout>
                  <c:x val="-4.1666666666666664E-2"/>
                  <c:y val="-2.496099435167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EE08-4EED-8102-5FE64C3BA3FE}"/>
                </c:ext>
              </c:extLst>
            </c:dLbl>
            <c:dLbl>
              <c:idx val="9"/>
              <c:layout>
                <c:manualLayout>
                  <c:x val="-2.500000000000000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EE08-4EED-8102-5FE64C3BA3FE}"/>
                </c:ext>
              </c:extLst>
            </c:dLbl>
            <c:dLbl>
              <c:idx val="10"/>
              <c:layout>
                <c:manualLayout>
                  <c:x val="-4.4444444444444446E-2"/>
                  <c:y val="-4.160165725279034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EE08-4EED-8102-5FE64C3BA3FE}"/>
                </c:ext>
              </c:extLst>
            </c:dLbl>
            <c:dLbl>
              <c:idx val="11"/>
              <c:layout>
                <c:manualLayout>
                  <c:x val="0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EE08-4EED-8102-5FE64C3BA3F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Amamapare!$G$2:$G$13</c:f>
              <c:numCache>
                <c:formatCode>General</c:formatCode>
                <c:ptCount val="12"/>
                <c:pt idx="0">
                  <c:v>134</c:v>
                </c:pt>
                <c:pt idx="1">
                  <c:v>94</c:v>
                </c:pt>
                <c:pt idx="2">
                  <c:v>163</c:v>
                </c:pt>
                <c:pt idx="3">
                  <c:v>179</c:v>
                </c:pt>
                <c:pt idx="4">
                  <c:v>182</c:v>
                </c:pt>
                <c:pt idx="5">
                  <c:v>137</c:v>
                </c:pt>
                <c:pt idx="6">
                  <c:v>105</c:v>
                </c:pt>
                <c:pt idx="7">
                  <c:v>161</c:v>
                </c:pt>
                <c:pt idx="8">
                  <c:v>180</c:v>
                </c:pt>
                <c:pt idx="9">
                  <c:v>119</c:v>
                </c:pt>
                <c:pt idx="10">
                  <c:v>94</c:v>
                </c:pt>
                <c:pt idx="11">
                  <c:v>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EE08-4EED-8102-5FE64C3BA3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9616644794400703"/>
          <c:y val="0.84428597961911878"/>
          <c:w val="0.70516776027996497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Amamapare!$H$2:$H$13</c:f>
              <c:numCache>
                <c:formatCode>General</c:formatCode>
                <c:ptCount val="12"/>
                <c:pt idx="0">
                  <c:v>67</c:v>
                </c:pt>
                <c:pt idx="1">
                  <c:v>61</c:v>
                </c:pt>
                <c:pt idx="2">
                  <c:v>114</c:v>
                </c:pt>
                <c:pt idx="3">
                  <c:v>84</c:v>
                </c:pt>
                <c:pt idx="4">
                  <c:v>110</c:v>
                </c:pt>
                <c:pt idx="5">
                  <c:v>79</c:v>
                </c:pt>
                <c:pt idx="6">
                  <c:v>54</c:v>
                </c:pt>
                <c:pt idx="7">
                  <c:v>81</c:v>
                </c:pt>
                <c:pt idx="8">
                  <c:v>93</c:v>
                </c:pt>
                <c:pt idx="9">
                  <c:v>66</c:v>
                </c:pt>
                <c:pt idx="10">
                  <c:v>38</c:v>
                </c:pt>
                <c:pt idx="11">
                  <c:v>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D2-43A4-B3F6-FB593B429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44444444444446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ED2-43A4-B3F6-FB593B42966C}"/>
                </c:ext>
              </c:extLst>
            </c:dLbl>
            <c:dLbl>
              <c:idx val="1"/>
              <c:layout>
                <c:manualLayout>
                  <c:x val="-4.7222222222222249E-2"/>
                  <c:y val="-6.01851851851851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ED2-43A4-B3F6-FB593B42966C}"/>
                </c:ext>
              </c:extLst>
            </c:dLbl>
            <c:dLbl>
              <c:idx val="2"/>
              <c:layout>
                <c:manualLayout>
                  <c:x val="-4.1666666666666664E-2"/>
                  <c:y val="-4.16666666666666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ED2-43A4-B3F6-FB593B42966C}"/>
                </c:ext>
              </c:extLst>
            </c:dLbl>
            <c:dLbl>
              <c:idx val="3"/>
              <c:layout>
                <c:manualLayout>
                  <c:x val="-4.1666666666666664E-2"/>
                  <c:y val="-4.62962962962963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ED2-43A4-B3F6-FB593B42966C}"/>
                </c:ext>
              </c:extLst>
            </c:dLbl>
            <c:dLbl>
              <c:idx val="4"/>
              <c:layout>
                <c:manualLayout>
                  <c:x val="-4.722222222222227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ED2-43A4-B3F6-FB593B42966C}"/>
                </c:ext>
              </c:extLst>
            </c:dLbl>
            <c:dLbl>
              <c:idx val="5"/>
              <c:layout>
                <c:manualLayout>
                  <c:x val="-4.4444444444444543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4ED2-43A4-B3F6-FB593B42966C}"/>
                </c:ext>
              </c:extLst>
            </c:dLbl>
            <c:dLbl>
              <c:idx val="6"/>
              <c:layout>
                <c:manualLayout>
                  <c:x val="-4.444444444444444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4ED2-43A4-B3F6-FB593B42966C}"/>
                </c:ext>
              </c:extLst>
            </c:dLbl>
            <c:dLbl>
              <c:idx val="7"/>
              <c:layout>
                <c:manualLayout>
                  <c:x val="-4.1666666666666664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4ED2-43A4-B3F6-FB593B42966C}"/>
                </c:ext>
              </c:extLst>
            </c:dLbl>
            <c:dLbl>
              <c:idx val="8"/>
              <c:layout>
                <c:manualLayout>
                  <c:x val="-4.7222222222222221E-2"/>
                  <c:y val="-5.09259259259259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ED2-43A4-B3F6-FB593B42966C}"/>
                </c:ext>
              </c:extLst>
            </c:dLbl>
            <c:dLbl>
              <c:idx val="9"/>
              <c:layout>
                <c:manualLayout>
                  <c:x val="-4.7222222222222221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4ED2-43A4-B3F6-FB593B42966C}"/>
                </c:ext>
              </c:extLst>
            </c:dLbl>
            <c:dLbl>
              <c:idx val="10"/>
              <c:layout>
                <c:manualLayout>
                  <c:x val="-4.166666666666676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ED2-43A4-B3F6-FB593B42966C}"/>
                </c:ext>
              </c:extLst>
            </c:dLbl>
            <c:dLbl>
              <c:idx val="11"/>
              <c:layout>
                <c:manualLayout>
                  <c:x val="-3.6111111111111108E-2"/>
                  <c:y val="-4.16666666666667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4ED2-43A4-B3F6-FB593B42966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Amamapare!$E$2:$E$13</c:f>
              <c:numCache>
                <c:formatCode>General</c:formatCode>
                <c:ptCount val="12"/>
                <c:pt idx="0">
                  <c:v>14</c:v>
                </c:pt>
                <c:pt idx="1">
                  <c:v>13</c:v>
                </c:pt>
                <c:pt idx="2">
                  <c:v>17</c:v>
                </c:pt>
                <c:pt idx="3">
                  <c:v>26</c:v>
                </c:pt>
                <c:pt idx="4">
                  <c:v>18</c:v>
                </c:pt>
                <c:pt idx="5">
                  <c:v>19</c:v>
                </c:pt>
                <c:pt idx="6">
                  <c:v>16</c:v>
                </c:pt>
                <c:pt idx="7">
                  <c:v>23</c:v>
                </c:pt>
                <c:pt idx="8">
                  <c:v>34</c:v>
                </c:pt>
                <c:pt idx="9">
                  <c:v>22</c:v>
                </c:pt>
                <c:pt idx="10">
                  <c:v>26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4ED2-43A4-B3F6-FB593B42966C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47E-2"/>
                  <c:y val="-3.70370370370371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4ED2-43A4-B3F6-FB593B42966C}"/>
                </c:ext>
              </c:extLst>
            </c:dLbl>
            <c:dLbl>
              <c:idx val="1"/>
              <c:layout>
                <c:manualLayout>
                  <c:x val="-3.8888888888888917E-2"/>
                  <c:y val="-4.166666666666675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4ED2-43A4-B3F6-FB593B42966C}"/>
                </c:ext>
              </c:extLst>
            </c:dLbl>
            <c:dLbl>
              <c:idx val="2"/>
              <c:layout>
                <c:manualLayout>
                  <c:x val="-3.888888888888889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4ED2-43A4-B3F6-FB593B42966C}"/>
                </c:ext>
              </c:extLst>
            </c:dLbl>
            <c:dLbl>
              <c:idx val="3"/>
              <c:layout>
                <c:manualLayout>
                  <c:x val="-3.888888888888889E-2"/>
                  <c:y val="-4.629629629629638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4ED2-43A4-B3F6-FB593B42966C}"/>
                </c:ext>
              </c:extLst>
            </c:dLbl>
            <c:dLbl>
              <c:idx val="4"/>
              <c:layout>
                <c:manualLayout>
                  <c:x val="-3.6111111111111163E-2"/>
                  <c:y val="-5.092592592592601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4ED2-43A4-B3F6-FB593B42966C}"/>
                </c:ext>
              </c:extLst>
            </c:dLbl>
            <c:dLbl>
              <c:idx val="5"/>
              <c:layout>
                <c:manualLayout>
                  <c:x val="-3.611111111111110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4ED2-43A4-B3F6-FB593B42966C}"/>
                </c:ext>
              </c:extLst>
            </c:dLbl>
            <c:dLbl>
              <c:idx val="6"/>
              <c:layout>
                <c:manualLayout>
                  <c:x val="-3.611111111111110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4ED2-43A4-B3F6-FB593B42966C}"/>
                </c:ext>
              </c:extLst>
            </c:dLbl>
            <c:dLbl>
              <c:idx val="7"/>
              <c:layout>
                <c:manualLayout>
                  <c:x val="-3.3333333333333333E-2"/>
                  <c:y val="-3.70370370370371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4ED2-43A4-B3F6-FB593B42966C}"/>
                </c:ext>
              </c:extLst>
            </c:dLbl>
            <c:dLbl>
              <c:idx val="8"/>
              <c:layout>
                <c:manualLayout>
                  <c:x val="-3.888888888888889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4ED2-43A4-B3F6-FB593B42966C}"/>
                </c:ext>
              </c:extLst>
            </c:dLbl>
            <c:dLbl>
              <c:idx val="9"/>
              <c:layout>
                <c:manualLayout>
                  <c:x val="-3.3333333333333333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4ED2-43A4-B3F6-FB593B42966C}"/>
                </c:ext>
              </c:extLst>
            </c:dLbl>
            <c:dLbl>
              <c:idx val="10"/>
              <c:layout>
                <c:manualLayout>
                  <c:x val="-3.6111111111111108E-2"/>
                  <c:y val="-4.629629629629638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4ED2-43A4-B3F6-FB593B42966C}"/>
                </c:ext>
              </c:extLst>
            </c:dLbl>
            <c:dLbl>
              <c:idx val="11"/>
              <c:layout>
                <c:manualLayout>
                  <c:x val="-3.6111111111111212E-2"/>
                  <c:y val="-4.166666666666675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4ED2-43A4-B3F6-FB593B42966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Amamapare!$F$2:$F$13</c:f>
              <c:numCache>
                <c:formatCode>General</c:formatCode>
                <c:ptCount val="12"/>
                <c:pt idx="0">
                  <c:v>81</c:v>
                </c:pt>
                <c:pt idx="1">
                  <c:v>74</c:v>
                </c:pt>
                <c:pt idx="2">
                  <c:v>131</c:v>
                </c:pt>
                <c:pt idx="3">
                  <c:v>110</c:v>
                </c:pt>
                <c:pt idx="4">
                  <c:v>128</c:v>
                </c:pt>
                <c:pt idx="5">
                  <c:v>98</c:v>
                </c:pt>
                <c:pt idx="6">
                  <c:v>70</c:v>
                </c:pt>
                <c:pt idx="7">
                  <c:v>104</c:v>
                </c:pt>
                <c:pt idx="8">
                  <c:v>127</c:v>
                </c:pt>
                <c:pt idx="9">
                  <c:v>88</c:v>
                </c:pt>
                <c:pt idx="10">
                  <c:v>64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4ED2-43A4-B3F6-FB593B429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0727755905511813"/>
          <c:y val="0.84428597961911878"/>
          <c:w val="0.68294553805774283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Amamapare!$I$2:$I$13</c:f>
              <c:numCache>
                <c:formatCode>General</c:formatCode>
                <c:ptCount val="12"/>
                <c:pt idx="0">
                  <c:v>120</c:v>
                </c:pt>
                <c:pt idx="1">
                  <c:v>81</c:v>
                </c:pt>
                <c:pt idx="2">
                  <c:v>146</c:v>
                </c:pt>
                <c:pt idx="3">
                  <c:v>153</c:v>
                </c:pt>
                <c:pt idx="4">
                  <c:v>164</c:v>
                </c:pt>
                <c:pt idx="5">
                  <c:v>118</c:v>
                </c:pt>
                <c:pt idx="6">
                  <c:v>89</c:v>
                </c:pt>
                <c:pt idx="7">
                  <c:v>138</c:v>
                </c:pt>
                <c:pt idx="8">
                  <c:v>146</c:v>
                </c:pt>
                <c:pt idx="9">
                  <c:v>97</c:v>
                </c:pt>
                <c:pt idx="10">
                  <c:v>68</c:v>
                </c:pt>
                <c:pt idx="11">
                  <c:v>161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A4-48E6-9D08-0DEFB59C8E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44444444444446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9A4-48E6-9D08-0DEFB59C8EC9}"/>
                </c:ext>
              </c:extLst>
            </c:dLbl>
            <c:dLbl>
              <c:idx val="1"/>
              <c:layout>
                <c:manualLayout>
                  <c:x val="-4.7222222222222249E-2"/>
                  <c:y val="-6.01851851851851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D9A4-48E6-9D08-0DEFB59C8EC9}"/>
                </c:ext>
              </c:extLst>
            </c:dLbl>
            <c:dLbl>
              <c:idx val="2"/>
              <c:layout>
                <c:manualLayout>
                  <c:x val="-4.1666666666666664E-2"/>
                  <c:y val="-4.16666666666666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9A4-48E6-9D08-0DEFB59C8EC9}"/>
                </c:ext>
              </c:extLst>
            </c:dLbl>
            <c:dLbl>
              <c:idx val="3"/>
              <c:layout>
                <c:manualLayout>
                  <c:x val="-4.1666666666666664E-2"/>
                  <c:y val="-4.62962962962963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D9A4-48E6-9D08-0DEFB59C8EC9}"/>
                </c:ext>
              </c:extLst>
            </c:dLbl>
            <c:dLbl>
              <c:idx val="4"/>
              <c:layout>
                <c:manualLayout>
                  <c:x val="-4.722222222222227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9A4-48E6-9D08-0DEFB59C8EC9}"/>
                </c:ext>
              </c:extLst>
            </c:dLbl>
            <c:dLbl>
              <c:idx val="5"/>
              <c:layout>
                <c:manualLayout>
                  <c:x val="-4.4444444444444543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D9A4-48E6-9D08-0DEFB59C8EC9}"/>
                </c:ext>
              </c:extLst>
            </c:dLbl>
            <c:dLbl>
              <c:idx val="6"/>
              <c:layout>
                <c:manualLayout>
                  <c:x val="-4.444444444444444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D9A4-48E6-9D08-0DEFB59C8EC9}"/>
                </c:ext>
              </c:extLst>
            </c:dLbl>
            <c:dLbl>
              <c:idx val="7"/>
              <c:layout>
                <c:manualLayout>
                  <c:x val="-4.1666666666666664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D9A4-48E6-9D08-0DEFB59C8EC9}"/>
                </c:ext>
              </c:extLst>
            </c:dLbl>
            <c:dLbl>
              <c:idx val="8"/>
              <c:layout>
                <c:manualLayout>
                  <c:x val="-4.7222222222222221E-2"/>
                  <c:y val="-5.09259259259259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D9A4-48E6-9D08-0DEFB59C8EC9}"/>
                </c:ext>
              </c:extLst>
            </c:dLbl>
            <c:dLbl>
              <c:idx val="9"/>
              <c:layout>
                <c:manualLayout>
                  <c:x val="-4.7222222222222221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D9A4-48E6-9D08-0DEFB59C8EC9}"/>
                </c:ext>
              </c:extLst>
            </c:dLbl>
            <c:dLbl>
              <c:idx val="10"/>
              <c:layout>
                <c:manualLayout>
                  <c:x val="-4.166666666666676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9A4-48E6-9D08-0DEFB59C8EC9}"/>
                </c:ext>
              </c:extLst>
            </c:dLbl>
            <c:dLbl>
              <c:idx val="11"/>
              <c:layout>
                <c:manualLayout>
                  <c:x val="-3.6111111111111108E-2"/>
                  <c:y val="-4.16666666666667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D9A4-48E6-9D08-0DEFB59C8EC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Amamapare!$E$2:$E$13</c:f>
              <c:numCache>
                <c:formatCode>General</c:formatCode>
                <c:ptCount val="12"/>
                <c:pt idx="0">
                  <c:v>14</c:v>
                </c:pt>
                <c:pt idx="1">
                  <c:v>13</c:v>
                </c:pt>
                <c:pt idx="2">
                  <c:v>17</c:v>
                </c:pt>
                <c:pt idx="3">
                  <c:v>26</c:v>
                </c:pt>
                <c:pt idx="4">
                  <c:v>18</c:v>
                </c:pt>
                <c:pt idx="5">
                  <c:v>19</c:v>
                </c:pt>
                <c:pt idx="6">
                  <c:v>16</c:v>
                </c:pt>
                <c:pt idx="7">
                  <c:v>23</c:v>
                </c:pt>
                <c:pt idx="8">
                  <c:v>34</c:v>
                </c:pt>
                <c:pt idx="9">
                  <c:v>22</c:v>
                </c:pt>
                <c:pt idx="10">
                  <c:v>26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D9A4-48E6-9D08-0DEFB59C8EC9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5555555555555552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D9A4-48E6-9D08-0DEFB59C8EC9}"/>
                </c:ext>
              </c:extLst>
            </c:dLbl>
            <c:dLbl>
              <c:idx val="1"/>
              <c:layout>
                <c:manualLayout>
                  <c:x val="-4.1666666666666664E-2"/>
                  <c:y val="-5.408215442862748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D9A4-48E6-9D08-0DEFB59C8EC9}"/>
                </c:ext>
              </c:extLst>
            </c:dLbl>
            <c:dLbl>
              <c:idx val="2"/>
              <c:layout>
                <c:manualLayout>
                  <c:x val="-4.7222222222222221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D9A4-48E6-9D08-0DEFB59C8EC9}"/>
                </c:ext>
              </c:extLst>
            </c:dLbl>
            <c:dLbl>
              <c:idx val="3"/>
              <c:layout>
                <c:manualLayout>
                  <c:x val="-4.4444444444444495E-2"/>
                  <c:y val="-2.496099435167421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D9A4-48E6-9D08-0DEFB59C8EC9}"/>
                </c:ext>
              </c:extLst>
            </c:dLbl>
            <c:dLbl>
              <c:idx val="4"/>
              <c:layout>
                <c:manualLayout>
                  <c:x val="-4.1666666666666616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D9A4-48E6-9D08-0DEFB59C8EC9}"/>
                </c:ext>
              </c:extLst>
            </c:dLbl>
            <c:dLbl>
              <c:idx val="5"/>
              <c:layout>
                <c:manualLayout>
                  <c:x val="-2.5000000000000001E-2"/>
                  <c:y val="-2.08008286263952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D9A4-48E6-9D08-0DEFB59C8EC9}"/>
                </c:ext>
              </c:extLst>
            </c:dLbl>
            <c:dLbl>
              <c:idx val="6"/>
              <c:layout>
                <c:manualLayout>
                  <c:x val="-3.6111111111111212E-2"/>
                  <c:y val="-3.74414915275113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D9A4-48E6-9D08-0DEFB59C8EC9}"/>
                </c:ext>
              </c:extLst>
            </c:dLbl>
            <c:dLbl>
              <c:idx val="7"/>
              <c:layout>
                <c:manualLayout>
                  <c:x val="-0.05"/>
                  <c:y val="-2.91211600769532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D9A4-48E6-9D08-0DEFB59C8EC9}"/>
                </c:ext>
              </c:extLst>
            </c:dLbl>
            <c:dLbl>
              <c:idx val="8"/>
              <c:layout>
                <c:manualLayout>
                  <c:x val="-4.1666666666666664E-2"/>
                  <c:y val="-2.496099435167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D9A4-48E6-9D08-0DEFB59C8EC9}"/>
                </c:ext>
              </c:extLst>
            </c:dLbl>
            <c:dLbl>
              <c:idx val="9"/>
              <c:layout>
                <c:manualLayout>
                  <c:x val="-2.500000000000000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D9A4-48E6-9D08-0DEFB59C8EC9}"/>
                </c:ext>
              </c:extLst>
            </c:dLbl>
            <c:dLbl>
              <c:idx val="10"/>
              <c:layout>
                <c:manualLayout>
                  <c:x val="-3.888888888888889E-2"/>
                  <c:y val="-3.744149152751134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D9A4-48E6-9D08-0DEFB59C8EC9}"/>
                </c:ext>
              </c:extLst>
            </c:dLbl>
            <c:dLbl>
              <c:idx val="11"/>
              <c:layout>
                <c:manualLayout>
                  <c:x val="0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D9A4-48E6-9D08-0DEFB59C8EC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Amamapare!$G$2:$G$13</c:f>
              <c:numCache>
                <c:formatCode>General</c:formatCode>
                <c:ptCount val="12"/>
                <c:pt idx="0">
                  <c:v>134</c:v>
                </c:pt>
                <c:pt idx="1">
                  <c:v>94</c:v>
                </c:pt>
                <c:pt idx="2">
                  <c:v>163</c:v>
                </c:pt>
                <c:pt idx="3">
                  <c:v>179</c:v>
                </c:pt>
                <c:pt idx="4">
                  <c:v>182</c:v>
                </c:pt>
                <c:pt idx="5">
                  <c:v>137</c:v>
                </c:pt>
                <c:pt idx="6">
                  <c:v>105</c:v>
                </c:pt>
                <c:pt idx="7">
                  <c:v>161</c:v>
                </c:pt>
                <c:pt idx="8">
                  <c:v>180</c:v>
                </c:pt>
                <c:pt idx="9">
                  <c:v>119</c:v>
                </c:pt>
                <c:pt idx="10">
                  <c:v>94</c:v>
                </c:pt>
                <c:pt idx="11">
                  <c:v>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D9A4-48E6-9D08-0DEFB59C8E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1561089238845146"/>
          <c:y val="0.83596564816856078"/>
          <c:w val="0.70516776027996497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Amamapare!$H$18:$H$29</c:f>
              <c:numCache>
                <c:formatCode>General</c:formatCode>
                <c:ptCount val="12"/>
                <c:pt idx="0">
                  <c:v>78</c:v>
                </c:pt>
                <c:pt idx="1">
                  <c:v>72</c:v>
                </c:pt>
                <c:pt idx="2">
                  <c:v>126</c:v>
                </c:pt>
                <c:pt idx="3">
                  <c:v>96</c:v>
                </c:pt>
                <c:pt idx="4">
                  <c:v>120</c:v>
                </c:pt>
                <c:pt idx="5">
                  <c:v>87</c:v>
                </c:pt>
                <c:pt idx="6">
                  <c:v>63</c:v>
                </c:pt>
                <c:pt idx="7">
                  <c:v>91</c:v>
                </c:pt>
                <c:pt idx="8">
                  <c:v>103</c:v>
                </c:pt>
                <c:pt idx="9">
                  <c:v>76</c:v>
                </c:pt>
                <c:pt idx="10">
                  <c:v>52</c:v>
                </c:pt>
                <c:pt idx="11">
                  <c:v>127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5D-4E95-9AC0-0B6DF26D5C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2.08008286263951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875D-4E95-9AC0-0B6DF26D5C3D}"/>
                </c:ext>
              </c:extLst>
            </c:dLbl>
            <c:dLbl>
              <c:idx val="1"/>
              <c:layout>
                <c:manualLayout>
                  <c:x val="-3.0555555555555555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875D-4E95-9AC0-0B6DF26D5C3D}"/>
                </c:ext>
              </c:extLst>
            </c:dLbl>
            <c:dLbl>
              <c:idx val="2"/>
              <c:layout>
                <c:manualLayout>
                  <c:x val="-3.3333333333333333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75D-4E95-9AC0-0B6DF26D5C3D}"/>
                </c:ext>
              </c:extLst>
            </c:dLbl>
            <c:dLbl>
              <c:idx val="3"/>
              <c:layout>
                <c:manualLayout>
                  <c:x val="-3.888888888888889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875D-4E95-9AC0-0B6DF26D5C3D}"/>
                </c:ext>
              </c:extLst>
            </c:dLbl>
            <c:dLbl>
              <c:idx val="4"/>
              <c:layout>
                <c:manualLayout>
                  <c:x val="-3.0555555555555555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75D-4E95-9AC0-0B6DF26D5C3D}"/>
                </c:ext>
              </c:extLst>
            </c:dLbl>
            <c:dLbl>
              <c:idx val="5"/>
              <c:layout>
                <c:manualLayout>
                  <c:x val="-3.6111111111111108E-2"/>
                  <c:y val="-2.912116007695316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875D-4E95-9AC0-0B6DF26D5C3D}"/>
                </c:ext>
              </c:extLst>
            </c:dLbl>
            <c:dLbl>
              <c:idx val="6"/>
              <c:layout>
                <c:manualLayout>
                  <c:x val="-3.3333333333333437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875D-4E95-9AC0-0B6DF26D5C3D}"/>
                </c:ext>
              </c:extLst>
            </c:dLbl>
            <c:dLbl>
              <c:idx val="7"/>
              <c:layout>
                <c:manualLayout>
                  <c:x val="-4.4444444444444446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875D-4E95-9AC0-0B6DF26D5C3D}"/>
                </c:ext>
              </c:extLst>
            </c:dLbl>
            <c:dLbl>
              <c:idx val="8"/>
              <c:layout>
                <c:manualLayout>
                  <c:x val="-4.1666666666666664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75D-4E95-9AC0-0B6DF26D5C3D}"/>
                </c:ext>
              </c:extLst>
            </c:dLbl>
            <c:dLbl>
              <c:idx val="9"/>
              <c:layout>
                <c:manualLayout>
                  <c:x val="-3.888888888888889E-2"/>
                  <c:y val="-3.3281325802232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875D-4E95-9AC0-0B6DF26D5C3D}"/>
                </c:ext>
              </c:extLst>
            </c:dLbl>
            <c:dLbl>
              <c:idx val="10"/>
              <c:layout>
                <c:manualLayout>
                  <c:x val="-3.6111111111111212E-2"/>
                  <c:y val="-3.3281325802232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75D-4E95-9AC0-0B6DF26D5C3D}"/>
                </c:ext>
              </c:extLst>
            </c:dLbl>
            <c:dLbl>
              <c:idx val="11"/>
              <c:layout>
                <c:manualLayout>
                  <c:x val="-1.9444444444444445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875D-4E95-9AC0-0B6DF26D5C3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Amamapare!$C$2:$C$13</c:f>
              <c:numCache>
                <c:formatCode>General</c:formatCode>
                <c:ptCount val="12"/>
                <c:pt idx="0">
                  <c:v>3</c:v>
                </c:pt>
                <c:pt idx="1">
                  <c:v>2</c:v>
                </c:pt>
                <c:pt idx="2">
                  <c:v>5</c:v>
                </c:pt>
                <c:pt idx="3">
                  <c:v>14</c:v>
                </c:pt>
                <c:pt idx="4">
                  <c:v>8</c:v>
                </c:pt>
                <c:pt idx="5">
                  <c:v>11</c:v>
                </c:pt>
                <c:pt idx="6">
                  <c:v>7</c:v>
                </c:pt>
                <c:pt idx="7">
                  <c:v>13</c:v>
                </c:pt>
                <c:pt idx="8">
                  <c:v>24</c:v>
                </c:pt>
                <c:pt idx="9">
                  <c:v>12</c:v>
                </c:pt>
                <c:pt idx="10">
                  <c:v>12</c:v>
                </c:pt>
                <c:pt idx="11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75D-4E95-9AC0-0B6DF26D5C3D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2.49609943516742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875D-4E95-9AC0-0B6DF26D5C3D}"/>
                </c:ext>
              </c:extLst>
            </c:dLbl>
            <c:dLbl>
              <c:idx val="1"/>
              <c:layout>
                <c:manualLayout>
                  <c:x val="-4.4444444444444446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875D-4E95-9AC0-0B6DF26D5C3D}"/>
                </c:ext>
              </c:extLst>
            </c:dLbl>
            <c:dLbl>
              <c:idx val="2"/>
              <c:layout>
                <c:manualLayout>
                  <c:x val="-4.4444444444444446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875D-4E95-9AC0-0B6DF26D5C3D}"/>
                </c:ext>
              </c:extLst>
            </c:dLbl>
            <c:dLbl>
              <c:idx val="3"/>
              <c:layout>
                <c:manualLayout>
                  <c:x val="-3.888888888888889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875D-4E95-9AC0-0B6DF26D5C3D}"/>
                </c:ext>
              </c:extLst>
            </c:dLbl>
            <c:dLbl>
              <c:idx val="4"/>
              <c:layout>
                <c:manualLayout>
                  <c:x val="-4.444444444444439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875D-4E95-9AC0-0B6DF26D5C3D}"/>
                </c:ext>
              </c:extLst>
            </c:dLbl>
            <c:dLbl>
              <c:idx val="5"/>
              <c:layout>
                <c:manualLayout>
                  <c:x val="-2.777777777777788E-2"/>
                  <c:y val="-2.08008286263952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875D-4E95-9AC0-0B6DF26D5C3D}"/>
                </c:ext>
              </c:extLst>
            </c:dLbl>
            <c:dLbl>
              <c:idx val="6"/>
              <c:layout>
                <c:manualLayout>
                  <c:x val="-3.8888888888888994E-2"/>
                  <c:y val="-4.160165725279034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875D-4E95-9AC0-0B6DF26D5C3D}"/>
                </c:ext>
              </c:extLst>
            </c:dLbl>
            <c:dLbl>
              <c:idx val="7"/>
              <c:layout>
                <c:manualLayout>
                  <c:x val="-4.4444444444444446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875D-4E95-9AC0-0B6DF26D5C3D}"/>
                </c:ext>
              </c:extLst>
            </c:dLbl>
            <c:dLbl>
              <c:idx val="8"/>
              <c:layout>
                <c:manualLayout>
                  <c:x val="-3.888888888888889E-2"/>
                  <c:y val="-2.91211600769532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875D-4E95-9AC0-0B6DF26D5C3D}"/>
                </c:ext>
              </c:extLst>
            </c:dLbl>
            <c:dLbl>
              <c:idx val="9"/>
              <c:layout>
                <c:manualLayout>
                  <c:x val="-2.500000000000000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875D-4E95-9AC0-0B6DF26D5C3D}"/>
                </c:ext>
              </c:extLst>
            </c:dLbl>
            <c:dLbl>
              <c:idx val="10"/>
              <c:layout>
                <c:manualLayout>
                  <c:x val="-4.4444444444444446E-2"/>
                  <c:y val="-4.576182297806945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875D-4E95-9AC0-0B6DF26D5C3D}"/>
                </c:ext>
              </c:extLst>
            </c:dLbl>
            <c:dLbl>
              <c:idx val="11"/>
              <c:layout>
                <c:manualLayout>
                  <c:x val="-1.3888888888888888E-2"/>
                  <c:y val="-2.080082862639516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875D-4E95-9AC0-0B6DF26D5C3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Amamapare!$F$18:$F$29</c:f>
              <c:numCache>
                <c:formatCode>General</c:formatCode>
                <c:ptCount val="12"/>
                <c:pt idx="0">
                  <c:v>81</c:v>
                </c:pt>
                <c:pt idx="1">
                  <c:v>74</c:v>
                </c:pt>
                <c:pt idx="2">
                  <c:v>131</c:v>
                </c:pt>
                <c:pt idx="3">
                  <c:v>110</c:v>
                </c:pt>
                <c:pt idx="4">
                  <c:v>128</c:v>
                </c:pt>
                <c:pt idx="5">
                  <c:v>98</c:v>
                </c:pt>
                <c:pt idx="6">
                  <c:v>70</c:v>
                </c:pt>
                <c:pt idx="7">
                  <c:v>104</c:v>
                </c:pt>
                <c:pt idx="8">
                  <c:v>127</c:v>
                </c:pt>
                <c:pt idx="9">
                  <c:v>88</c:v>
                </c:pt>
                <c:pt idx="10">
                  <c:v>64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875D-4E95-9AC0-0B6DF26D5C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8505533683289588"/>
          <c:y val="0.84428597961911878"/>
          <c:w val="0.6857233158355206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Amamapare!$I$18:$I$29</c:f>
              <c:numCache>
                <c:formatCode>General</c:formatCode>
                <c:ptCount val="12"/>
                <c:pt idx="0">
                  <c:v>131</c:v>
                </c:pt>
                <c:pt idx="1">
                  <c:v>92</c:v>
                </c:pt>
                <c:pt idx="2">
                  <c:v>158</c:v>
                </c:pt>
                <c:pt idx="3">
                  <c:v>165</c:v>
                </c:pt>
                <c:pt idx="4">
                  <c:v>174</c:v>
                </c:pt>
                <c:pt idx="5">
                  <c:v>126</c:v>
                </c:pt>
                <c:pt idx="6">
                  <c:v>98</c:v>
                </c:pt>
                <c:pt idx="7">
                  <c:v>148</c:v>
                </c:pt>
                <c:pt idx="8">
                  <c:v>156</c:v>
                </c:pt>
                <c:pt idx="9">
                  <c:v>107</c:v>
                </c:pt>
                <c:pt idx="10">
                  <c:v>82</c:v>
                </c:pt>
                <c:pt idx="11">
                  <c:v>171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EA-43A3-9702-2B19061D54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3.328132580223219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4EA-43A3-9702-2B19061D545E}"/>
                </c:ext>
              </c:extLst>
            </c:dLbl>
            <c:dLbl>
              <c:idx val="1"/>
              <c:layout>
                <c:manualLayout>
                  <c:x val="-3.3333333333333333E-2"/>
                  <c:y val="-2.912116007695316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4EA-43A3-9702-2B19061D545E}"/>
                </c:ext>
              </c:extLst>
            </c:dLbl>
            <c:dLbl>
              <c:idx val="2"/>
              <c:layout>
                <c:manualLayout>
                  <c:x val="-3.3333333333333333E-2"/>
                  <c:y val="-3.74414915275113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4EA-43A3-9702-2B19061D545E}"/>
                </c:ext>
              </c:extLst>
            </c:dLbl>
            <c:dLbl>
              <c:idx val="3"/>
              <c:layout>
                <c:manualLayout>
                  <c:x val="-3.3333333333333381E-2"/>
                  <c:y val="-2.912116007695316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4EA-43A3-9702-2B19061D545E}"/>
                </c:ext>
              </c:extLst>
            </c:dLbl>
            <c:dLbl>
              <c:idx val="4"/>
              <c:layout>
                <c:manualLayout>
                  <c:x val="-3.3333333333333333E-2"/>
                  <c:y val="-2.91211600769533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4EA-43A3-9702-2B19061D545E}"/>
                </c:ext>
              </c:extLst>
            </c:dLbl>
            <c:dLbl>
              <c:idx val="5"/>
              <c:layout>
                <c:manualLayout>
                  <c:x val="-3.6111111111111108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F4EA-43A3-9702-2B19061D545E}"/>
                </c:ext>
              </c:extLst>
            </c:dLbl>
            <c:dLbl>
              <c:idx val="6"/>
              <c:layout>
                <c:manualLayout>
                  <c:x val="-3.3333333333333437E-2"/>
                  <c:y val="-2.91211600769533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F4EA-43A3-9702-2B19061D545E}"/>
                </c:ext>
              </c:extLst>
            </c:dLbl>
            <c:dLbl>
              <c:idx val="7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F4EA-43A3-9702-2B19061D545E}"/>
                </c:ext>
              </c:extLst>
            </c:dLbl>
            <c:dLbl>
              <c:idx val="8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F4EA-43A3-9702-2B19061D545E}"/>
                </c:ext>
              </c:extLst>
            </c:dLbl>
            <c:dLbl>
              <c:idx val="9"/>
              <c:layout>
                <c:manualLayout>
                  <c:x val="-3.6111111111111108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F4EA-43A3-9702-2B19061D545E}"/>
                </c:ext>
              </c:extLst>
            </c:dLbl>
            <c:dLbl>
              <c:idx val="10"/>
              <c:layout>
                <c:manualLayout>
                  <c:x val="-3.888888888888889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F4EA-43A3-9702-2B19061D545E}"/>
                </c:ext>
              </c:extLst>
            </c:dLbl>
            <c:dLbl>
              <c:idx val="11"/>
              <c:layout>
                <c:manualLayout>
                  <c:x val="-2.2222222222222223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F4EA-43A3-9702-2B19061D545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Amamapare!$C$2:$C$13</c:f>
              <c:numCache>
                <c:formatCode>General</c:formatCode>
                <c:ptCount val="12"/>
                <c:pt idx="0">
                  <c:v>3</c:v>
                </c:pt>
                <c:pt idx="1">
                  <c:v>2</c:v>
                </c:pt>
                <c:pt idx="2">
                  <c:v>5</c:v>
                </c:pt>
                <c:pt idx="3">
                  <c:v>14</c:v>
                </c:pt>
                <c:pt idx="4">
                  <c:v>8</c:v>
                </c:pt>
                <c:pt idx="5">
                  <c:v>11</c:v>
                </c:pt>
                <c:pt idx="6">
                  <c:v>7</c:v>
                </c:pt>
                <c:pt idx="7">
                  <c:v>13</c:v>
                </c:pt>
                <c:pt idx="8">
                  <c:v>24</c:v>
                </c:pt>
                <c:pt idx="9">
                  <c:v>12</c:v>
                </c:pt>
                <c:pt idx="10">
                  <c:v>12</c:v>
                </c:pt>
                <c:pt idx="11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F4EA-43A3-9702-2B19061D545E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F4EA-43A3-9702-2B19061D545E}"/>
                </c:ext>
              </c:extLst>
            </c:dLbl>
            <c:dLbl>
              <c:idx val="1"/>
              <c:layout>
                <c:manualLayout>
                  <c:x val="-4.1666666666666664E-2"/>
                  <c:y val="-3.328132580223230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F4EA-43A3-9702-2B19061D545E}"/>
                </c:ext>
              </c:extLst>
            </c:dLbl>
            <c:dLbl>
              <c:idx val="2"/>
              <c:layout>
                <c:manualLayout>
                  <c:x val="-0.05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F4EA-43A3-9702-2B19061D545E}"/>
                </c:ext>
              </c:extLst>
            </c:dLbl>
            <c:dLbl>
              <c:idx val="3"/>
              <c:layout>
                <c:manualLayout>
                  <c:x val="-3.888888888888889E-2"/>
                  <c:y val="-2.912116007695324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F4EA-43A3-9702-2B19061D545E}"/>
                </c:ext>
              </c:extLst>
            </c:dLbl>
            <c:dLbl>
              <c:idx val="4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F4EA-43A3-9702-2B19061D545E}"/>
                </c:ext>
              </c:extLst>
            </c:dLbl>
            <c:dLbl>
              <c:idx val="5"/>
              <c:layout>
                <c:manualLayout>
                  <c:x val="-3.3333333333333333E-2"/>
                  <c:y val="-2.912116007695327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F4EA-43A3-9702-2B19061D545E}"/>
                </c:ext>
              </c:extLst>
            </c:dLbl>
            <c:dLbl>
              <c:idx val="6"/>
              <c:layout>
                <c:manualLayout>
                  <c:x val="-4.7222222222222221E-2"/>
                  <c:y val="-3.74414915275113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F4EA-43A3-9702-2B19061D545E}"/>
                </c:ext>
              </c:extLst>
            </c:dLbl>
            <c:dLbl>
              <c:idx val="7"/>
              <c:layout>
                <c:manualLayout>
                  <c:x val="-4.7222222222222221E-2"/>
                  <c:y val="-2.49609943516742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F4EA-43A3-9702-2B19061D545E}"/>
                </c:ext>
              </c:extLst>
            </c:dLbl>
            <c:dLbl>
              <c:idx val="8"/>
              <c:layout>
                <c:manualLayout>
                  <c:x val="-3.888888888888889E-2"/>
                  <c:y val="-2.496099435167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F4EA-43A3-9702-2B19061D545E}"/>
                </c:ext>
              </c:extLst>
            </c:dLbl>
            <c:dLbl>
              <c:idx val="9"/>
              <c:layout>
                <c:manualLayout>
                  <c:x val="-2.5000000000000001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F4EA-43A3-9702-2B19061D545E}"/>
                </c:ext>
              </c:extLst>
            </c:dLbl>
            <c:dLbl>
              <c:idx val="10"/>
              <c:layout>
                <c:manualLayout>
                  <c:x val="-3.6111111111111212E-2"/>
                  <c:y val="-3.744149152751134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F4EA-43A3-9702-2B19061D545E}"/>
                </c:ext>
              </c:extLst>
            </c:dLbl>
            <c:dLbl>
              <c:idx val="11"/>
              <c:layout>
                <c:manualLayout>
                  <c:x val="-2.7777777777777779E-3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F4EA-43A3-9702-2B19061D545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Amamapare!$G$35:$G$46</c:f>
              <c:numCache>
                <c:formatCode>General</c:formatCode>
                <c:ptCount val="12"/>
                <c:pt idx="0">
                  <c:v>134</c:v>
                </c:pt>
                <c:pt idx="1">
                  <c:v>94</c:v>
                </c:pt>
                <c:pt idx="2">
                  <c:v>163</c:v>
                </c:pt>
                <c:pt idx="3">
                  <c:v>179</c:v>
                </c:pt>
                <c:pt idx="4">
                  <c:v>182</c:v>
                </c:pt>
                <c:pt idx="5">
                  <c:v>137</c:v>
                </c:pt>
                <c:pt idx="6">
                  <c:v>105</c:v>
                </c:pt>
                <c:pt idx="7">
                  <c:v>161</c:v>
                </c:pt>
                <c:pt idx="8">
                  <c:v>180</c:v>
                </c:pt>
                <c:pt idx="9">
                  <c:v>119</c:v>
                </c:pt>
                <c:pt idx="10">
                  <c:v>94</c:v>
                </c:pt>
                <c:pt idx="11">
                  <c:v>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F4EA-43A3-9702-2B19061D54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2672200349956262"/>
          <c:y val="0.84012581389383978"/>
          <c:w val="0.66905664916885388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Amamapare!$H$35:$H$46</c:f>
              <c:numCache>
                <c:formatCode>General</c:formatCode>
                <c:ptCount val="12"/>
                <c:pt idx="0">
                  <c:v>70</c:v>
                </c:pt>
                <c:pt idx="1">
                  <c:v>63</c:v>
                </c:pt>
                <c:pt idx="2">
                  <c:v>119</c:v>
                </c:pt>
                <c:pt idx="3">
                  <c:v>98</c:v>
                </c:pt>
                <c:pt idx="4">
                  <c:v>118</c:v>
                </c:pt>
                <c:pt idx="5">
                  <c:v>90</c:v>
                </c:pt>
                <c:pt idx="6">
                  <c:v>61</c:v>
                </c:pt>
                <c:pt idx="7">
                  <c:v>94</c:v>
                </c:pt>
                <c:pt idx="8">
                  <c:v>117</c:v>
                </c:pt>
                <c:pt idx="9">
                  <c:v>78</c:v>
                </c:pt>
                <c:pt idx="10">
                  <c:v>50</c:v>
                </c:pt>
                <c:pt idx="11">
                  <c:v>134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3A-4E35-B1D1-5BB0D97C74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111111111111108E-2"/>
                  <c:y val="-3.328132580223219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83A-4E35-B1D1-5BB0D97C74E7}"/>
                </c:ext>
              </c:extLst>
            </c:dLbl>
            <c:dLbl>
              <c:idx val="1"/>
              <c:layout>
                <c:manualLayout>
                  <c:x val="-3.6111111111111108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83A-4E35-B1D1-5BB0D97C74E7}"/>
                </c:ext>
              </c:extLst>
            </c:dLbl>
            <c:dLbl>
              <c:idx val="2"/>
              <c:layout>
                <c:manualLayout>
                  <c:x val="-3.6111111111111108E-2"/>
                  <c:y val="-3.74414915275113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83A-4E35-B1D1-5BB0D97C74E7}"/>
                </c:ext>
              </c:extLst>
            </c:dLbl>
            <c:dLbl>
              <c:idx val="3"/>
              <c:layout>
                <c:manualLayout>
                  <c:x val="-3.3333333333333381E-2"/>
                  <c:y val="-3.3281325802232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C83A-4E35-B1D1-5BB0D97C74E7}"/>
                </c:ext>
              </c:extLst>
            </c:dLbl>
            <c:dLbl>
              <c:idx val="4"/>
              <c:layout>
                <c:manualLayout>
                  <c:x val="-4.1666666666666616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83A-4E35-B1D1-5BB0D97C74E7}"/>
                </c:ext>
              </c:extLst>
            </c:dLbl>
            <c:dLbl>
              <c:idx val="5"/>
              <c:layout>
                <c:manualLayout>
                  <c:x val="-3.6111111111111108E-2"/>
                  <c:y val="-3.328132580223242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C83A-4E35-B1D1-5BB0D97C74E7}"/>
                </c:ext>
              </c:extLst>
            </c:dLbl>
            <c:dLbl>
              <c:idx val="6"/>
              <c:layout>
                <c:manualLayout>
                  <c:x val="-3.3333333333333437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C83A-4E35-B1D1-5BB0D97C74E7}"/>
                </c:ext>
              </c:extLst>
            </c:dLbl>
            <c:dLbl>
              <c:idx val="7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C83A-4E35-B1D1-5BB0D97C74E7}"/>
                </c:ext>
              </c:extLst>
            </c:dLbl>
            <c:dLbl>
              <c:idx val="8"/>
              <c:layout>
                <c:manualLayout>
                  <c:x val="-3.6111111111111108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83A-4E35-B1D1-5BB0D97C74E7}"/>
                </c:ext>
              </c:extLst>
            </c:dLbl>
            <c:dLbl>
              <c:idx val="9"/>
              <c:layout>
                <c:manualLayout>
                  <c:x val="-3.888888888888889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C83A-4E35-B1D1-5BB0D97C74E7}"/>
                </c:ext>
              </c:extLst>
            </c:dLbl>
            <c:dLbl>
              <c:idx val="10"/>
              <c:layout>
                <c:manualLayout>
                  <c:x val="-3.6111111111111212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83A-4E35-B1D1-5BB0D97C74E7}"/>
                </c:ext>
              </c:extLst>
            </c:dLbl>
            <c:dLbl>
              <c:idx val="11"/>
              <c:layout>
                <c:manualLayout>
                  <c:x val="-2.2222222222222223E-2"/>
                  <c:y val="-2.080082862639524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C83A-4E35-B1D1-5BB0D97C74E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Amamapare!$D$2:$D$13</c:f>
              <c:numCache>
                <c:formatCode>General</c:formatCode>
                <c:ptCount val="12"/>
                <c:pt idx="0">
                  <c:v>11</c:v>
                </c:pt>
                <c:pt idx="1">
                  <c:v>11</c:v>
                </c:pt>
                <c:pt idx="2">
                  <c:v>12</c:v>
                </c:pt>
                <c:pt idx="3">
                  <c:v>12</c:v>
                </c:pt>
                <c:pt idx="4">
                  <c:v>10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14</c:v>
                </c:pt>
                <c:pt idx="11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C83A-4E35-B1D1-5BB0D97C74E7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Amamapare!$F$35:$F$46</c:f>
              <c:numCache>
                <c:formatCode>General</c:formatCode>
                <c:ptCount val="12"/>
                <c:pt idx="0">
                  <c:v>81</c:v>
                </c:pt>
                <c:pt idx="1">
                  <c:v>74</c:v>
                </c:pt>
                <c:pt idx="2">
                  <c:v>131</c:v>
                </c:pt>
                <c:pt idx="3">
                  <c:v>110</c:v>
                </c:pt>
                <c:pt idx="4">
                  <c:v>128</c:v>
                </c:pt>
                <c:pt idx="5">
                  <c:v>98</c:v>
                </c:pt>
                <c:pt idx="6">
                  <c:v>70</c:v>
                </c:pt>
                <c:pt idx="7">
                  <c:v>104</c:v>
                </c:pt>
                <c:pt idx="8">
                  <c:v>127</c:v>
                </c:pt>
                <c:pt idx="9">
                  <c:v>88</c:v>
                </c:pt>
                <c:pt idx="10">
                  <c:v>64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C83A-4E35-B1D1-5BB0D97C74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0727755905511813"/>
          <c:y val="0.84428597961911878"/>
          <c:w val="0.65238998250218727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Amamapare!$I$35:$I$46</c:f>
              <c:numCache>
                <c:formatCode>General</c:formatCode>
                <c:ptCount val="12"/>
                <c:pt idx="0">
                  <c:v>123</c:v>
                </c:pt>
                <c:pt idx="1">
                  <c:v>83</c:v>
                </c:pt>
                <c:pt idx="2">
                  <c:v>151</c:v>
                </c:pt>
                <c:pt idx="3">
                  <c:v>167</c:v>
                </c:pt>
                <c:pt idx="4">
                  <c:v>172</c:v>
                </c:pt>
                <c:pt idx="5">
                  <c:v>129</c:v>
                </c:pt>
                <c:pt idx="6">
                  <c:v>96</c:v>
                </c:pt>
                <c:pt idx="7">
                  <c:v>151</c:v>
                </c:pt>
                <c:pt idx="8">
                  <c:v>170</c:v>
                </c:pt>
                <c:pt idx="9">
                  <c:v>109</c:v>
                </c:pt>
                <c:pt idx="10">
                  <c:v>80</c:v>
                </c:pt>
                <c:pt idx="11">
                  <c:v>178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6D-4F1D-B137-E068B93D87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111111111111108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E6D-4F1D-B137-E068B93D8750}"/>
                </c:ext>
              </c:extLst>
            </c:dLbl>
            <c:dLbl>
              <c:idx val="1"/>
              <c:layout>
                <c:manualLayout>
                  <c:x val="-3.6111111111111108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BE6D-4F1D-B137-E068B93D8750}"/>
                </c:ext>
              </c:extLst>
            </c:dLbl>
            <c:dLbl>
              <c:idx val="2"/>
              <c:layout>
                <c:manualLayout>
                  <c:x val="-3.6111111111111108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E6D-4F1D-B137-E068B93D8750}"/>
                </c:ext>
              </c:extLst>
            </c:dLbl>
            <c:dLbl>
              <c:idx val="3"/>
              <c:layout>
                <c:manualLayout>
                  <c:x val="-3.6111111111111163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BE6D-4F1D-B137-E068B93D8750}"/>
                </c:ext>
              </c:extLst>
            </c:dLbl>
            <c:dLbl>
              <c:idx val="4"/>
              <c:layout>
                <c:manualLayout>
                  <c:x val="-3.6111111111111108E-2"/>
                  <c:y val="-3.74414915275113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E6D-4F1D-B137-E068B93D8750}"/>
                </c:ext>
              </c:extLst>
            </c:dLbl>
            <c:dLbl>
              <c:idx val="5"/>
              <c:layout>
                <c:manualLayout>
                  <c:x val="-3.0555555555555659E-2"/>
                  <c:y val="-2.91211600769533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BE6D-4F1D-B137-E068B93D8750}"/>
                </c:ext>
              </c:extLst>
            </c:dLbl>
            <c:dLbl>
              <c:idx val="6"/>
              <c:layout>
                <c:manualLayout>
                  <c:x val="-3.3333333333333437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BE6D-4F1D-B137-E068B93D8750}"/>
                </c:ext>
              </c:extLst>
            </c:dLbl>
            <c:dLbl>
              <c:idx val="7"/>
              <c:layout>
                <c:manualLayout>
                  <c:x val="-3.3333333333333333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BE6D-4F1D-B137-E068B93D8750}"/>
                </c:ext>
              </c:extLst>
            </c:dLbl>
            <c:dLbl>
              <c:idx val="8"/>
              <c:layout>
                <c:manualLayout>
                  <c:x val="-3.6111111111111108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BE6D-4F1D-B137-E068B93D8750}"/>
                </c:ext>
              </c:extLst>
            </c:dLbl>
            <c:dLbl>
              <c:idx val="9"/>
              <c:layout>
                <c:manualLayout>
                  <c:x val="-3.888888888888889E-2"/>
                  <c:y val="-3.328132580223242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BE6D-4F1D-B137-E068B93D8750}"/>
                </c:ext>
              </c:extLst>
            </c:dLbl>
            <c:dLbl>
              <c:idx val="10"/>
              <c:layout>
                <c:manualLayout>
                  <c:x val="-3.6111111111111212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E6D-4F1D-B137-E068B93D8750}"/>
                </c:ext>
              </c:extLst>
            </c:dLbl>
            <c:dLbl>
              <c:idx val="11"/>
              <c:layout>
                <c:manualLayout>
                  <c:x val="-1.9444444444444445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BE6D-4F1D-B137-E068B93D875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Amamapare!$D$2:$D$13</c:f>
              <c:numCache>
                <c:formatCode>General</c:formatCode>
                <c:ptCount val="12"/>
                <c:pt idx="0">
                  <c:v>11</c:v>
                </c:pt>
                <c:pt idx="1">
                  <c:v>11</c:v>
                </c:pt>
                <c:pt idx="2">
                  <c:v>12</c:v>
                </c:pt>
                <c:pt idx="3">
                  <c:v>12</c:v>
                </c:pt>
                <c:pt idx="4">
                  <c:v>10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14</c:v>
                </c:pt>
                <c:pt idx="11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BE6D-4F1D-B137-E068B93D8750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5555555555555552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BE6D-4F1D-B137-E068B93D8750}"/>
                </c:ext>
              </c:extLst>
            </c:dLbl>
            <c:dLbl>
              <c:idx val="1"/>
              <c:layout>
                <c:manualLayout>
                  <c:x val="-4.1666666666666664E-2"/>
                  <c:y val="-5.408215442862748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BE6D-4F1D-B137-E068B93D8750}"/>
                </c:ext>
              </c:extLst>
            </c:dLbl>
            <c:dLbl>
              <c:idx val="2"/>
              <c:layout>
                <c:manualLayout>
                  <c:x val="-4.7222222222222221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BE6D-4F1D-B137-E068B93D8750}"/>
                </c:ext>
              </c:extLst>
            </c:dLbl>
            <c:dLbl>
              <c:idx val="3"/>
              <c:layout>
                <c:manualLayout>
                  <c:x val="-4.4444444444444495E-2"/>
                  <c:y val="-2.496099435167421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BE6D-4F1D-B137-E068B93D8750}"/>
                </c:ext>
              </c:extLst>
            </c:dLbl>
            <c:dLbl>
              <c:idx val="4"/>
              <c:layout>
                <c:manualLayout>
                  <c:x val="-4.1666666666666616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BE6D-4F1D-B137-E068B93D8750}"/>
                </c:ext>
              </c:extLst>
            </c:dLbl>
            <c:dLbl>
              <c:idx val="5"/>
              <c:layout>
                <c:manualLayout>
                  <c:x val="-2.5000000000000001E-2"/>
                  <c:y val="-2.08008286263952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BE6D-4F1D-B137-E068B93D8750}"/>
                </c:ext>
              </c:extLst>
            </c:dLbl>
            <c:dLbl>
              <c:idx val="6"/>
              <c:layout>
                <c:manualLayout>
                  <c:x val="-4.7222222222222221E-2"/>
                  <c:y val="-4.160165725279037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BE6D-4F1D-B137-E068B93D8750}"/>
                </c:ext>
              </c:extLst>
            </c:dLbl>
            <c:dLbl>
              <c:idx val="7"/>
              <c:layout>
                <c:manualLayout>
                  <c:x val="-0.05"/>
                  <c:y val="-2.91211600769532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BE6D-4F1D-B137-E068B93D8750}"/>
                </c:ext>
              </c:extLst>
            </c:dLbl>
            <c:dLbl>
              <c:idx val="8"/>
              <c:layout>
                <c:manualLayout>
                  <c:x val="-4.1666666666666664E-2"/>
                  <c:y val="-2.496099435167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BE6D-4F1D-B137-E068B93D8750}"/>
                </c:ext>
              </c:extLst>
            </c:dLbl>
            <c:dLbl>
              <c:idx val="9"/>
              <c:layout>
                <c:manualLayout>
                  <c:x val="-2.500000000000000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BE6D-4F1D-B137-E068B93D8750}"/>
                </c:ext>
              </c:extLst>
            </c:dLbl>
            <c:dLbl>
              <c:idx val="10"/>
              <c:layout>
                <c:manualLayout>
                  <c:x val="-4.4444444444444446E-2"/>
                  <c:y val="-4.160165725279034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BE6D-4F1D-B137-E068B93D8750}"/>
                </c:ext>
              </c:extLst>
            </c:dLbl>
            <c:dLbl>
              <c:idx val="11"/>
              <c:layout>
                <c:manualLayout>
                  <c:x val="0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BE6D-4F1D-B137-E068B93D875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Amamapare!$G$2:$G$13</c:f>
              <c:numCache>
                <c:formatCode>General</c:formatCode>
                <c:ptCount val="12"/>
                <c:pt idx="0">
                  <c:v>134</c:v>
                </c:pt>
                <c:pt idx="1">
                  <c:v>94</c:v>
                </c:pt>
                <c:pt idx="2">
                  <c:v>163</c:v>
                </c:pt>
                <c:pt idx="3">
                  <c:v>179</c:v>
                </c:pt>
                <c:pt idx="4">
                  <c:v>182</c:v>
                </c:pt>
                <c:pt idx="5">
                  <c:v>137</c:v>
                </c:pt>
                <c:pt idx="6">
                  <c:v>105</c:v>
                </c:pt>
                <c:pt idx="7">
                  <c:v>161</c:v>
                </c:pt>
                <c:pt idx="8">
                  <c:v>180</c:v>
                </c:pt>
                <c:pt idx="9">
                  <c:v>119</c:v>
                </c:pt>
                <c:pt idx="10">
                  <c:v>94</c:v>
                </c:pt>
                <c:pt idx="11">
                  <c:v>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BE6D-4F1D-B137-E068B93D87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9616644794400703"/>
          <c:y val="0.84428597961911878"/>
          <c:w val="0.70516776027996497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Amamapare!$H$2:$H$13</c:f>
              <c:numCache>
                <c:formatCode>General</c:formatCode>
                <c:ptCount val="12"/>
                <c:pt idx="0">
                  <c:v>67</c:v>
                </c:pt>
                <c:pt idx="1">
                  <c:v>61</c:v>
                </c:pt>
                <c:pt idx="2">
                  <c:v>114</c:v>
                </c:pt>
                <c:pt idx="3">
                  <c:v>84</c:v>
                </c:pt>
                <c:pt idx="4">
                  <c:v>110</c:v>
                </c:pt>
                <c:pt idx="5">
                  <c:v>79</c:v>
                </c:pt>
                <c:pt idx="6">
                  <c:v>54</c:v>
                </c:pt>
                <c:pt idx="7">
                  <c:v>81</c:v>
                </c:pt>
                <c:pt idx="8">
                  <c:v>93</c:v>
                </c:pt>
                <c:pt idx="9">
                  <c:v>66</c:v>
                </c:pt>
                <c:pt idx="10">
                  <c:v>38</c:v>
                </c:pt>
                <c:pt idx="11">
                  <c:v>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7C-4383-A487-0B271B13AA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44444444444446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B7C-4383-A487-0B271B13AAD0}"/>
                </c:ext>
              </c:extLst>
            </c:dLbl>
            <c:dLbl>
              <c:idx val="1"/>
              <c:layout>
                <c:manualLayout>
                  <c:x val="-4.7222222222222249E-2"/>
                  <c:y val="-6.01851851851851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BB7C-4383-A487-0B271B13AAD0}"/>
                </c:ext>
              </c:extLst>
            </c:dLbl>
            <c:dLbl>
              <c:idx val="2"/>
              <c:layout>
                <c:manualLayout>
                  <c:x val="-4.1666666666666664E-2"/>
                  <c:y val="-4.16666666666666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B7C-4383-A487-0B271B13AAD0}"/>
                </c:ext>
              </c:extLst>
            </c:dLbl>
            <c:dLbl>
              <c:idx val="3"/>
              <c:layout>
                <c:manualLayout>
                  <c:x val="-4.1666666666666664E-2"/>
                  <c:y val="-4.62962962962963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BB7C-4383-A487-0B271B13AAD0}"/>
                </c:ext>
              </c:extLst>
            </c:dLbl>
            <c:dLbl>
              <c:idx val="4"/>
              <c:layout>
                <c:manualLayout>
                  <c:x val="-4.722222222222227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B7C-4383-A487-0B271B13AAD0}"/>
                </c:ext>
              </c:extLst>
            </c:dLbl>
            <c:dLbl>
              <c:idx val="5"/>
              <c:layout>
                <c:manualLayout>
                  <c:x val="-4.4444444444444543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BB7C-4383-A487-0B271B13AAD0}"/>
                </c:ext>
              </c:extLst>
            </c:dLbl>
            <c:dLbl>
              <c:idx val="6"/>
              <c:layout>
                <c:manualLayout>
                  <c:x val="-4.444444444444444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BB7C-4383-A487-0B271B13AAD0}"/>
                </c:ext>
              </c:extLst>
            </c:dLbl>
            <c:dLbl>
              <c:idx val="7"/>
              <c:layout>
                <c:manualLayout>
                  <c:x val="-4.1666666666666664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BB7C-4383-A487-0B271B13AAD0}"/>
                </c:ext>
              </c:extLst>
            </c:dLbl>
            <c:dLbl>
              <c:idx val="8"/>
              <c:layout>
                <c:manualLayout>
                  <c:x val="-4.7222222222222221E-2"/>
                  <c:y val="-5.09259259259259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BB7C-4383-A487-0B271B13AAD0}"/>
                </c:ext>
              </c:extLst>
            </c:dLbl>
            <c:dLbl>
              <c:idx val="9"/>
              <c:layout>
                <c:manualLayout>
                  <c:x val="-4.7222222222222221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BB7C-4383-A487-0B271B13AAD0}"/>
                </c:ext>
              </c:extLst>
            </c:dLbl>
            <c:dLbl>
              <c:idx val="10"/>
              <c:layout>
                <c:manualLayout>
                  <c:x val="-4.166666666666676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B7C-4383-A487-0B271B13AAD0}"/>
                </c:ext>
              </c:extLst>
            </c:dLbl>
            <c:dLbl>
              <c:idx val="11"/>
              <c:layout>
                <c:manualLayout>
                  <c:x val="-3.6111111111111108E-2"/>
                  <c:y val="-4.16666666666667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BB7C-4383-A487-0B271B13AA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Amamapare!$E$2:$E$13</c:f>
              <c:numCache>
                <c:formatCode>General</c:formatCode>
                <c:ptCount val="12"/>
                <c:pt idx="0">
                  <c:v>14</c:v>
                </c:pt>
                <c:pt idx="1">
                  <c:v>13</c:v>
                </c:pt>
                <c:pt idx="2">
                  <c:v>17</c:v>
                </c:pt>
                <c:pt idx="3">
                  <c:v>26</c:v>
                </c:pt>
                <c:pt idx="4">
                  <c:v>18</c:v>
                </c:pt>
                <c:pt idx="5">
                  <c:v>19</c:v>
                </c:pt>
                <c:pt idx="6">
                  <c:v>16</c:v>
                </c:pt>
                <c:pt idx="7">
                  <c:v>23</c:v>
                </c:pt>
                <c:pt idx="8">
                  <c:v>34</c:v>
                </c:pt>
                <c:pt idx="9">
                  <c:v>22</c:v>
                </c:pt>
                <c:pt idx="10">
                  <c:v>26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BB7C-4383-A487-0B271B13AAD0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47E-2"/>
                  <c:y val="-3.70370370370371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BB7C-4383-A487-0B271B13AAD0}"/>
                </c:ext>
              </c:extLst>
            </c:dLbl>
            <c:dLbl>
              <c:idx val="1"/>
              <c:layout>
                <c:manualLayout>
                  <c:x val="-3.8888888888888917E-2"/>
                  <c:y val="-4.166666666666675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BB7C-4383-A487-0B271B13AAD0}"/>
                </c:ext>
              </c:extLst>
            </c:dLbl>
            <c:dLbl>
              <c:idx val="2"/>
              <c:layout>
                <c:manualLayout>
                  <c:x val="-3.888888888888889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BB7C-4383-A487-0B271B13AAD0}"/>
                </c:ext>
              </c:extLst>
            </c:dLbl>
            <c:dLbl>
              <c:idx val="3"/>
              <c:layout>
                <c:manualLayout>
                  <c:x val="-3.888888888888889E-2"/>
                  <c:y val="-4.629629629629638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BB7C-4383-A487-0B271B13AAD0}"/>
                </c:ext>
              </c:extLst>
            </c:dLbl>
            <c:dLbl>
              <c:idx val="4"/>
              <c:layout>
                <c:manualLayout>
                  <c:x val="-3.6111111111111163E-2"/>
                  <c:y val="-5.092592592592601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BB7C-4383-A487-0B271B13AAD0}"/>
                </c:ext>
              </c:extLst>
            </c:dLbl>
            <c:dLbl>
              <c:idx val="5"/>
              <c:layout>
                <c:manualLayout>
                  <c:x val="-3.611111111111110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BB7C-4383-A487-0B271B13AAD0}"/>
                </c:ext>
              </c:extLst>
            </c:dLbl>
            <c:dLbl>
              <c:idx val="6"/>
              <c:layout>
                <c:manualLayout>
                  <c:x val="-3.611111111111110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BB7C-4383-A487-0B271B13AAD0}"/>
                </c:ext>
              </c:extLst>
            </c:dLbl>
            <c:dLbl>
              <c:idx val="7"/>
              <c:layout>
                <c:manualLayout>
                  <c:x val="-3.3333333333333333E-2"/>
                  <c:y val="-3.70370370370371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BB7C-4383-A487-0B271B13AAD0}"/>
                </c:ext>
              </c:extLst>
            </c:dLbl>
            <c:dLbl>
              <c:idx val="8"/>
              <c:layout>
                <c:manualLayout>
                  <c:x val="-3.888888888888889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BB7C-4383-A487-0B271B13AAD0}"/>
                </c:ext>
              </c:extLst>
            </c:dLbl>
            <c:dLbl>
              <c:idx val="9"/>
              <c:layout>
                <c:manualLayout>
                  <c:x val="-3.3333333333333333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BB7C-4383-A487-0B271B13AAD0}"/>
                </c:ext>
              </c:extLst>
            </c:dLbl>
            <c:dLbl>
              <c:idx val="10"/>
              <c:layout>
                <c:manualLayout>
                  <c:x val="-3.6111111111111108E-2"/>
                  <c:y val="-4.629629629629638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BB7C-4383-A487-0B271B13AAD0}"/>
                </c:ext>
              </c:extLst>
            </c:dLbl>
            <c:dLbl>
              <c:idx val="11"/>
              <c:layout>
                <c:manualLayout>
                  <c:x val="-3.6111111111111212E-2"/>
                  <c:y val="-4.166666666666675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BB7C-4383-A487-0B271B13AA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Amamapare!$F$2:$F$13</c:f>
              <c:numCache>
                <c:formatCode>General</c:formatCode>
                <c:ptCount val="12"/>
                <c:pt idx="0">
                  <c:v>81</c:v>
                </c:pt>
                <c:pt idx="1">
                  <c:v>74</c:v>
                </c:pt>
                <c:pt idx="2">
                  <c:v>131</c:v>
                </c:pt>
                <c:pt idx="3">
                  <c:v>110</c:v>
                </c:pt>
                <c:pt idx="4">
                  <c:v>128</c:v>
                </c:pt>
                <c:pt idx="5">
                  <c:v>98</c:v>
                </c:pt>
                <c:pt idx="6">
                  <c:v>70</c:v>
                </c:pt>
                <c:pt idx="7">
                  <c:v>104</c:v>
                </c:pt>
                <c:pt idx="8">
                  <c:v>127</c:v>
                </c:pt>
                <c:pt idx="9">
                  <c:v>88</c:v>
                </c:pt>
                <c:pt idx="10">
                  <c:v>64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BB7C-4383-A487-0B271B13AA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0727755905511813"/>
          <c:y val="0.84428597961911878"/>
          <c:w val="0.68294553805774283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Amamapare!$I$2:$I$13</c:f>
              <c:numCache>
                <c:formatCode>General</c:formatCode>
                <c:ptCount val="12"/>
                <c:pt idx="0">
                  <c:v>120</c:v>
                </c:pt>
                <c:pt idx="1">
                  <c:v>81</c:v>
                </c:pt>
                <c:pt idx="2">
                  <c:v>146</c:v>
                </c:pt>
                <c:pt idx="3">
                  <c:v>153</c:v>
                </c:pt>
                <c:pt idx="4">
                  <c:v>164</c:v>
                </c:pt>
                <c:pt idx="5">
                  <c:v>118</c:v>
                </c:pt>
                <c:pt idx="6">
                  <c:v>89</c:v>
                </c:pt>
                <c:pt idx="7">
                  <c:v>138</c:v>
                </c:pt>
                <c:pt idx="8">
                  <c:v>146</c:v>
                </c:pt>
                <c:pt idx="9">
                  <c:v>97</c:v>
                </c:pt>
                <c:pt idx="10">
                  <c:v>68</c:v>
                </c:pt>
                <c:pt idx="11">
                  <c:v>161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F6-42E1-A7E2-75FFF0CB64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44444444444446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1F6-42E1-A7E2-75FFF0CB646E}"/>
                </c:ext>
              </c:extLst>
            </c:dLbl>
            <c:dLbl>
              <c:idx val="1"/>
              <c:layout>
                <c:manualLayout>
                  <c:x val="-4.7222222222222249E-2"/>
                  <c:y val="-6.01851851851851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E1F6-42E1-A7E2-75FFF0CB646E}"/>
                </c:ext>
              </c:extLst>
            </c:dLbl>
            <c:dLbl>
              <c:idx val="2"/>
              <c:layout>
                <c:manualLayout>
                  <c:x val="-4.1666666666666664E-2"/>
                  <c:y val="-4.16666666666666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1F6-42E1-A7E2-75FFF0CB646E}"/>
                </c:ext>
              </c:extLst>
            </c:dLbl>
            <c:dLbl>
              <c:idx val="3"/>
              <c:layout>
                <c:manualLayout>
                  <c:x val="-4.1666666666666664E-2"/>
                  <c:y val="-4.62962962962963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1F6-42E1-A7E2-75FFF0CB646E}"/>
                </c:ext>
              </c:extLst>
            </c:dLbl>
            <c:dLbl>
              <c:idx val="4"/>
              <c:layout>
                <c:manualLayout>
                  <c:x val="-4.722222222222227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1F6-42E1-A7E2-75FFF0CB646E}"/>
                </c:ext>
              </c:extLst>
            </c:dLbl>
            <c:dLbl>
              <c:idx val="5"/>
              <c:layout>
                <c:manualLayout>
                  <c:x val="-4.4444444444444543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E1F6-42E1-A7E2-75FFF0CB646E}"/>
                </c:ext>
              </c:extLst>
            </c:dLbl>
            <c:dLbl>
              <c:idx val="6"/>
              <c:layout>
                <c:manualLayout>
                  <c:x val="-4.444444444444444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E1F6-42E1-A7E2-75FFF0CB646E}"/>
                </c:ext>
              </c:extLst>
            </c:dLbl>
            <c:dLbl>
              <c:idx val="7"/>
              <c:layout>
                <c:manualLayout>
                  <c:x val="-4.1666666666666664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E1F6-42E1-A7E2-75FFF0CB646E}"/>
                </c:ext>
              </c:extLst>
            </c:dLbl>
            <c:dLbl>
              <c:idx val="8"/>
              <c:layout>
                <c:manualLayout>
                  <c:x val="-4.7222222222222221E-2"/>
                  <c:y val="-5.09259259259259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1F6-42E1-A7E2-75FFF0CB646E}"/>
                </c:ext>
              </c:extLst>
            </c:dLbl>
            <c:dLbl>
              <c:idx val="9"/>
              <c:layout>
                <c:manualLayout>
                  <c:x val="-4.7222222222222221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E1F6-42E1-A7E2-75FFF0CB646E}"/>
                </c:ext>
              </c:extLst>
            </c:dLbl>
            <c:dLbl>
              <c:idx val="10"/>
              <c:layout>
                <c:manualLayout>
                  <c:x val="-4.166666666666676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1F6-42E1-A7E2-75FFF0CB646E}"/>
                </c:ext>
              </c:extLst>
            </c:dLbl>
            <c:dLbl>
              <c:idx val="11"/>
              <c:layout>
                <c:manualLayout>
                  <c:x val="-3.6111111111111108E-2"/>
                  <c:y val="-4.16666666666667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E1F6-42E1-A7E2-75FFF0CB646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Amamapare!$E$2:$E$13</c:f>
              <c:numCache>
                <c:formatCode>General</c:formatCode>
                <c:ptCount val="12"/>
                <c:pt idx="0">
                  <c:v>14</c:v>
                </c:pt>
                <c:pt idx="1">
                  <c:v>13</c:v>
                </c:pt>
                <c:pt idx="2">
                  <c:v>17</c:v>
                </c:pt>
                <c:pt idx="3">
                  <c:v>26</c:v>
                </c:pt>
                <c:pt idx="4">
                  <c:v>18</c:v>
                </c:pt>
                <c:pt idx="5">
                  <c:v>19</c:v>
                </c:pt>
                <c:pt idx="6">
                  <c:v>16</c:v>
                </c:pt>
                <c:pt idx="7">
                  <c:v>23</c:v>
                </c:pt>
                <c:pt idx="8">
                  <c:v>34</c:v>
                </c:pt>
                <c:pt idx="9">
                  <c:v>22</c:v>
                </c:pt>
                <c:pt idx="10">
                  <c:v>26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E1F6-42E1-A7E2-75FFF0CB646E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5555555555555552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E1F6-42E1-A7E2-75FFF0CB646E}"/>
                </c:ext>
              </c:extLst>
            </c:dLbl>
            <c:dLbl>
              <c:idx val="1"/>
              <c:layout>
                <c:manualLayout>
                  <c:x val="-4.1666666666666664E-2"/>
                  <c:y val="-5.408215442862748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E1F6-42E1-A7E2-75FFF0CB646E}"/>
                </c:ext>
              </c:extLst>
            </c:dLbl>
            <c:dLbl>
              <c:idx val="2"/>
              <c:layout>
                <c:manualLayout>
                  <c:x val="-4.7222222222222221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E1F6-42E1-A7E2-75FFF0CB646E}"/>
                </c:ext>
              </c:extLst>
            </c:dLbl>
            <c:dLbl>
              <c:idx val="3"/>
              <c:layout>
                <c:manualLayout>
                  <c:x val="-4.4444444444444495E-2"/>
                  <c:y val="-2.496099435167421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E1F6-42E1-A7E2-75FFF0CB646E}"/>
                </c:ext>
              </c:extLst>
            </c:dLbl>
            <c:dLbl>
              <c:idx val="4"/>
              <c:layout>
                <c:manualLayout>
                  <c:x val="-4.1666666666666616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E1F6-42E1-A7E2-75FFF0CB646E}"/>
                </c:ext>
              </c:extLst>
            </c:dLbl>
            <c:dLbl>
              <c:idx val="5"/>
              <c:layout>
                <c:manualLayout>
                  <c:x val="-2.5000000000000001E-2"/>
                  <c:y val="-2.08008286263952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E1F6-42E1-A7E2-75FFF0CB646E}"/>
                </c:ext>
              </c:extLst>
            </c:dLbl>
            <c:dLbl>
              <c:idx val="6"/>
              <c:layout>
                <c:manualLayout>
                  <c:x val="-3.6111111111111212E-2"/>
                  <c:y val="-3.74414915275113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E1F6-42E1-A7E2-75FFF0CB646E}"/>
                </c:ext>
              </c:extLst>
            </c:dLbl>
            <c:dLbl>
              <c:idx val="7"/>
              <c:layout>
                <c:manualLayout>
                  <c:x val="-0.05"/>
                  <c:y val="-2.91211600769532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E1F6-42E1-A7E2-75FFF0CB646E}"/>
                </c:ext>
              </c:extLst>
            </c:dLbl>
            <c:dLbl>
              <c:idx val="8"/>
              <c:layout>
                <c:manualLayout>
                  <c:x val="-4.1666666666666664E-2"/>
                  <c:y val="-2.496099435167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E1F6-42E1-A7E2-75FFF0CB646E}"/>
                </c:ext>
              </c:extLst>
            </c:dLbl>
            <c:dLbl>
              <c:idx val="9"/>
              <c:layout>
                <c:manualLayout>
                  <c:x val="-2.500000000000000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E1F6-42E1-A7E2-75FFF0CB646E}"/>
                </c:ext>
              </c:extLst>
            </c:dLbl>
            <c:dLbl>
              <c:idx val="10"/>
              <c:layout>
                <c:manualLayout>
                  <c:x val="-3.888888888888889E-2"/>
                  <c:y val="-3.744149152751134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E1F6-42E1-A7E2-75FFF0CB646E}"/>
                </c:ext>
              </c:extLst>
            </c:dLbl>
            <c:dLbl>
              <c:idx val="11"/>
              <c:layout>
                <c:manualLayout>
                  <c:x val="0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E1F6-42E1-A7E2-75FFF0CB646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Amamapare!$G$2:$G$13</c:f>
              <c:numCache>
                <c:formatCode>General</c:formatCode>
                <c:ptCount val="12"/>
                <c:pt idx="0">
                  <c:v>134</c:v>
                </c:pt>
                <c:pt idx="1">
                  <c:v>94</c:v>
                </c:pt>
                <c:pt idx="2">
                  <c:v>163</c:v>
                </c:pt>
                <c:pt idx="3">
                  <c:v>179</c:v>
                </c:pt>
                <c:pt idx="4">
                  <c:v>182</c:v>
                </c:pt>
                <c:pt idx="5">
                  <c:v>137</c:v>
                </c:pt>
                <c:pt idx="6">
                  <c:v>105</c:v>
                </c:pt>
                <c:pt idx="7">
                  <c:v>161</c:v>
                </c:pt>
                <c:pt idx="8">
                  <c:v>180</c:v>
                </c:pt>
                <c:pt idx="9">
                  <c:v>119</c:v>
                </c:pt>
                <c:pt idx="10">
                  <c:v>94</c:v>
                </c:pt>
                <c:pt idx="11">
                  <c:v>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E1F6-42E1-A7E2-75FFF0CB64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1561089238845146"/>
          <c:y val="0.83596564816856078"/>
          <c:w val="0.70516776027996497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Amamapare!$H$18:$H$29</c:f>
              <c:numCache>
                <c:formatCode>General</c:formatCode>
                <c:ptCount val="12"/>
                <c:pt idx="0">
                  <c:v>78</c:v>
                </c:pt>
                <c:pt idx="1">
                  <c:v>72</c:v>
                </c:pt>
                <c:pt idx="2">
                  <c:v>126</c:v>
                </c:pt>
                <c:pt idx="3">
                  <c:v>96</c:v>
                </c:pt>
                <c:pt idx="4">
                  <c:v>120</c:v>
                </c:pt>
                <c:pt idx="5">
                  <c:v>87</c:v>
                </c:pt>
                <c:pt idx="6">
                  <c:v>63</c:v>
                </c:pt>
                <c:pt idx="7">
                  <c:v>91</c:v>
                </c:pt>
                <c:pt idx="8">
                  <c:v>103</c:v>
                </c:pt>
                <c:pt idx="9">
                  <c:v>76</c:v>
                </c:pt>
                <c:pt idx="10">
                  <c:v>52</c:v>
                </c:pt>
                <c:pt idx="11">
                  <c:v>127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60-4260-89A0-F529186812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2.08008286263951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B60-4260-89A0-F52918681210}"/>
                </c:ext>
              </c:extLst>
            </c:dLbl>
            <c:dLbl>
              <c:idx val="1"/>
              <c:layout>
                <c:manualLayout>
                  <c:x val="-3.0555555555555555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B60-4260-89A0-F52918681210}"/>
                </c:ext>
              </c:extLst>
            </c:dLbl>
            <c:dLbl>
              <c:idx val="2"/>
              <c:layout>
                <c:manualLayout>
                  <c:x val="-3.3333333333333333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B60-4260-89A0-F52918681210}"/>
                </c:ext>
              </c:extLst>
            </c:dLbl>
            <c:dLbl>
              <c:idx val="3"/>
              <c:layout>
                <c:manualLayout>
                  <c:x val="-3.888888888888889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9B60-4260-89A0-F52918681210}"/>
                </c:ext>
              </c:extLst>
            </c:dLbl>
            <c:dLbl>
              <c:idx val="4"/>
              <c:layout>
                <c:manualLayout>
                  <c:x val="-3.0555555555555555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9B60-4260-89A0-F52918681210}"/>
                </c:ext>
              </c:extLst>
            </c:dLbl>
            <c:dLbl>
              <c:idx val="5"/>
              <c:layout>
                <c:manualLayout>
                  <c:x val="-3.6111111111111108E-2"/>
                  <c:y val="-2.912116007695316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9B60-4260-89A0-F52918681210}"/>
                </c:ext>
              </c:extLst>
            </c:dLbl>
            <c:dLbl>
              <c:idx val="6"/>
              <c:layout>
                <c:manualLayout>
                  <c:x val="-3.3333333333333437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9B60-4260-89A0-F52918681210}"/>
                </c:ext>
              </c:extLst>
            </c:dLbl>
            <c:dLbl>
              <c:idx val="7"/>
              <c:layout>
                <c:manualLayout>
                  <c:x val="-4.4444444444444446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9B60-4260-89A0-F52918681210}"/>
                </c:ext>
              </c:extLst>
            </c:dLbl>
            <c:dLbl>
              <c:idx val="8"/>
              <c:layout>
                <c:manualLayout>
                  <c:x val="-4.1666666666666664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9B60-4260-89A0-F52918681210}"/>
                </c:ext>
              </c:extLst>
            </c:dLbl>
            <c:dLbl>
              <c:idx val="9"/>
              <c:layout>
                <c:manualLayout>
                  <c:x val="-3.888888888888889E-2"/>
                  <c:y val="-3.3281325802232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9B60-4260-89A0-F52918681210}"/>
                </c:ext>
              </c:extLst>
            </c:dLbl>
            <c:dLbl>
              <c:idx val="10"/>
              <c:layout>
                <c:manualLayout>
                  <c:x val="-3.6111111111111212E-2"/>
                  <c:y val="-3.3281325802232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B60-4260-89A0-F52918681210}"/>
                </c:ext>
              </c:extLst>
            </c:dLbl>
            <c:dLbl>
              <c:idx val="11"/>
              <c:layout>
                <c:manualLayout>
                  <c:x val="-1.9444444444444445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9B60-4260-89A0-F5291868121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Amamapare!$C$2:$C$13</c:f>
              <c:numCache>
                <c:formatCode>General</c:formatCode>
                <c:ptCount val="12"/>
                <c:pt idx="0">
                  <c:v>3</c:v>
                </c:pt>
                <c:pt idx="1">
                  <c:v>2</c:v>
                </c:pt>
                <c:pt idx="2">
                  <c:v>5</c:v>
                </c:pt>
                <c:pt idx="3">
                  <c:v>14</c:v>
                </c:pt>
                <c:pt idx="4">
                  <c:v>8</c:v>
                </c:pt>
                <c:pt idx="5">
                  <c:v>11</c:v>
                </c:pt>
                <c:pt idx="6">
                  <c:v>7</c:v>
                </c:pt>
                <c:pt idx="7">
                  <c:v>13</c:v>
                </c:pt>
                <c:pt idx="8">
                  <c:v>24</c:v>
                </c:pt>
                <c:pt idx="9">
                  <c:v>12</c:v>
                </c:pt>
                <c:pt idx="10">
                  <c:v>12</c:v>
                </c:pt>
                <c:pt idx="11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9B60-4260-89A0-F52918681210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2.49609943516742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9B60-4260-89A0-F52918681210}"/>
                </c:ext>
              </c:extLst>
            </c:dLbl>
            <c:dLbl>
              <c:idx val="1"/>
              <c:layout>
                <c:manualLayout>
                  <c:x val="-4.4444444444444446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9B60-4260-89A0-F52918681210}"/>
                </c:ext>
              </c:extLst>
            </c:dLbl>
            <c:dLbl>
              <c:idx val="2"/>
              <c:layout>
                <c:manualLayout>
                  <c:x val="-4.4444444444444446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9B60-4260-89A0-F52918681210}"/>
                </c:ext>
              </c:extLst>
            </c:dLbl>
            <c:dLbl>
              <c:idx val="3"/>
              <c:layout>
                <c:manualLayout>
                  <c:x val="-3.888888888888889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9B60-4260-89A0-F52918681210}"/>
                </c:ext>
              </c:extLst>
            </c:dLbl>
            <c:dLbl>
              <c:idx val="4"/>
              <c:layout>
                <c:manualLayout>
                  <c:x val="-4.444444444444439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9B60-4260-89A0-F52918681210}"/>
                </c:ext>
              </c:extLst>
            </c:dLbl>
            <c:dLbl>
              <c:idx val="5"/>
              <c:layout>
                <c:manualLayout>
                  <c:x val="-2.777777777777788E-2"/>
                  <c:y val="-2.08008286263952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9B60-4260-89A0-F52918681210}"/>
                </c:ext>
              </c:extLst>
            </c:dLbl>
            <c:dLbl>
              <c:idx val="6"/>
              <c:layout>
                <c:manualLayout>
                  <c:x val="-3.8888888888888994E-2"/>
                  <c:y val="-4.160165725279034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9B60-4260-89A0-F52918681210}"/>
                </c:ext>
              </c:extLst>
            </c:dLbl>
            <c:dLbl>
              <c:idx val="7"/>
              <c:layout>
                <c:manualLayout>
                  <c:x val="-4.4444444444444446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9B60-4260-89A0-F52918681210}"/>
                </c:ext>
              </c:extLst>
            </c:dLbl>
            <c:dLbl>
              <c:idx val="8"/>
              <c:layout>
                <c:manualLayout>
                  <c:x val="-3.888888888888889E-2"/>
                  <c:y val="-2.91211600769532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9B60-4260-89A0-F52918681210}"/>
                </c:ext>
              </c:extLst>
            </c:dLbl>
            <c:dLbl>
              <c:idx val="9"/>
              <c:layout>
                <c:manualLayout>
                  <c:x val="-2.500000000000000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9B60-4260-89A0-F52918681210}"/>
                </c:ext>
              </c:extLst>
            </c:dLbl>
            <c:dLbl>
              <c:idx val="10"/>
              <c:layout>
                <c:manualLayout>
                  <c:x val="-4.4444444444444446E-2"/>
                  <c:y val="-4.576182297806945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9B60-4260-89A0-F52918681210}"/>
                </c:ext>
              </c:extLst>
            </c:dLbl>
            <c:dLbl>
              <c:idx val="11"/>
              <c:layout>
                <c:manualLayout>
                  <c:x val="-1.3888888888888888E-2"/>
                  <c:y val="-2.080082862639516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9B60-4260-89A0-F5291868121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Amamapare!$F$18:$F$29</c:f>
              <c:numCache>
                <c:formatCode>General</c:formatCode>
                <c:ptCount val="12"/>
                <c:pt idx="0">
                  <c:v>81</c:v>
                </c:pt>
                <c:pt idx="1">
                  <c:v>74</c:v>
                </c:pt>
                <c:pt idx="2">
                  <c:v>131</c:v>
                </c:pt>
                <c:pt idx="3">
                  <c:v>110</c:v>
                </c:pt>
                <c:pt idx="4">
                  <c:v>128</c:v>
                </c:pt>
                <c:pt idx="5">
                  <c:v>98</c:v>
                </c:pt>
                <c:pt idx="6">
                  <c:v>70</c:v>
                </c:pt>
                <c:pt idx="7">
                  <c:v>104</c:v>
                </c:pt>
                <c:pt idx="8">
                  <c:v>127</c:v>
                </c:pt>
                <c:pt idx="9">
                  <c:v>88</c:v>
                </c:pt>
                <c:pt idx="10">
                  <c:v>64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9B60-4260-89A0-F529186812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8505533683289588"/>
          <c:y val="0.84428597961911878"/>
          <c:w val="0.6857233158355206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Amamapare!$I$18:$I$29</c:f>
              <c:numCache>
                <c:formatCode>General</c:formatCode>
                <c:ptCount val="12"/>
                <c:pt idx="0">
                  <c:v>131</c:v>
                </c:pt>
                <c:pt idx="1">
                  <c:v>92</c:v>
                </c:pt>
                <c:pt idx="2">
                  <c:v>158</c:v>
                </c:pt>
                <c:pt idx="3">
                  <c:v>165</c:v>
                </c:pt>
                <c:pt idx="4">
                  <c:v>174</c:v>
                </c:pt>
                <c:pt idx="5">
                  <c:v>126</c:v>
                </c:pt>
                <c:pt idx="6">
                  <c:v>98</c:v>
                </c:pt>
                <c:pt idx="7">
                  <c:v>148</c:v>
                </c:pt>
                <c:pt idx="8">
                  <c:v>156</c:v>
                </c:pt>
                <c:pt idx="9">
                  <c:v>107</c:v>
                </c:pt>
                <c:pt idx="10">
                  <c:v>82</c:v>
                </c:pt>
                <c:pt idx="11">
                  <c:v>171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E2-4425-B9E4-82F39D0A50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3.328132580223219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BE2-4425-B9E4-82F39D0A506C}"/>
                </c:ext>
              </c:extLst>
            </c:dLbl>
            <c:dLbl>
              <c:idx val="1"/>
              <c:layout>
                <c:manualLayout>
                  <c:x val="-3.3333333333333333E-2"/>
                  <c:y val="-2.912116007695316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BE2-4425-B9E4-82F39D0A506C}"/>
                </c:ext>
              </c:extLst>
            </c:dLbl>
            <c:dLbl>
              <c:idx val="2"/>
              <c:layout>
                <c:manualLayout>
                  <c:x val="-3.3333333333333333E-2"/>
                  <c:y val="-3.74414915275113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BE2-4425-B9E4-82F39D0A506C}"/>
                </c:ext>
              </c:extLst>
            </c:dLbl>
            <c:dLbl>
              <c:idx val="3"/>
              <c:layout>
                <c:manualLayout>
                  <c:x val="-3.3333333333333381E-2"/>
                  <c:y val="-2.912116007695316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BE2-4425-B9E4-82F39D0A506C}"/>
                </c:ext>
              </c:extLst>
            </c:dLbl>
            <c:dLbl>
              <c:idx val="4"/>
              <c:layout>
                <c:manualLayout>
                  <c:x val="-3.3333333333333333E-2"/>
                  <c:y val="-2.91211600769533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BE2-4425-B9E4-82F39D0A506C}"/>
                </c:ext>
              </c:extLst>
            </c:dLbl>
            <c:dLbl>
              <c:idx val="5"/>
              <c:layout>
                <c:manualLayout>
                  <c:x val="-3.6111111111111108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FBE2-4425-B9E4-82F39D0A506C}"/>
                </c:ext>
              </c:extLst>
            </c:dLbl>
            <c:dLbl>
              <c:idx val="6"/>
              <c:layout>
                <c:manualLayout>
                  <c:x val="-3.3333333333333437E-2"/>
                  <c:y val="-2.91211600769533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FBE2-4425-B9E4-82F39D0A506C}"/>
                </c:ext>
              </c:extLst>
            </c:dLbl>
            <c:dLbl>
              <c:idx val="7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FBE2-4425-B9E4-82F39D0A506C}"/>
                </c:ext>
              </c:extLst>
            </c:dLbl>
            <c:dLbl>
              <c:idx val="8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FBE2-4425-B9E4-82F39D0A506C}"/>
                </c:ext>
              </c:extLst>
            </c:dLbl>
            <c:dLbl>
              <c:idx val="9"/>
              <c:layout>
                <c:manualLayout>
                  <c:x val="-3.6111111111111108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FBE2-4425-B9E4-82F39D0A506C}"/>
                </c:ext>
              </c:extLst>
            </c:dLbl>
            <c:dLbl>
              <c:idx val="10"/>
              <c:layout>
                <c:manualLayout>
                  <c:x val="-3.888888888888889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FBE2-4425-B9E4-82F39D0A506C}"/>
                </c:ext>
              </c:extLst>
            </c:dLbl>
            <c:dLbl>
              <c:idx val="11"/>
              <c:layout>
                <c:manualLayout>
                  <c:x val="-2.2222222222222223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FBE2-4425-B9E4-82F39D0A506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Amamapare!$C$2:$C$13</c:f>
              <c:numCache>
                <c:formatCode>General</c:formatCode>
                <c:ptCount val="12"/>
                <c:pt idx="0">
                  <c:v>3</c:v>
                </c:pt>
                <c:pt idx="1">
                  <c:v>2</c:v>
                </c:pt>
                <c:pt idx="2">
                  <c:v>5</c:v>
                </c:pt>
                <c:pt idx="3">
                  <c:v>14</c:v>
                </c:pt>
                <c:pt idx="4">
                  <c:v>8</c:v>
                </c:pt>
                <c:pt idx="5">
                  <c:v>11</c:v>
                </c:pt>
                <c:pt idx="6">
                  <c:v>7</c:v>
                </c:pt>
                <c:pt idx="7">
                  <c:v>13</c:v>
                </c:pt>
                <c:pt idx="8">
                  <c:v>24</c:v>
                </c:pt>
                <c:pt idx="9">
                  <c:v>12</c:v>
                </c:pt>
                <c:pt idx="10">
                  <c:v>12</c:v>
                </c:pt>
                <c:pt idx="11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FBE2-4425-B9E4-82F39D0A506C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FBE2-4425-B9E4-82F39D0A506C}"/>
                </c:ext>
              </c:extLst>
            </c:dLbl>
            <c:dLbl>
              <c:idx val="1"/>
              <c:layout>
                <c:manualLayout>
                  <c:x val="-4.1666666666666664E-2"/>
                  <c:y val="-3.328132580223230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FBE2-4425-B9E4-82F39D0A506C}"/>
                </c:ext>
              </c:extLst>
            </c:dLbl>
            <c:dLbl>
              <c:idx val="2"/>
              <c:layout>
                <c:manualLayout>
                  <c:x val="-0.05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FBE2-4425-B9E4-82F39D0A506C}"/>
                </c:ext>
              </c:extLst>
            </c:dLbl>
            <c:dLbl>
              <c:idx val="3"/>
              <c:layout>
                <c:manualLayout>
                  <c:x val="-3.888888888888889E-2"/>
                  <c:y val="-2.912116007695324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FBE2-4425-B9E4-82F39D0A506C}"/>
                </c:ext>
              </c:extLst>
            </c:dLbl>
            <c:dLbl>
              <c:idx val="4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FBE2-4425-B9E4-82F39D0A506C}"/>
                </c:ext>
              </c:extLst>
            </c:dLbl>
            <c:dLbl>
              <c:idx val="5"/>
              <c:layout>
                <c:manualLayout>
                  <c:x val="-3.3333333333333333E-2"/>
                  <c:y val="-2.912116007695327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FBE2-4425-B9E4-82F39D0A506C}"/>
                </c:ext>
              </c:extLst>
            </c:dLbl>
            <c:dLbl>
              <c:idx val="6"/>
              <c:layout>
                <c:manualLayout>
                  <c:x val="-4.7222222222222221E-2"/>
                  <c:y val="-3.74414915275113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FBE2-4425-B9E4-82F39D0A506C}"/>
                </c:ext>
              </c:extLst>
            </c:dLbl>
            <c:dLbl>
              <c:idx val="7"/>
              <c:layout>
                <c:manualLayout>
                  <c:x val="-4.7222222222222221E-2"/>
                  <c:y val="-2.49609943516742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FBE2-4425-B9E4-82F39D0A506C}"/>
                </c:ext>
              </c:extLst>
            </c:dLbl>
            <c:dLbl>
              <c:idx val="8"/>
              <c:layout>
                <c:manualLayout>
                  <c:x val="-3.888888888888889E-2"/>
                  <c:y val="-2.496099435167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FBE2-4425-B9E4-82F39D0A506C}"/>
                </c:ext>
              </c:extLst>
            </c:dLbl>
            <c:dLbl>
              <c:idx val="9"/>
              <c:layout>
                <c:manualLayout>
                  <c:x val="-2.5000000000000001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FBE2-4425-B9E4-82F39D0A506C}"/>
                </c:ext>
              </c:extLst>
            </c:dLbl>
            <c:dLbl>
              <c:idx val="10"/>
              <c:layout>
                <c:manualLayout>
                  <c:x val="-3.6111111111111212E-2"/>
                  <c:y val="-3.744149152751134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FBE2-4425-B9E4-82F39D0A506C}"/>
                </c:ext>
              </c:extLst>
            </c:dLbl>
            <c:dLbl>
              <c:idx val="11"/>
              <c:layout>
                <c:manualLayout>
                  <c:x val="-2.7777777777777779E-3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FBE2-4425-B9E4-82F39D0A506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Amamapare!$G$35:$G$46</c:f>
              <c:numCache>
                <c:formatCode>General</c:formatCode>
                <c:ptCount val="12"/>
                <c:pt idx="0">
                  <c:v>134</c:v>
                </c:pt>
                <c:pt idx="1">
                  <c:v>94</c:v>
                </c:pt>
                <c:pt idx="2">
                  <c:v>163</c:v>
                </c:pt>
                <c:pt idx="3">
                  <c:v>179</c:v>
                </c:pt>
                <c:pt idx="4">
                  <c:v>182</c:v>
                </c:pt>
                <c:pt idx="5">
                  <c:v>137</c:v>
                </c:pt>
                <c:pt idx="6">
                  <c:v>105</c:v>
                </c:pt>
                <c:pt idx="7">
                  <c:v>161</c:v>
                </c:pt>
                <c:pt idx="8">
                  <c:v>180</c:v>
                </c:pt>
                <c:pt idx="9">
                  <c:v>119</c:v>
                </c:pt>
                <c:pt idx="10">
                  <c:v>94</c:v>
                </c:pt>
                <c:pt idx="11">
                  <c:v>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FBE2-4425-B9E4-82F39D0A50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2672200349956262"/>
          <c:y val="0.84012581389383978"/>
          <c:w val="0.66905664916885388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Amamapare!$H$35:$H$46</c:f>
              <c:numCache>
                <c:formatCode>General</c:formatCode>
                <c:ptCount val="12"/>
                <c:pt idx="0">
                  <c:v>70</c:v>
                </c:pt>
                <c:pt idx="1">
                  <c:v>63</c:v>
                </c:pt>
                <c:pt idx="2">
                  <c:v>119</c:v>
                </c:pt>
                <c:pt idx="3">
                  <c:v>98</c:v>
                </c:pt>
                <c:pt idx="4">
                  <c:v>118</c:v>
                </c:pt>
                <c:pt idx="5">
                  <c:v>90</c:v>
                </c:pt>
                <c:pt idx="6">
                  <c:v>61</c:v>
                </c:pt>
                <c:pt idx="7">
                  <c:v>94</c:v>
                </c:pt>
                <c:pt idx="8">
                  <c:v>117</c:v>
                </c:pt>
                <c:pt idx="9">
                  <c:v>78</c:v>
                </c:pt>
                <c:pt idx="10">
                  <c:v>50</c:v>
                </c:pt>
                <c:pt idx="11">
                  <c:v>134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57-4BC9-BC3B-00F3C028FC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111111111111108E-2"/>
                  <c:y val="-3.328132580223219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357-4BC9-BC3B-00F3C028FC87}"/>
                </c:ext>
              </c:extLst>
            </c:dLbl>
            <c:dLbl>
              <c:idx val="1"/>
              <c:layout>
                <c:manualLayout>
                  <c:x val="-3.6111111111111108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357-4BC9-BC3B-00F3C028FC87}"/>
                </c:ext>
              </c:extLst>
            </c:dLbl>
            <c:dLbl>
              <c:idx val="2"/>
              <c:layout>
                <c:manualLayout>
                  <c:x val="-3.6111111111111108E-2"/>
                  <c:y val="-3.74414915275113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357-4BC9-BC3B-00F3C028FC87}"/>
                </c:ext>
              </c:extLst>
            </c:dLbl>
            <c:dLbl>
              <c:idx val="3"/>
              <c:layout>
                <c:manualLayout>
                  <c:x val="-3.3333333333333381E-2"/>
                  <c:y val="-3.3281325802232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C357-4BC9-BC3B-00F3C028FC87}"/>
                </c:ext>
              </c:extLst>
            </c:dLbl>
            <c:dLbl>
              <c:idx val="4"/>
              <c:layout>
                <c:manualLayout>
                  <c:x val="-4.1666666666666616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357-4BC9-BC3B-00F3C028FC87}"/>
                </c:ext>
              </c:extLst>
            </c:dLbl>
            <c:dLbl>
              <c:idx val="5"/>
              <c:layout>
                <c:manualLayout>
                  <c:x val="-3.6111111111111108E-2"/>
                  <c:y val="-3.328132580223242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C357-4BC9-BC3B-00F3C028FC87}"/>
                </c:ext>
              </c:extLst>
            </c:dLbl>
            <c:dLbl>
              <c:idx val="6"/>
              <c:layout>
                <c:manualLayout>
                  <c:x val="-3.3333333333333437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C357-4BC9-BC3B-00F3C028FC87}"/>
                </c:ext>
              </c:extLst>
            </c:dLbl>
            <c:dLbl>
              <c:idx val="7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C357-4BC9-BC3B-00F3C028FC87}"/>
                </c:ext>
              </c:extLst>
            </c:dLbl>
            <c:dLbl>
              <c:idx val="8"/>
              <c:layout>
                <c:manualLayout>
                  <c:x val="-3.6111111111111108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357-4BC9-BC3B-00F3C028FC87}"/>
                </c:ext>
              </c:extLst>
            </c:dLbl>
            <c:dLbl>
              <c:idx val="9"/>
              <c:layout>
                <c:manualLayout>
                  <c:x val="-3.888888888888889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C357-4BC9-BC3B-00F3C028FC87}"/>
                </c:ext>
              </c:extLst>
            </c:dLbl>
            <c:dLbl>
              <c:idx val="10"/>
              <c:layout>
                <c:manualLayout>
                  <c:x val="-3.6111111111111212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357-4BC9-BC3B-00F3C028FC87}"/>
                </c:ext>
              </c:extLst>
            </c:dLbl>
            <c:dLbl>
              <c:idx val="11"/>
              <c:layout>
                <c:manualLayout>
                  <c:x val="-2.2222222222222223E-2"/>
                  <c:y val="-2.080082862639524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C357-4BC9-BC3B-00F3C028FC8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Amamapare!$D$2:$D$13</c:f>
              <c:numCache>
                <c:formatCode>General</c:formatCode>
                <c:ptCount val="12"/>
                <c:pt idx="0">
                  <c:v>11</c:v>
                </c:pt>
                <c:pt idx="1">
                  <c:v>11</c:v>
                </c:pt>
                <c:pt idx="2">
                  <c:v>12</c:v>
                </c:pt>
                <c:pt idx="3">
                  <c:v>12</c:v>
                </c:pt>
                <c:pt idx="4">
                  <c:v>10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14</c:v>
                </c:pt>
                <c:pt idx="11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C357-4BC9-BC3B-00F3C028FC87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Amamapare!$F$35:$F$46</c:f>
              <c:numCache>
                <c:formatCode>General</c:formatCode>
                <c:ptCount val="12"/>
                <c:pt idx="0">
                  <c:v>81</c:v>
                </c:pt>
                <c:pt idx="1">
                  <c:v>74</c:v>
                </c:pt>
                <c:pt idx="2">
                  <c:v>131</c:v>
                </c:pt>
                <c:pt idx="3">
                  <c:v>110</c:v>
                </c:pt>
                <c:pt idx="4">
                  <c:v>128</c:v>
                </c:pt>
                <c:pt idx="5">
                  <c:v>98</c:v>
                </c:pt>
                <c:pt idx="6">
                  <c:v>70</c:v>
                </c:pt>
                <c:pt idx="7">
                  <c:v>104</c:v>
                </c:pt>
                <c:pt idx="8">
                  <c:v>127</c:v>
                </c:pt>
                <c:pt idx="9">
                  <c:v>88</c:v>
                </c:pt>
                <c:pt idx="10">
                  <c:v>64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C357-4BC9-BC3B-00F3C028FC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0727755905511813"/>
          <c:y val="0.84428597961911878"/>
          <c:w val="0.65238998250218727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Amamapare!$I$35:$I$46</c:f>
              <c:numCache>
                <c:formatCode>General</c:formatCode>
                <c:ptCount val="12"/>
                <c:pt idx="0">
                  <c:v>123</c:v>
                </c:pt>
                <c:pt idx="1">
                  <c:v>83</c:v>
                </c:pt>
                <c:pt idx="2">
                  <c:v>151</c:v>
                </c:pt>
                <c:pt idx="3">
                  <c:v>167</c:v>
                </c:pt>
                <c:pt idx="4">
                  <c:v>172</c:v>
                </c:pt>
                <c:pt idx="5">
                  <c:v>129</c:v>
                </c:pt>
                <c:pt idx="6">
                  <c:v>96</c:v>
                </c:pt>
                <c:pt idx="7">
                  <c:v>151</c:v>
                </c:pt>
                <c:pt idx="8">
                  <c:v>170</c:v>
                </c:pt>
                <c:pt idx="9">
                  <c:v>109</c:v>
                </c:pt>
                <c:pt idx="10">
                  <c:v>80</c:v>
                </c:pt>
                <c:pt idx="11">
                  <c:v>178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04-43BC-81AD-047096EFE1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111111111111108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204-43BC-81AD-047096EFE15E}"/>
                </c:ext>
              </c:extLst>
            </c:dLbl>
            <c:dLbl>
              <c:idx val="1"/>
              <c:layout>
                <c:manualLayout>
                  <c:x val="-3.6111111111111108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1204-43BC-81AD-047096EFE15E}"/>
                </c:ext>
              </c:extLst>
            </c:dLbl>
            <c:dLbl>
              <c:idx val="2"/>
              <c:layout>
                <c:manualLayout>
                  <c:x val="-3.6111111111111108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204-43BC-81AD-047096EFE15E}"/>
                </c:ext>
              </c:extLst>
            </c:dLbl>
            <c:dLbl>
              <c:idx val="3"/>
              <c:layout>
                <c:manualLayout>
                  <c:x val="-3.6111111111111163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1204-43BC-81AD-047096EFE15E}"/>
                </c:ext>
              </c:extLst>
            </c:dLbl>
            <c:dLbl>
              <c:idx val="4"/>
              <c:layout>
                <c:manualLayout>
                  <c:x val="-3.6111111111111108E-2"/>
                  <c:y val="-3.74414915275113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204-43BC-81AD-047096EFE15E}"/>
                </c:ext>
              </c:extLst>
            </c:dLbl>
            <c:dLbl>
              <c:idx val="5"/>
              <c:layout>
                <c:manualLayout>
                  <c:x val="-3.0555555555555659E-2"/>
                  <c:y val="-2.91211600769533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1204-43BC-81AD-047096EFE15E}"/>
                </c:ext>
              </c:extLst>
            </c:dLbl>
            <c:dLbl>
              <c:idx val="6"/>
              <c:layout>
                <c:manualLayout>
                  <c:x val="-3.3333333333333437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1204-43BC-81AD-047096EFE15E}"/>
                </c:ext>
              </c:extLst>
            </c:dLbl>
            <c:dLbl>
              <c:idx val="7"/>
              <c:layout>
                <c:manualLayout>
                  <c:x val="-3.3333333333333333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1204-43BC-81AD-047096EFE15E}"/>
                </c:ext>
              </c:extLst>
            </c:dLbl>
            <c:dLbl>
              <c:idx val="8"/>
              <c:layout>
                <c:manualLayout>
                  <c:x val="-3.6111111111111108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204-43BC-81AD-047096EFE15E}"/>
                </c:ext>
              </c:extLst>
            </c:dLbl>
            <c:dLbl>
              <c:idx val="9"/>
              <c:layout>
                <c:manualLayout>
                  <c:x val="-3.888888888888889E-2"/>
                  <c:y val="-3.328132580223242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1204-43BC-81AD-047096EFE15E}"/>
                </c:ext>
              </c:extLst>
            </c:dLbl>
            <c:dLbl>
              <c:idx val="10"/>
              <c:layout>
                <c:manualLayout>
                  <c:x val="-3.6111111111111212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204-43BC-81AD-047096EFE15E}"/>
                </c:ext>
              </c:extLst>
            </c:dLbl>
            <c:dLbl>
              <c:idx val="11"/>
              <c:layout>
                <c:manualLayout>
                  <c:x val="-1.9444444444444445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1204-43BC-81AD-047096EFE15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Amamapare!$D$2:$D$13</c:f>
              <c:numCache>
                <c:formatCode>General</c:formatCode>
                <c:ptCount val="12"/>
                <c:pt idx="0">
                  <c:v>11</c:v>
                </c:pt>
                <c:pt idx="1">
                  <c:v>11</c:v>
                </c:pt>
                <c:pt idx="2">
                  <c:v>12</c:v>
                </c:pt>
                <c:pt idx="3">
                  <c:v>12</c:v>
                </c:pt>
                <c:pt idx="4">
                  <c:v>10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14</c:v>
                </c:pt>
                <c:pt idx="11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1204-43BC-81AD-047096EFE15E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5555555555555552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1204-43BC-81AD-047096EFE15E}"/>
                </c:ext>
              </c:extLst>
            </c:dLbl>
            <c:dLbl>
              <c:idx val="1"/>
              <c:layout>
                <c:manualLayout>
                  <c:x val="-4.1666666666666664E-2"/>
                  <c:y val="-5.408215442862748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1204-43BC-81AD-047096EFE15E}"/>
                </c:ext>
              </c:extLst>
            </c:dLbl>
            <c:dLbl>
              <c:idx val="2"/>
              <c:layout>
                <c:manualLayout>
                  <c:x val="-4.7222222222222221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1204-43BC-81AD-047096EFE15E}"/>
                </c:ext>
              </c:extLst>
            </c:dLbl>
            <c:dLbl>
              <c:idx val="3"/>
              <c:layout>
                <c:manualLayout>
                  <c:x val="-4.4444444444444495E-2"/>
                  <c:y val="-2.496099435167421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1204-43BC-81AD-047096EFE15E}"/>
                </c:ext>
              </c:extLst>
            </c:dLbl>
            <c:dLbl>
              <c:idx val="4"/>
              <c:layout>
                <c:manualLayout>
                  <c:x val="-4.1666666666666616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1204-43BC-81AD-047096EFE15E}"/>
                </c:ext>
              </c:extLst>
            </c:dLbl>
            <c:dLbl>
              <c:idx val="5"/>
              <c:layout>
                <c:manualLayout>
                  <c:x val="-2.5000000000000001E-2"/>
                  <c:y val="-2.08008286263952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1204-43BC-81AD-047096EFE15E}"/>
                </c:ext>
              </c:extLst>
            </c:dLbl>
            <c:dLbl>
              <c:idx val="6"/>
              <c:layout>
                <c:manualLayout>
                  <c:x val="-4.7222222222222221E-2"/>
                  <c:y val="-4.160165725279037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1204-43BC-81AD-047096EFE15E}"/>
                </c:ext>
              </c:extLst>
            </c:dLbl>
            <c:dLbl>
              <c:idx val="7"/>
              <c:layout>
                <c:manualLayout>
                  <c:x val="-0.05"/>
                  <c:y val="-2.91211600769532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1204-43BC-81AD-047096EFE15E}"/>
                </c:ext>
              </c:extLst>
            </c:dLbl>
            <c:dLbl>
              <c:idx val="8"/>
              <c:layout>
                <c:manualLayout>
                  <c:x val="-4.1666666666666664E-2"/>
                  <c:y val="-2.496099435167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1204-43BC-81AD-047096EFE15E}"/>
                </c:ext>
              </c:extLst>
            </c:dLbl>
            <c:dLbl>
              <c:idx val="9"/>
              <c:layout>
                <c:manualLayout>
                  <c:x val="-2.500000000000000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1204-43BC-81AD-047096EFE15E}"/>
                </c:ext>
              </c:extLst>
            </c:dLbl>
            <c:dLbl>
              <c:idx val="10"/>
              <c:layout>
                <c:manualLayout>
                  <c:x val="-4.4444444444444446E-2"/>
                  <c:y val="-4.160165725279034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1204-43BC-81AD-047096EFE15E}"/>
                </c:ext>
              </c:extLst>
            </c:dLbl>
            <c:dLbl>
              <c:idx val="11"/>
              <c:layout>
                <c:manualLayout>
                  <c:x val="0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1204-43BC-81AD-047096EFE15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Amamapare!$G$2:$G$13</c:f>
              <c:numCache>
                <c:formatCode>General</c:formatCode>
                <c:ptCount val="12"/>
                <c:pt idx="0">
                  <c:v>134</c:v>
                </c:pt>
                <c:pt idx="1">
                  <c:v>94</c:v>
                </c:pt>
                <c:pt idx="2">
                  <c:v>163</c:v>
                </c:pt>
                <c:pt idx="3">
                  <c:v>179</c:v>
                </c:pt>
                <c:pt idx="4">
                  <c:v>182</c:v>
                </c:pt>
                <c:pt idx="5">
                  <c:v>137</c:v>
                </c:pt>
                <c:pt idx="6">
                  <c:v>105</c:v>
                </c:pt>
                <c:pt idx="7">
                  <c:v>161</c:v>
                </c:pt>
                <c:pt idx="8">
                  <c:v>180</c:v>
                </c:pt>
                <c:pt idx="9">
                  <c:v>119</c:v>
                </c:pt>
                <c:pt idx="10">
                  <c:v>94</c:v>
                </c:pt>
                <c:pt idx="11">
                  <c:v>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1204-43BC-81AD-047096EFE1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9616644794400703"/>
          <c:y val="0.84428597961911878"/>
          <c:w val="0.70516776027996497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Amamapare!$H$2:$H$13</c:f>
              <c:numCache>
                <c:formatCode>General</c:formatCode>
                <c:ptCount val="12"/>
                <c:pt idx="0">
                  <c:v>67</c:v>
                </c:pt>
                <c:pt idx="1">
                  <c:v>61</c:v>
                </c:pt>
                <c:pt idx="2">
                  <c:v>114</c:v>
                </c:pt>
                <c:pt idx="3">
                  <c:v>84</c:v>
                </c:pt>
                <c:pt idx="4">
                  <c:v>110</c:v>
                </c:pt>
                <c:pt idx="5">
                  <c:v>79</c:v>
                </c:pt>
                <c:pt idx="6">
                  <c:v>54</c:v>
                </c:pt>
                <c:pt idx="7">
                  <c:v>81</c:v>
                </c:pt>
                <c:pt idx="8">
                  <c:v>93</c:v>
                </c:pt>
                <c:pt idx="9">
                  <c:v>66</c:v>
                </c:pt>
                <c:pt idx="10">
                  <c:v>38</c:v>
                </c:pt>
                <c:pt idx="11">
                  <c:v>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19A-4930-95E0-41DE7152C4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44444444444446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19A-4930-95E0-41DE7152C48B}"/>
                </c:ext>
              </c:extLst>
            </c:dLbl>
            <c:dLbl>
              <c:idx val="1"/>
              <c:layout>
                <c:manualLayout>
                  <c:x val="-4.7222222222222249E-2"/>
                  <c:y val="-6.01851851851851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619A-4930-95E0-41DE7152C48B}"/>
                </c:ext>
              </c:extLst>
            </c:dLbl>
            <c:dLbl>
              <c:idx val="2"/>
              <c:layout>
                <c:manualLayout>
                  <c:x val="-4.1666666666666664E-2"/>
                  <c:y val="-4.16666666666666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19A-4930-95E0-41DE7152C48B}"/>
                </c:ext>
              </c:extLst>
            </c:dLbl>
            <c:dLbl>
              <c:idx val="3"/>
              <c:layout>
                <c:manualLayout>
                  <c:x val="-4.1666666666666664E-2"/>
                  <c:y val="-4.62962962962963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619A-4930-95E0-41DE7152C48B}"/>
                </c:ext>
              </c:extLst>
            </c:dLbl>
            <c:dLbl>
              <c:idx val="4"/>
              <c:layout>
                <c:manualLayout>
                  <c:x val="-4.722222222222227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19A-4930-95E0-41DE7152C48B}"/>
                </c:ext>
              </c:extLst>
            </c:dLbl>
            <c:dLbl>
              <c:idx val="5"/>
              <c:layout>
                <c:manualLayout>
                  <c:x val="-4.4444444444444543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619A-4930-95E0-41DE7152C48B}"/>
                </c:ext>
              </c:extLst>
            </c:dLbl>
            <c:dLbl>
              <c:idx val="6"/>
              <c:layout>
                <c:manualLayout>
                  <c:x val="-4.444444444444444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619A-4930-95E0-41DE7152C48B}"/>
                </c:ext>
              </c:extLst>
            </c:dLbl>
            <c:dLbl>
              <c:idx val="7"/>
              <c:layout>
                <c:manualLayout>
                  <c:x val="-4.1666666666666664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619A-4930-95E0-41DE7152C48B}"/>
                </c:ext>
              </c:extLst>
            </c:dLbl>
            <c:dLbl>
              <c:idx val="8"/>
              <c:layout>
                <c:manualLayout>
                  <c:x val="-4.7222222222222221E-2"/>
                  <c:y val="-5.09259259259259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619A-4930-95E0-41DE7152C48B}"/>
                </c:ext>
              </c:extLst>
            </c:dLbl>
            <c:dLbl>
              <c:idx val="9"/>
              <c:layout>
                <c:manualLayout>
                  <c:x val="-4.7222222222222221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619A-4930-95E0-41DE7152C48B}"/>
                </c:ext>
              </c:extLst>
            </c:dLbl>
            <c:dLbl>
              <c:idx val="10"/>
              <c:layout>
                <c:manualLayout>
                  <c:x val="-4.166666666666676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619A-4930-95E0-41DE7152C48B}"/>
                </c:ext>
              </c:extLst>
            </c:dLbl>
            <c:dLbl>
              <c:idx val="11"/>
              <c:layout>
                <c:manualLayout>
                  <c:x val="-3.6111111111111108E-2"/>
                  <c:y val="-4.16666666666667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619A-4930-95E0-41DE7152C48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Amamapare!$E$2:$E$13</c:f>
              <c:numCache>
                <c:formatCode>General</c:formatCode>
                <c:ptCount val="12"/>
                <c:pt idx="0">
                  <c:v>14</c:v>
                </c:pt>
                <c:pt idx="1">
                  <c:v>13</c:v>
                </c:pt>
                <c:pt idx="2">
                  <c:v>17</c:v>
                </c:pt>
                <c:pt idx="3">
                  <c:v>26</c:v>
                </c:pt>
                <c:pt idx="4">
                  <c:v>18</c:v>
                </c:pt>
                <c:pt idx="5">
                  <c:v>19</c:v>
                </c:pt>
                <c:pt idx="6">
                  <c:v>16</c:v>
                </c:pt>
                <c:pt idx="7">
                  <c:v>23</c:v>
                </c:pt>
                <c:pt idx="8">
                  <c:v>34</c:v>
                </c:pt>
                <c:pt idx="9">
                  <c:v>22</c:v>
                </c:pt>
                <c:pt idx="10">
                  <c:v>26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619A-4930-95E0-41DE7152C48B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47E-2"/>
                  <c:y val="-3.70370370370371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619A-4930-95E0-41DE7152C48B}"/>
                </c:ext>
              </c:extLst>
            </c:dLbl>
            <c:dLbl>
              <c:idx val="1"/>
              <c:layout>
                <c:manualLayout>
                  <c:x val="-3.8888888888888917E-2"/>
                  <c:y val="-4.166666666666675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619A-4930-95E0-41DE7152C48B}"/>
                </c:ext>
              </c:extLst>
            </c:dLbl>
            <c:dLbl>
              <c:idx val="2"/>
              <c:layout>
                <c:manualLayout>
                  <c:x val="-3.888888888888889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619A-4930-95E0-41DE7152C48B}"/>
                </c:ext>
              </c:extLst>
            </c:dLbl>
            <c:dLbl>
              <c:idx val="3"/>
              <c:layout>
                <c:manualLayout>
                  <c:x val="-3.888888888888889E-2"/>
                  <c:y val="-4.629629629629638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619A-4930-95E0-41DE7152C48B}"/>
                </c:ext>
              </c:extLst>
            </c:dLbl>
            <c:dLbl>
              <c:idx val="4"/>
              <c:layout>
                <c:manualLayout>
                  <c:x val="-3.6111111111111163E-2"/>
                  <c:y val="-5.092592592592601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619A-4930-95E0-41DE7152C48B}"/>
                </c:ext>
              </c:extLst>
            </c:dLbl>
            <c:dLbl>
              <c:idx val="5"/>
              <c:layout>
                <c:manualLayout>
                  <c:x val="-3.611111111111110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619A-4930-95E0-41DE7152C48B}"/>
                </c:ext>
              </c:extLst>
            </c:dLbl>
            <c:dLbl>
              <c:idx val="6"/>
              <c:layout>
                <c:manualLayout>
                  <c:x val="-3.611111111111110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619A-4930-95E0-41DE7152C48B}"/>
                </c:ext>
              </c:extLst>
            </c:dLbl>
            <c:dLbl>
              <c:idx val="7"/>
              <c:layout>
                <c:manualLayout>
                  <c:x val="-3.3333333333333333E-2"/>
                  <c:y val="-3.70370370370371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619A-4930-95E0-41DE7152C48B}"/>
                </c:ext>
              </c:extLst>
            </c:dLbl>
            <c:dLbl>
              <c:idx val="8"/>
              <c:layout>
                <c:manualLayout>
                  <c:x val="-3.888888888888889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619A-4930-95E0-41DE7152C48B}"/>
                </c:ext>
              </c:extLst>
            </c:dLbl>
            <c:dLbl>
              <c:idx val="9"/>
              <c:layout>
                <c:manualLayout>
                  <c:x val="-3.3333333333333333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619A-4930-95E0-41DE7152C48B}"/>
                </c:ext>
              </c:extLst>
            </c:dLbl>
            <c:dLbl>
              <c:idx val="10"/>
              <c:layout>
                <c:manualLayout>
                  <c:x val="-3.6111111111111108E-2"/>
                  <c:y val="-4.629629629629638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619A-4930-95E0-41DE7152C48B}"/>
                </c:ext>
              </c:extLst>
            </c:dLbl>
            <c:dLbl>
              <c:idx val="11"/>
              <c:layout>
                <c:manualLayout>
                  <c:x val="-3.6111111111111212E-2"/>
                  <c:y val="-4.166666666666675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619A-4930-95E0-41DE7152C48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Amamapare!$F$2:$F$13</c:f>
              <c:numCache>
                <c:formatCode>General</c:formatCode>
                <c:ptCount val="12"/>
                <c:pt idx="0">
                  <c:v>81</c:v>
                </c:pt>
                <c:pt idx="1">
                  <c:v>74</c:v>
                </c:pt>
                <c:pt idx="2">
                  <c:v>131</c:v>
                </c:pt>
                <c:pt idx="3">
                  <c:v>110</c:v>
                </c:pt>
                <c:pt idx="4">
                  <c:v>128</c:v>
                </c:pt>
                <c:pt idx="5">
                  <c:v>98</c:v>
                </c:pt>
                <c:pt idx="6">
                  <c:v>70</c:v>
                </c:pt>
                <c:pt idx="7">
                  <c:v>104</c:v>
                </c:pt>
                <c:pt idx="8">
                  <c:v>127</c:v>
                </c:pt>
                <c:pt idx="9">
                  <c:v>88</c:v>
                </c:pt>
                <c:pt idx="10">
                  <c:v>64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619A-4930-95E0-41DE7152C4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0727755905511813"/>
          <c:y val="0.84428597961911878"/>
          <c:w val="0.68294553805774283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Amamapare!$I$2:$I$13</c:f>
              <c:numCache>
                <c:formatCode>General</c:formatCode>
                <c:ptCount val="12"/>
                <c:pt idx="0">
                  <c:v>120</c:v>
                </c:pt>
                <c:pt idx="1">
                  <c:v>81</c:v>
                </c:pt>
                <c:pt idx="2">
                  <c:v>146</c:v>
                </c:pt>
                <c:pt idx="3">
                  <c:v>153</c:v>
                </c:pt>
                <c:pt idx="4">
                  <c:v>164</c:v>
                </c:pt>
                <c:pt idx="5">
                  <c:v>118</c:v>
                </c:pt>
                <c:pt idx="6">
                  <c:v>89</c:v>
                </c:pt>
                <c:pt idx="7">
                  <c:v>138</c:v>
                </c:pt>
                <c:pt idx="8">
                  <c:v>146</c:v>
                </c:pt>
                <c:pt idx="9">
                  <c:v>97</c:v>
                </c:pt>
                <c:pt idx="10">
                  <c:v>68</c:v>
                </c:pt>
                <c:pt idx="11">
                  <c:v>161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27-44CB-AFC3-DE757C6A4D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44444444444446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A27-44CB-AFC3-DE757C6A4D0C}"/>
                </c:ext>
              </c:extLst>
            </c:dLbl>
            <c:dLbl>
              <c:idx val="1"/>
              <c:layout>
                <c:manualLayout>
                  <c:x val="-4.7222222222222249E-2"/>
                  <c:y val="-6.01851851851851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A27-44CB-AFC3-DE757C6A4D0C}"/>
                </c:ext>
              </c:extLst>
            </c:dLbl>
            <c:dLbl>
              <c:idx val="2"/>
              <c:layout>
                <c:manualLayout>
                  <c:x val="-4.1666666666666664E-2"/>
                  <c:y val="-4.16666666666666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A27-44CB-AFC3-DE757C6A4D0C}"/>
                </c:ext>
              </c:extLst>
            </c:dLbl>
            <c:dLbl>
              <c:idx val="3"/>
              <c:layout>
                <c:manualLayout>
                  <c:x val="-4.1666666666666664E-2"/>
                  <c:y val="-4.62962962962963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9A27-44CB-AFC3-DE757C6A4D0C}"/>
                </c:ext>
              </c:extLst>
            </c:dLbl>
            <c:dLbl>
              <c:idx val="4"/>
              <c:layout>
                <c:manualLayout>
                  <c:x val="-4.722222222222227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9A27-44CB-AFC3-DE757C6A4D0C}"/>
                </c:ext>
              </c:extLst>
            </c:dLbl>
            <c:dLbl>
              <c:idx val="5"/>
              <c:layout>
                <c:manualLayout>
                  <c:x val="-4.4444444444444543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9A27-44CB-AFC3-DE757C6A4D0C}"/>
                </c:ext>
              </c:extLst>
            </c:dLbl>
            <c:dLbl>
              <c:idx val="6"/>
              <c:layout>
                <c:manualLayout>
                  <c:x val="-4.444444444444444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9A27-44CB-AFC3-DE757C6A4D0C}"/>
                </c:ext>
              </c:extLst>
            </c:dLbl>
            <c:dLbl>
              <c:idx val="7"/>
              <c:layout>
                <c:manualLayout>
                  <c:x val="-4.1666666666666664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9A27-44CB-AFC3-DE757C6A4D0C}"/>
                </c:ext>
              </c:extLst>
            </c:dLbl>
            <c:dLbl>
              <c:idx val="8"/>
              <c:layout>
                <c:manualLayout>
                  <c:x val="-4.7222222222222221E-2"/>
                  <c:y val="-5.09259259259259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9A27-44CB-AFC3-DE757C6A4D0C}"/>
                </c:ext>
              </c:extLst>
            </c:dLbl>
            <c:dLbl>
              <c:idx val="9"/>
              <c:layout>
                <c:manualLayout>
                  <c:x val="-4.7222222222222221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9A27-44CB-AFC3-DE757C6A4D0C}"/>
                </c:ext>
              </c:extLst>
            </c:dLbl>
            <c:dLbl>
              <c:idx val="10"/>
              <c:layout>
                <c:manualLayout>
                  <c:x val="-4.166666666666676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A27-44CB-AFC3-DE757C6A4D0C}"/>
                </c:ext>
              </c:extLst>
            </c:dLbl>
            <c:dLbl>
              <c:idx val="11"/>
              <c:layout>
                <c:manualLayout>
                  <c:x val="-3.6111111111111108E-2"/>
                  <c:y val="-4.16666666666667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9A27-44CB-AFC3-DE757C6A4D0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Amamapare!$E$2:$E$13</c:f>
              <c:numCache>
                <c:formatCode>General</c:formatCode>
                <c:ptCount val="12"/>
                <c:pt idx="0">
                  <c:v>14</c:v>
                </c:pt>
                <c:pt idx="1">
                  <c:v>13</c:v>
                </c:pt>
                <c:pt idx="2">
                  <c:v>17</c:v>
                </c:pt>
                <c:pt idx="3">
                  <c:v>26</c:v>
                </c:pt>
                <c:pt idx="4">
                  <c:v>18</c:v>
                </c:pt>
                <c:pt idx="5">
                  <c:v>19</c:v>
                </c:pt>
                <c:pt idx="6">
                  <c:v>16</c:v>
                </c:pt>
                <c:pt idx="7">
                  <c:v>23</c:v>
                </c:pt>
                <c:pt idx="8">
                  <c:v>34</c:v>
                </c:pt>
                <c:pt idx="9">
                  <c:v>22</c:v>
                </c:pt>
                <c:pt idx="10">
                  <c:v>26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9A27-44CB-AFC3-DE757C6A4D0C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5555555555555552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9A27-44CB-AFC3-DE757C6A4D0C}"/>
                </c:ext>
              </c:extLst>
            </c:dLbl>
            <c:dLbl>
              <c:idx val="1"/>
              <c:layout>
                <c:manualLayout>
                  <c:x val="-4.1666666666666664E-2"/>
                  <c:y val="-5.408215442862748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9A27-44CB-AFC3-DE757C6A4D0C}"/>
                </c:ext>
              </c:extLst>
            </c:dLbl>
            <c:dLbl>
              <c:idx val="2"/>
              <c:layout>
                <c:manualLayout>
                  <c:x val="-4.7222222222222221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9A27-44CB-AFC3-DE757C6A4D0C}"/>
                </c:ext>
              </c:extLst>
            </c:dLbl>
            <c:dLbl>
              <c:idx val="3"/>
              <c:layout>
                <c:manualLayout>
                  <c:x val="-4.4444444444444495E-2"/>
                  <c:y val="-2.496099435167421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9A27-44CB-AFC3-DE757C6A4D0C}"/>
                </c:ext>
              </c:extLst>
            </c:dLbl>
            <c:dLbl>
              <c:idx val="4"/>
              <c:layout>
                <c:manualLayout>
                  <c:x val="-4.1666666666666616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9A27-44CB-AFC3-DE757C6A4D0C}"/>
                </c:ext>
              </c:extLst>
            </c:dLbl>
            <c:dLbl>
              <c:idx val="5"/>
              <c:layout>
                <c:manualLayout>
                  <c:x val="-2.5000000000000001E-2"/>
                  <c:y val="-2.08008286263952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9A27-44CB-AFC3-DE757C6A4D0C}"/>
                </c:ext>
              </c:extLst>
            </c:dLbl>
            <c:dLbl>
              <c:idx val="6"/>
              <c:layout>
                <c:manualLayout>
                  <c:x val="-3.6111111111111212E-2"/>
                  <c:y val="-3.74414915275113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9A27-44CB-AFC3-DE757C6A4D0C}"/>
                </c:ext>
              </c:extLst>
            </c:dLbl>
            <c:dLbl>
              <c:idx val="7"/>
              <c:layout>
                <c:manualLayout>
                  <c:x val="-0.05"/>
                  <c:y val="-2.91211600769532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9A27-44CB-AFC3-DE757C6A4D0C}"/>
                </c:ext>
              </c:extLst>
            </c:dLbl>
            <c:dLbl>
              <c:idx val="8"/>
              <c:layout>
                <c:manualLayout>
                  <c:x val="-4.1666666666666664E-2"/>
                  <c:y val="-2.496099435167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9A27-44CB-AFC3-DE757C6A4D0C}"/>
                </c:ext>
              </c:extLst>
            </c:dLbl>
            <c:dLbl>
              <c:idx val="9"/>
              <c:layout>
                <c:manualLayout>
                  <c:x val="-2.500000000000000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9A27-44CB-AFC3-DE757C6A4D0C}"/>
                </c:ext>
              </c:extLst>
            </c:dLbl>
            <c:dLbl>
              <c:idx val="10"/>
              <c:layout>
                <c:manualLayout>
                  <c:x val="-3.888888888888889E-2"/>
                  <c:y val="-3.744149152751134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9A27-44CB-AFC3-DE757C6A4D0C}"/>
                </c:ext>
              </c:extLst>
            </c:dLbl>
            <c:dLbl>
              <c:idx val="11"/>
              <c:layout>
                <c:manualLayout>
                  <c:x val="0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9A27-44CB-AFC3-DE757C6A4D0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Amamapare!$G$2:$G$13</c:f>
              <c:numCache>
                <c:formatCode>General</c:formatCode>
                <c:ptCount val="12"/>
                <c:pt idx="0">
                  <c:v>134</c:v>
                </c:pt>
                <c:pt idx="1">
                  <c:v>94</c:v>
                </c:pt>
                <c:pt idx="2">
                  <c:v>163</c:v>
                </c:pt>
                <c:pt idx="3">
                  <c:v>179</c:v>
                </c:pt>
                <c:pt idx="4">
                  <c:v>182</c:v>
                </c:pt>
                <c:pt idx="5">
                  <c:v>137</c:v>
                </c:pt>
                <c:pt idx="6">
                  <c:v>105</c:v>
                </c:pt>
                <c:pt idx="7">
                  <c:v>161</c:v>
                </c:pt>
                <c:pt idx="8">
                  <c:v>180</c:v>
                </c:pt>
                <c:pt idx="9">
                  <c:v>119</c:v>
                </c:pt>
                <c:pt idx="10">
                  <c:v>94</c:v>
                </c:pt>
                <c:pt idx="11">
                  <c:v>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9A27-44CB-AFC3-DE757C6A4D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1561089238845146"/>
          <c:y val="0.83596564816856078"/>
          <c:w val="0.70516776027996497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Amamapare!$H$18:$H$29</c:f>
              <c:numCache>
                <c:formatCode>General</c:formatCode>
                <c:ptCount val="12"/>
                <c:pt idx="0">
                  <c:v>78</c:v>
                </c:pt>
                <c:pt idx="1">
                  <c:v>72</c:v>
                </c:pt>
                <c:pt idx="2">
                  <c:v>126</c:v>
                </c:pt>
                <c:pt idx="3">
                  <c:v>96</c:v>
                </c:pt>
                <c:pt idx="4">
                  <c:v>120</c:v>
                </c:pt>
                <c:pt idx="5">
                  <c:v>87</c:v>
                </c:pt>
                <c:pt idx="6">
                  <c:v>63</c:v>
                </c:pt>
                <c:pt idx="7">
                  <c:v>91</c:v>
                </c:pt>
                <c:pt idx="8">
                  <c:v>103</c:v>
                </c:pt>
                <c:pt idx="9">
                  <c:v>76</c:v>
                </c:pt>
                <c:pt idx="10">
                  <c:v>52</c:v>
                </c:pt>
                <c:pt idx="11">
                  <c:v>127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57-48F2-81E1-38DCC6BDC4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2.08008286263951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157-48F2-81E1-38DCC6BDC4B2}"/>
                </c:ext>
              </c:extLst>
            </c:dLbl>
            <c:dLbl>
              <c:idx val="1"/>
              <c:layout>
                <c:manualLayout>
                  <c:x val="-3.0555555555555555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157-48F2-81E1-38DCC6BDC4B2}"/>
                </c:ext>
              </c:extLst>
            </c:dLbl>
            <c:dLbl>
              <c:idx val="2"/>
              <c:layout>
                <c:manualLayout>
                  <c:x val="-3.3333333333333333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157-48F2-81E1-38DCC6BDC4B2}"/>
                </c:ext>
              </c:extLst>
            </c:dLbl>
            <c:dLbl>
              <c:idx val="3"/>
              <c:layout>
                <c:manualLayout>
                  <c:x val="-3.888888888888889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3157-48F2-81E1-38DCC6BDC4B2}"/>
                </c:ext>
              </c:extLst>
            </c:dLbl>
            <c:dLbl>
              <c:idx val="4"/>
              <c:layout>
                <c:manualLayout>
                  <c:x val="-3.0555555555555555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157-48F2-81E1-38DCC6BDC4B2}"/>
                </c:ext>
              </c:extLst>
            </c:dLbl>
            <c:dLbl>
              <c:idx val="5"/>
              <c:layout>
                <c:manualLayout>
                  <c:x val="-3.6111111111111108E-2"/>
                  <c:y val="-2.912116007695316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3157-48F2-81E1-38DCC6BDC4B2}"/>
                </c:ext>
              </c:extLst>
            </c:dLbl>
            <c:dLbl>
              <c:idx val="6"/>
              <c:layout>
                <c:manualLayout>
                  <c:x val="-3.3333333333333437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3157-48F2-81E1-38DCC6BDC4B2}"/>
                </c:ext>
              </c:extLst>
            </c:dLbl>
            <c:dLbl>
              <c:idx val="7"/>
              <c:layout>
                <c:manualLayout>
                  <c:x val="-4.4444444444444446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3157-48F2-81E1-38DCC6BDC4B2}"/>
                </c:ext>
              </c:extLst>
            </c:dLbl>
            <c:dLbl>
              <c:idx val="8"/>
              <c:layout>
                <c:manualLayout>
                  <c:x val="-4.1666666666666664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3157-48F2-81E1-38DCC6BDC4B2}"/>
                </c:ext>
              </c:extLst>
            </c:dLbl>
            <c:dLbl>
              <c:idx val="9"/>
              <c:layout>
                <c:manualLayout>
                  <c:x val="-3.888888888888889E-2"/>
                  <c:y val="-3.3281325802232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3157-48F2-81E1-38DCC6BDC4B2}"/>
                </c:ext>
              </c:extLst>
            </c:dLbl>
            <c:dLbl>
              <c:idx val="10"/>
              <c:layout>
                <c:manualLayout>
                  <c:x val="-3.6111111111111212E-2"/>
                  <c:y val="-3.3281325802232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157-48F2-81E1-38DCC6BDC4B2}"/>
                </c:ext>
              </c:extLst>
            </c:dLbl>
            <c:dLbl>
              <c:idx val="11"/>
              <c:layout>
                <c:manualLayout>
                  <c:x val="-1.9444444444444445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3157-48F2-81E1-38DCC6BDC4B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Amamapare!$C$2:$C$13</c:f>
              <c:numCache>
                <c:formatCode>General</c:formatCode>
                <c:ptCount val="12"/>
                <c:pt idx="0">
                  <c:v>3</c:v>
                </c:pt>
                <c:pt idx="1">
                  <c:v>2</c:v>
                </c:pt>
                <c:pt idx="2">
                  <c:v>5</c:v>
                </c:pt>
                <c:pt idx="3">
                  <c:v>14</c:v>
                </c:pt>
                <c:pt idx="4">
                  <c:v>8</c:v>
                </c:pt>
                <c:pt idx="5">
                  <c:v>11</c:v>
                </c:pt>
                <c:pt idx="6">
                  <c:v>7</c:v>
                </c:pt>
                <c:pt idx="7">
                  <c:v>13</c:v>
                </c:pt>
                <c:pt idx="8">
                  <c:v>24</c:v>
                </c:pt>
                <c:pt idx="9">
                  <c:v>12</c:v>
                </c:pt>
                <c:pt idx="10">
                  <c:v>12</c:v>
                </c:pt>
                <c:pt idx="11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3157-48F2-81E1-38DCC6BDC4B2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2.49609943516742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3157-48F2-81E1-38DCC6BDC4B2}"/>
                </c:ext>
              </c:extLst>
            </c:dLbl>
            <c:dLbl>
              <c:idx val="1"/>
              <c:layout>
                <c:manualLayout>
                  <c:x val="-4.4444444444444446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3157-48F2-81E1-38DCC6BDC4B2}"/>
                </c:ext>
              </c:extLst>
            </c:dLbl>
            <c:dLbl>
              <c:idx val="2"/>
              <c:layout>
                <c:manualLayout>
                  <c:x val="-4.4444444444444446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3157-48F2-81E1-38DCC6BDC4B2}"/>
                </c:ext>
              </c:extLst>
            </c:dLbl>
            <c:dLbl>
              <c:idx val="3"/>
              <c:layout>
                <c:manualLayout>
                  <c:x val="-3.888888888888889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3157-48F2-81E1-38DCC6BDC4B2}"/>
                </c:ext>
              </c:extLst>
            </c:dLbl>
            <c:dLbl>
              <c:idx val="4"/>
              <c:layout>
                <c:manualLayout>
                  <c:x val="-4.444444444444439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3157-48F2-81E1-38DCC6BDC4B2}"/>
                </c:ext>
              </c:extLst>
            </c:dLbl>
            <c:dLbl>
              <c:idx val="5"/>
              <c:layout>
                <c:manualLayout>
                  <c:x val="-2.777777777777788E-2"/>
                  <c:y val="-2.08008286263952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3157-48F2-81E1-38DCC6BDC4B2}"/>
                </c:ext>
              </c:extLst>
            </c:dLbl>
            <c:dLbl>
              <c:idx val="6"/>
              <c:layout>
                <c:manualLayout>
                  <c:x val="-3.8888888888888994E-2"/>
                  <c:y val="-4.160165725279034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3157-48F2-81E1-38DCC6BDC4B2}"/>
                </c:ext>
              </c:extLst>
            </c:dLbl>
            <c:dLbl>
              <c:idx val="7"/>
              <c:layout>
                <c:manualLayout>
                  <c:x val="-4.4444444444444446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3157-48F2-81E1-38DCC6BDC4B2}"/>
                </c:ext>
              </c:extLst>
            </c:dLbl>
            <c:dLbl>
              <c:idx val="8"/>
              <c:layout>
                <c:manualLayout>
                  <c:x val="-3.888888888888889E-2"/>
                  <c:y val="-2.91211600769532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3157-48F2-81E1-38DCC6BDC4B2}"/>
                </c:ext>
              </c:extLst>
            </c:dLbl>
            <c:dLbl>
              <c:idx val="9"/>
              <c:layout>
                <c:manualLayout>
                  <c:x val="-2.500000000000000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3157-48F2-81E1-38DCC6BDC4B2}"/>
                </c:ext>
              </c:extLst>
            </c:dLbl>
            <c:dLbl>
              <c:idx val="10"/>
              <c:layout>
                <c:manualLayout>
                  <c:x val="-4.4444444444444446E-2"/>
                  <c:y val="-4.576182297806945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3157-48F2-81E1-38DCC6BDC4B2}"/>
                </c:ext>
              </c:extLst>
            </c:dLbl>
            <c:dLbl>
              <c:idx val="11"/>
              <c:layout>
                <c:manualLayout>
                  <c:x val="-1.3888888888888888E-2"/>
                  <c:y val="-2.080082862639516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3157-48F2-81E1-38DCC6BDC4B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Amamapare!$F$18:$F$29</c:f>
              <c:numCache>
                <c:formatCode>General</c:formatCode>
                <c:ptCount val="12"/>
                <c:pt idx="0">
                  <c:v>81</c:v>
                </c:pt>
                <c:pt idx="1">
                  <c:v>74</c:v>
                </c:pt>
                <c:pt idx="2">
                  <c:v>131</c:v>
                </c:pt>
                <c:pt idx="3">
                  <c:v>110</c:v>
                </c:pt>
                <c:pt idx="4">
                  <c:v>128</c:v>
                </c:pt>
                <c:pt idx="5">
                  <c:v>98</c:v>
                </c:pt>
                <c:pt idx="6">
                  <c:v>70</c:v>
                </c:pt>
                <c:pt idx="7">
                  <c:v>104</c:v>
                </c:pt>
                <c:pt idx="8">
                  <c:v>127</c:v>
                </c:pt>
                <c:pt idx="9">
                  <c:v>88</c:v>
                </c:pt>
                <c:pt idx="10">
                  <c:v>64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3157-48F2-81E1-38DCC6BDC4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8505533683289588"/>
          <c:y val="0.84428597961911878"/>
          <c:w val="0.6857233158355206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Amamapare!$I$18:$I$29</c:f>
              <c:numCache>
                <c:formatCode>General</c:formatCode>
                <c:ptCount val="12"/>
                <c:pt idx="0">
                  <c:v>131</c:v>
                </c:pt>
                <c:pt idx="1">
                  <c:v>92</c:v>
                </c:pt>
                <c:pt idx="2">
                  <c:v>158</c:v>
                </c:pt>
                <c:pt idx="3">
                  <c:v>165</c:v>
                </c:pt>
                <c:pt idx="4">
                  <c:v>174</c:v>
                </c:pt>
                <c:pt idx="5">
                  <c:v>126</c:v>
                </c:pt>
                <c:pt idx="6">
                  <c:v>98</c:v>
                </c:pt>
                <c:pt idx="7">
                  <c:v>148</c:v>
                </c:pt>
                <c:pt idx="8">
                  <c:v>156</c:v>
                </c:pt>
                <c:pt idx="9">
                  <c:v>107</c:v>
                </c:pt>
                <c:pt idx="10">
                  <c:v>82</c:v>
                </c:pt>
                <c:pt idx="11">
                  <c:v>171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0E-449F-A8FE-8AD6FAE9E1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3.328132580223219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50E-449F-A8FE-8AD6FAE9E140}"/>
                </c:ext>
              </c:extLst>
            </c:dLbl>
            <c:dLbl>
              <c:idx val="1"/>
              <c:layout>
                <c:manualLayout>
                  <c:x val="-3.3333333333333333E-2"/>
                  <c:y val="-2.912116007695316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50E-449F-A8FE-8AD6FAE9E140}"/>
                </c:ext>
              </c:extLst>
            </c:dLbl>
            <c:dLbl>
              <c:idx val="2"/>
              <c:layout>
                <c:manualLayout>
                  <c:x val="-3.3333333333333333E-2"/>
                  <c:y val="-3.74414915275113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50E-449F-A8FE-8AD6FAE9E140}"/>
                </c:ext>
              </c:extLst>
            </c:dLbl>
            <c:dLbl>
              <c:idx val="3"/>
              <c:layout>
                <c:manualLayout>
                  <c:x val="-3.3333333333333381E-2"/>
                  <c:y val="-2.912116007695316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50E-449F-A8FE-8AD6FAE9E140}"/>
                </c:ext>
              </c:extLst>
            </c:dLbl>
            <c:dLbl>
              <c:idx val="4"/>
              <c:layout>
                <c:manualLayout>
                  <c:x val="-3.3333333333333333E-2"/>
                  <c:y val="-2.91211600769533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50E-449F-A8FE-8AD6FAE9E140}"/>
                </c:ext>
              </c:extLst>
            </c:dLbl>
            <c:dLbl>
              <c:idx val="5"/>
              <c:layout>
                <c:manualLayout>
                  <c:x val="-3.6111111111111108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F50E-449F-A8FE-8AD6FAE9E140}"/>
                </c:ext>
              </c:extLst>
            </c:dLbl>
            <c:dLbl>
              <c:idx val="6"/>
              <c:layout>
                <c:manualLayout>
                  <c:x val="-3.3333333333333437E-2"/>
                  <c:y val="-2.91211600769533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F50E-449F-A8FE-8AD6FAE9E140}"/>
                </c:ext>
              </c:extLst>
            </c:dLbl>
            <c:dLbl>
              <c:idx val="7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F50E-449F-A8FE-8AD6FAE9E140}"/>
                </c:ext>
              </c:extLst>
            </c:dLbl>
            <c:dLbl>
              <c:idx val="8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F50E-449F-A8FE-8AD6FAE9E140}"/>
                </c:ext>
              </c:extLst>
            </c:dLbl>
            <c:dLbl>
              <c:idx val="9"/>
              <c:layout>
                <c:manualLayout>
                  <c:x val="-3.6111111111111108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F50E-449F-A8FE-8AD6FAE9E140}"/>
                </c:ext>
              </c:extLst>
            </c:dLbl>
            <c:dLbl>
              <c:idx val="10"/>
              <c:layout>
                <c:manualLayout>
                  <c:x val="-3.888888888888889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F50E-449F-A8FE-8AD6FAE9E140}"/>
                </c:ext>
              </c:extLst>
            </c:dLbl>
            <c:dLbl>
              <c:idx val="11"/>
              <c:layout>
                <c:manualLayout>
                  <c:x val="-2.2222222222222223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F50E-449F-A8FE-8AD6FAE9E14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Amamapare!$C$2:$C$13</c:f>
              <c:numCache>
                <c:formatCode>General</c:formatCode>
                <c:ptCount val="12"/>
                <c:pt idx="0">
                  <c:v>3</c:v>
                </c:pt>
                <c:pt idx="1">
                  <c:v>2</c:v>
                </c:pt>
                <c:pt idx="2">
                  <c:v>5</c:v>
                </c:pt>
                <c:pt idx="3">
                  <c:v>14</c:v>
                </c:pt>
                <c:pt idx="4">
                  <c:v>8</c:v>
                </c:pt>
                <c:pt idx="5">
                  <c:v>11</c:v>
                </c:pt>
                <c:pt idx="6">
                  <c:v>7</c:v>
                </c:pt>
                <c:pt idx="7">
                  <c:v>13</c:v>
                </c:pt>
                <c:pt idx="8">
                  <c:v>24</c:v>
                </c:pt>
                <c:pt idx="9">
                  <c:v>12</c:v>
                </c:pt>
                <c:pt idx="10">
                  <c:v>12</c:v>
                </c:pt>
                <c:pt idx="11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F50E-449F-A8FE-8AD6FAE9E140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F50E-449F-A8FE-8AD6FAE9E140}"/>
                </c:ext>
              </c:extLst>
            </c:dLbl>
            <c:dLbl>
              <c:idx val="1"/>
              <c:layout>
                <c:manualLayout>
                  <c:x val="-4.1666666666666664E-2"/>
                  <c:y val="-3.328132580223230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F50E-449F-A8FE-8AD6FAE9E140}"/>
                </c:ext>
              </c:extLst>
            </c:dLbl>
            <c:dLbl>
              <c:idx val="2"/>
              <c:layout>
                <c:manualLayout>
                  <c:x val="-0.05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F50E-449F-A8FE-8AD6FAE9E140}"/>
                </c:ext>
              </c:extLst>
            </c:dLbl>
            <c:dLbl>
              <c:idx val="3"/>
              <c:layout>
                <c:manualLayout>
                  <c:x val="-3.888888888888889E-2"/>
                  <c:y val="-2.912116007695324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F50E-449F-A8FE-8AD6FAE9E140}"/>
                </c:ext>
              </c:extLst>
            </c:dLbl>
            <c:dLbl>
              <c:idx val="4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F50E-449F-A8FE-8AD6FAE9E140}"/>
                </c:ext>
              </c:extLst>
            </c:dLbl>
            <c:dLbl>
              <c:idx val="5"/>
              <c:layout>
                <c:manualLayout>
                  <c:x val="-3.3333333333333333E-2"/>
                  <c:y val="-2.912116007695327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F50E-449F-A8FE-8AD6FAE9E140}"/>
                </c:ext>
              </c:extLst>
            </c:dLbl>
            <c:dLbl>
              <c:idx val="6"/>
              <c:layout>
                <c:manualLayout>
                  <c:x val="-4.7222222222222221E-2"/>
                  <c:y val="-3.74414915275113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F50E-449F-A8FE-8AD6FAE9E140}"/>
                </c:ext>
              </c:extLst>
            </c:dLbl>
            <c:dLbl>
              <c:idx val="7"/>
              <c:layout>
                <c:manualLayout>
                  <c:x val="-4.7222222222222221E-2"/>
                  <c:y val="-2.49609943516742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F50E-449F-A8FE-8AD6FAE9E140}"/>
                </c:ext>
              </c:extLst>
            </c:dLbl>
            <c:dLbl>
              <c:idx val="8"/>
              <c:layout>
                <c:manualLayout>
                  <c:x val="-3.888888888888889E-2"/>
                  <c:y val="-2.496099435167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F50E-449F-A8FE-8AD6FAE9E140}"/>
                </c:ext>
              </c:extLst>
            </c:dLbl>
            <c:dLbl>
              <c:idx val="9"/>
              <c:layout>
                <c:manualLayout>
                  <c:x val="-2.5000000000000001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F50E-449F-A8FE-8AD6FAE9E140}"/>
                </c:ext>
              </c:extLst>
            </c:dLbl>
            <c:dLbl>
              <c:idx val="10"/>
              <c:layout>
                <c:manualLayout>
                  <c:x val="-3.6111111111111212E-2"/>
                  <c:y val="-3.744149152751134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F50E-449F-A8FE-8AD6FAE9E140}"/>
                </c:ext>
              </c:extLst>
            </c:dLbl>
            <c:dLbl>
              <c:idx val="11"/>
              <c:layout>
                <c:manualLayout>
                  <c:x val="-2.7777777777777779E-3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F50E-449F-A8FE-8AD6FAE9E14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Amamapare!$G$35:$G$46</c:f>
              <c:numCache>
                <c:formatCode>General</c:formatCode>
                <c:ptCount val="12"/>
                <c:pt idx="0">
                  <c:v>134</c:v>
                </c:pt>
                <c:pt idx="1">
                  <c:v>94</c:v>
                </c:pt>
                <c:pt idx="2">
                  <c:v>163</c:v>
                </c:pt>
                <c:pt idx="3">
                  <c:v>179</c:v>
                </c:pt>
                <c:pt idx="4">
                  <c:v>182</c:v>
                </c:pt>
                <c:pt idx="5">
                  <c:v>137</c:v>
                </c:pt>
                <c:pt idx="6">
                  <c:v>105</c:v>
                </c:pt>
                <c:pt idx="7">
                  <c:v>161</c:v>
                </c:pt>
                <c:pt idx="8">
                  <c:v>180</c:v>
                </c:pt>
                <c:pt idx="9">
                  <c:v>119</c:v>
                </c:pt>
                <c:pt idx="10">
                  <c:v>94</c:v>
                </c:pt>
                <c:pt idx="11">
                  <c:v>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F50E-449F-A8FE-8AD6FAE9E1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2672200349956262"/>
          <c:y val="0.84012581389383978"/>
          <c:w val="0.66905664916885388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Amamapare!$H$35:$H$46</c:f>
              <c:numCache>
                <c:formatCode>General</c:formatCode>
                <c:ptCount val="12"/>
                <c:pt idx="0">
                  <c:v>70</c:v>
                </c:pt>
                <c:pt idx="1">
                  <c:v>63</c:v>
                </c:pt>
                <c:pt idx="2">
                  <c:v>119</c:v>
                </c:pt>
                <c:pt idx="3">
                  <c:v>98</c:v>
                </c:pt>
                <c:pt idx="4">
                  <c:v>118</c:v>
                </c:pt>
                <c:pt idx="5">
                  <c:v>90</c:v>
                </c:pt>
                <c:pt idx="6">
                  <c:v>61</c:v>
                </c:pt>
                <c:pt idx="7">
                  <c:v>94</c:v>
                </c:pt>
                <c:pt idx="8">
                  <c:v>117</c:v>
                </c:pt>
                <c:pt idx="9">
                  <c:v>78</c:v>
                </c:pt>
                <c:pt idx="10">
                  <c:v>50</c:v>
                </c:pt>
                <c:pt idx="11">
                  <c:v>134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9B-4105-AE79-93B097D824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111111111111108E-2"/>
                  <c:y val="-3.328132580223219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09B-4105-AE79-93B097D824B4}"/>
                </c:ext>
              </c:extLst>
            </c:dLbl>
            <c:dLbl>
              <c:idx val="1"/>
              <c:layout>
                <c:manualLayout>
                  <c:x val="-3.6111111111111108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609B-4105-AE79-93B097D824B4}"/>
                </c:ext>
              </c:extLst>
            </c:dLbl>
            <c:dLbl>
              <c:idx val="2"/>
              <c:layout>
                <c:manualLayout>
                  <c:x val="-3.6111111111111108E-2"/>
                  <c:y val="-3.74414915275113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09B-4105-AE79-93B097D824B4}"/>
                </c:ext>
              </c:extLst>
            </c:dLbl>
            <c:dLbl>
              <c:idx val="3"/>
              <c:layout>
                <c:manualLayout>
                  <c:x val="-3.3333333333333381E-2"/>
                  <c:y val="-3.3281325802232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609B-4105-AE79-93B097D824B4}"/>
                </c:ext>
              </c:extLst>
            </c:dLbl>
            <c:dLbl>
              <c:idx val="4"/>
              <c:layout>
                <c:manualLayout>
                  <c:x val="-4.1666666666666616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09B-4105-AE79-93B097D824B4}"/>
                </c:ext>
              </c:extLst>
            </c:dLbl>
            <c:dLbl>
              <c:idx val="5"/>
              <c:layout>
                <c:manualLayout>
                  <c:x val="-3.6111111111111108E-2"/>
                  <c:y val="-3.328132580223242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609B-4105-AE79-93B097D824B4}"/>
                </c:ext>
              </c:extLst>
            </c:dLbl>
            <c:dLbl>
              <c:idx val="6"/>
              <c:layout>
                <c:manualLayout>
                  <c:x val="-3.3333333333333437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609B-4105-AE79-93B097D824B4}"/>
                </c:ext>
              </c:extLst>
            </c:dLbl>
            <c:dLbl>
              <c:idx val="7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609B-4105-AE79-93B097D824B4}"/>
                </c:ext>
              </c:extLst>
            </c:dLbl>
            <c:dLbl>
              <c:idx val="8"/>
              <c:layout>
                <c:manualLayout>
                  <c:x val="-3.6111111111111108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609B-4105-AE79-93B097D824B4}"/>
                </c:ext>
              </c:extLst>
            </c:dLbl>
            <c:dLbl>
              <c:idx val="9"/>
              <c:layout>
                <c:manualLayout>
                  <c:x val="-3.888888888888889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609B-4105-AE79-93B097D824B4}"/>
                </c:ext>
              </c:extLst>
            </c:dLbl>
            <c:dLbl>
              <c:idx val="10"/>
              <c:layout>
                <c:manualLayout>
                  <c:x val="-3.6111111111111212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609B-4105-AE79-93B097D824B4}"/>
                </c:ext>
              </c:extLst>
            </c:dLbl>
            <c:dLbl>
              <c:idx val="11"/>
              <c:layout>
                <c:manualLayout>
                  <c:x val="-2.2222222222222223E-2"/>
                  <c:y val="-2.080082862639524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609B-4105-AE79-93B097D824B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Amamapare!$D$2:$D$13</c:f>
              <c:numCache>
                <c:formatCode>General</c:formatCode>
                <c:ptCount val="12"/>
                <c:pt idx="0">
                  <c:v>11</c:v>
                </c:pt>
                <c:pt idx="1">
                  <c:v>11</c:v>
                </c:pt>
                <c:pt idx="2">
                  <c:v>12</c:v>
                </c:pt>
                <c:pt idx="3">
                  <c:v>12</c:v>
                </c:pt>
                <c:pt idx="4">
                  <c:v>10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14</c:v>
                </c:pt>
                <c:pt idx="11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609B-4105-AE79-93B097D824B4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Amamapare!$F$35:$F$46</c:f>
              <c:numCache>
                <c:formatCode>General</c:formatCode>
                <c:ptCount val="12"/>
                <c:pt idx="0">
                  <c:v>81</c:v>
                </c:pt>
                <c:pt idx="1">
                  <c:v>74</c:v>
                </c:pt>
                <c:pt idx="2">
                  <c:v>131</c:v>
                </c:pt>
                <c:pt idx="3">
                  <c:v>110</c:v>
                </c:pt>
                <c:pt idx="4">
                  <c:v>128</c:v>
                </c:pt>
                <c:pt idx="5">
                  <c:v>98</c:v>
                </c:pt>
                <c:pt idx="6">
                  <c:v>70</c:v>
                </c:pt>
                <c:pt idx="7">
                  <c:v>104</c:v>
                </c:pt>
                <c:pt idx="8">
                  <c:v>127</c:v>
                </c:pt>
                <c:pt idx="9">
                  <c:v>88</c:v>
                </c:pt>
                <c:pt idx="10">
                  <c:v>64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609B-4105-AE79-93B097D824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0727755905511813"/>
          <c:y val="0.84428597961911878"/>
          <c:w val="0.65238998250218727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Amamapare!$I$35:$I$46</c:f>
              <c:numCache>
                <c:formatCode>General</c:formatCode>
                <c:ptCount val="12"/>
                <c:pt idx="0">
                  <c:v>123</c:v>
                </c:pt>
                <c:pt idx="1">
                  <c:v>83</c:v>
                </c:pt>
                <c:pt idx="2">
                  <c:v>151</c:v>
                </c:pt>
                <c:pt idx="3">
                  <c:v>167</c:v>
                </c:pt>
                <c:pt idx="4">
                  <c:v>172</c:v>
                </c:pt>
                <c:pt idx="5">
                  <c:v>129</c:v>
                </c:pt>
                <c:pt idx="6">
                  <c:v>96</c:v>
                </c:pt>
                <c:pt idx="7">
                  <c:v>151</c:v>
                </c:pt>
                <c:pt idx="8">
                  <c:v>170</c:v>
                </c:pt>
                <c:pt idx="9">
                  <c:v>109</c:v>
                </c:pt>
                <c:pt idx="10">
                  <c:v>80</c:v>
                </c:pt>
                <c:pt idx="11">
                  <c:v>178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BF-44DE-A9BB-CBA78C7EB5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111111111111108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8BF-44DE-A9BB-CBA78C7EB55D}"/>
                </c:ext>
              </c:extLst>
            </c:dLbl>
            <c:dLbl>
              <c:idx val="1"/>
              <c:layout>
                <c:manualLayout>
                  <c:x val="-3.6111111111111108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D8BF-44DE-A9BB-CBA78C7EB55D}"/>
                </c:ext>
              </c:extLst>
            </c:dLbl>
            <c:dLbl>
              <c:idx val="2"/>
              <c:layout>
                <c:manualLayout>
                  <c:x val="-3.6111111111111108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8BF-44DE-A9BB-CBA78C7EB55D}"/>
                </c:ext>
              </c:extLst>
            </c:dLbl>
            <c:dLbl>
              <c:idx val="3"/>
              <c:layout>
                <c:manualLayout>
                  <c:x val="-3.6111111111111163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D8BF-44DE-A9BB-CBA78C7EB55D}"/>
                </c:ext>
              </c:extLst>
            </c:dLbl>
            <c:dLbl>
              <c:idx val="4"/>
              <c:layout>
                <c:manualLayout>
                  <c:x val="-3.6111111111111108E-2"/>
                  <c:y val="-3.74414915275113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8BF-44DE-A9BB-CBA78C7EB55D}"/>
                </c:ext>
              </c:extLst>
            </c:dLbl>
            <c:dLbl>
              <c:idx val="5"/>
              <c:layout>
                <c:manualLayout>
                  <c:x val="-3.0555555555555659E-2"/>
                  <c:y val="-2.91211600769533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D8BF-44DE-A9BB-CBA78C7EB55D}"/>
                </c:ext>
              </c:extLst>
            </c:dLbl>
            <c:dLbl>
              <c:idx val="6"/>
              <c:layout>
                <c:manualLayout>
                  <c:x val="-3.3333333333333437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D8BF-44DE-A9BB-CBA78C7EB55D}"/>
                </c:ext>
              </c:extLst>
            </c:dLbl>
            <c:dLbl>
              <c:idx val="7"/>
              <c:layout>
                <c:manualLayout>
                  <c:x val="-3.3333333333333333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D8BF-44DE-A9BB-CBA78C7EB55D}"/>
                </c:ext>
              </c:extLst>
            </c:dLbl>
            <c:dLbl>
              <c:idx val="8"/>
              <c:layout>
                <c:manualLayout>
                  <c:x val="-3.6111111111111108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D8BF-44DE-A9BB-CBA78C7EB55D}"/>
                </c:ext>
              </c:extLst>
            </c:dLbl>
            <c:dLbl>
              <c:idx val="9"/>
              <c:layout>
                <c:manualLayout>
                  <c:x val="-3.888888888888889E-2"/>
                  <c:y val="-3.328132580223242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D8BF-44DE-A9BB-CBA78C7EB55D}"/>
                </c:ext>
              </c:extLst>
            </c:dLbl>
            <c:dLbl>
              <c:idx val="10"/>
              <c:layout>
                <c:manualLayout>
                  <c:x val="-3.6111111111111212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8BF-44DE-A9BB-CBA78C7EB55D}"/>
                </c:ext>
              </c:extLst>
            </c:dLbl>
            <c:dLbl>
              <c:idx val="11"/>
              <c:layout>
                <c:manualLayout>
                  <c:x val="-1.9444444444444445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D8BF-44DE-A9BB-CBA78C7EB55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Amamapare!$D$2:$D$13</c:f>
              <c:numCache>
                <c:formatCode>General</c:formatCode>
                <c:ptCount val="12"/>
                <c:pt idx="0">
                  <c:v>11</c:v>
                </c:pt>
                <c:pt idx="1">
                  <c:v>11</c:v>
                </c:pt>
                <c:pt idx="2">
                  <c:v>12</c:v>
                </c:pt>
                <c:pt idx="3">
                  <c:v>12</c:v>
                </c:pt>
                <c:pt idx="4">
                  <c:v>10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14</c:v>
                </c:pt>
                <c:pt idx="11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D8BF-44DE-A9BB-CBA78C7EB55D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5555555555555552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D8BF-44DE-A9BB-CBA78C7EB55D}"/>
                </c:ext>
              </c:extLst>
            </c:dLbl>
            <c:dLbl>
              <c:idx val="1"/>
              <c:layout>
                <c:manualLayout>
                  <c:x val="-4.1666666666666664E-2"/>
                  <c:y val="-5.408215442862748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D8BF-44DE-A9BB-CBA78C7EB55D}"/>
                </c:ext>
              </c:extLst>
            </c:dLbl>
            <c:dLbl>
              <c:idx val="2"/>
              <c:layout>
                <c:manualLayout>
                  <c:x val="-4.7222222222222221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D8BF-44DE-A9BB-CBA78C7EB55D}"/>
                </c:ext>
              </c:extLst>
            </c:dLbl>
            <c:dLbl>
              <c:idx val="3"/>
              <c:layout>
                <c:manualLayout>
                  <c:x val="-4.4444444444444495E-2"/>
                  <c:y val="-2.496099435167421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D8BF-44DE-A9BB-CBA78C7EB55D}"/>
                </c:ext>
              </c:extLst>
            </c:dLbl>
            <c:dLbl>
              <c:idx val="4"/>
              <c:layout>
                <c:manualLayout>
                  <c:x val="-4.1666666666666616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D8BF-44DE-A9BB-CBA78C7EB55D}"/>
                </c:ext>
              </c:extLst>
            </c:dLbl>
            <c:dLbl>
              <c:idx val="5"/>
              <c:layout>
                <c:manualLayout>
                  <c:x val="-2.5000000000000001E-2"/>
                  <c:y val="-2.08008286263952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D8BF-44DE-A9BB-CBA78C7EB55D}"/>
                </c:ext>
              </c:extLst>
            </c:dLbl>
            <c:dLbl>
              <c:idx val="6"/>
              <c:layout>
                <c:manualLayout>
                  <c:x val="-4.7222222222222221E-2"/>
                  <c:y val="-4.160165725279037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D8BF-44DE-A9BB-CBA78C7EB55D}"/>
                </c:ext>
              </c:extLst>
            </c:dLbl>
            <c:dLbl>
              <c:idx val="7"/>
              <c:layout>
                <c:manualLayout>
                  <c:x val="-0.05"/>
                  <c:y val="-2.91211600769532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D8BF-44DE-A9BB-CBA78C7EB55D}"/>
                </c:ext>
              </c:extLst>
            </c:dLbl>
            <c:dLbl>
              <c:idx val="8"/>
              <c:layout>
                <c:manualLayout>
                  <c:x val="-4.1666666666666664E-2"/>
                  <c:y val="-2.496099435167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D8BF-44DE-A9BB-CBA78C7EB55D}"/>
                </c:ext>
              </c:extLst>
            </c:dLbl>
            <c:dLbl>
              <c:idx val="9"/>
              <c:layout>
                <c:manualLayout>
                  <c:x val="-2.500000000000000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D8BF-44DE-A9BB-CBA78C7EB55D}"/>
                </c:ext>
              </c:extLst>
            </c:dLbl>
            <c:dLbl>
              <c:idx val="10"/>
              <c:layout>
                <c:manualLayout>
                  <c:x val="-4.4444444444444446E-2"/>
                  <c:y val="-4.160165725279034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D8BF-44DE-A9BB-CBA78C7EB55D}"/>
                </c:ext>
              </c:extLst>
            </c:dLbl>
            <c:dLbl>
              <c:idx val="11"/>
              <c:layout>
                <c:manualLayout>
                  <c:x val="0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D8BF-44DE-A9BB-CBA78C7EB55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Amamapare!$G$2:$G$13</c:f>
              <c:numCache>
                <c:formatCode>General</c:formatCode>
                <c:ptCount val="12"/>
                <c:pt idx="0">
                  <c:v>134</c:v>
                </c:pt>
                <c:pt idx="1">
                  <c:v>94</c:v>
                </c:pt>
                <c:pt idx="2">
                  <c:v>163</c:v>
                </c:pt>
                <c:pt idx="3">
                  <c:v>179</c:v>
                </c:pt>
                <c:pt idx="4">
                  <c:v>182</c:v>
                </c:pt>
                <c:pt idx="5">
                  <c:v>137</c:v>
                </c:pt>
                <c:pt idx="6">
                  <c:v>105</c:v>
                </c:pt>
                <c:pt idx="7">
                  <c:v>161</c:v>
                </c:pt>
                <c:pt idx="8">
                  <c:v>180</c:v>
                </c:pt>
                <c:pt idx="9">
                  <c:v>119</c:v>
                </c:pt>
                <c:pt idx="10">
                  <c:v>94</c:v>
                </c:pt>
                <c:pt idx="11">
                  <c:v>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D8BF-44DE-A9BB-CBA78C7EB5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9616644794400703"/>
          <c:y val="0.84428597961911878"/>
          <c:w val="0.70516776027996497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Amamapare!$H$2:$H$13</c:f>
              <c:numCache>
                <c:formatCode>General</c:formatCode>
                <c:ptCount val="12"/>
                <c:pt idx="0">
                  <c:v>67</c:v>
                </c:pt>
                <c:pt idx="1">
                  <c:v>61</c:v>
                </c:pt>
                <c:pt idx="2">
                  <c:v>114</c:v>
                </c:pt>
                <c:pt idx="3">
                  <c:v>84</c:v>
                </c:pt>
                <c:pt idx="4">
                  <c:v>110</c:v>
                </c:pt>
                <c:pt idx="5">
                  <c:v>79</c:v>
                </c:pt>
                <c:pt idx="6">
                  <c:v>54</c:v>
                </c:pt>
                <c:pt idx="7">
                  <c:v>81</c:v>
                </c:pt>
                <c:pt idx="8">
                  <c:v>93</c:v>
                </c:pt>
                <c:pt idx="9">
                  <c:v>66</c:v>
                </c:pt>
                <c:pt idx="10">
                  <c:v>38</c:v>
                </c:pt>
                <c:pt idx="11">
                  <c:v>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5A-45B0-8CA8-C44C87F2CB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44444444444446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E5A-45B0-8CA8-C44C87F2CB2E}"/>
                </c:ext>
              </c:extLst>
            </c:dLbl>
            <c:dLbl>
              <c:idx val="1"/>
              <c:layout>
                <c:manualLayout>
                  <c:x val="-4.7222222222222249E-2"/>
                  <c:y val="-6.01851851851851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E5A-45B0-8CA8-C44C87F2CB2E}"/>
                </c:ext>
              </c:extLst>
            </c:dLbl>
            <c:dLbl>
              <c:idx val="2"/>
              <c:layout>
                <c:manualLayout>
                  <c:x val="-4.1666666666666664E-2"/>
                  <c:y val="-4.16666666666666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E5A-45B0-8CA8-C44C87F2CB2E}"/>
                </c:ext>
              </c:extLst>
            </c:dLbl>
            <c:dLbl>
              <c:idx val="3"/>
              <c:layout>
                <c:manualLayout>
                  <c:x val="-4.1666666666666664E-2"/>
                  <c:y val="-4.62962962962963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CE5A-45B0-8CA8-C44C87F2CB2E}"/>
                </c:ext>
              </c:extLst>
            </c:dLbl>
            <c:dLbl>
              <c:idx val="4"/>
              <c:layout>
                <c:manualLayout>
                  <c:x val="-4.722222222222227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E5A-45B0-8CA8-C44C87F2CB2E}"/>
                </c:ext>
              </c:extLst>
            </c:dLbl>
            <c:dLbl>
              <c:idx val="5"/>
              <c:layout>
                <c:manualLayout>
                  <c:x val="-4.4444444444444543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CE5A-45B0-8CA8-C44C87F2CB2E}"/>
                </c:ext>
              </c:extLst>
            </c:dLbl>
            <c:dLbl>
              <c:idx val="6"/>
              <c:layout>
                <c:manualLayout>
                  <c:x val="-4.444444444444444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CE5A-45B0-8CA8-C44C87F2CB2E}"/>
                </c:ext>
              </c:extLst>
            </c:dLbl>
            <c:dLbl>
              <c:idx val="7"/>
              <c:layout>
                <c:manualLayout>
                  <c:x val="-4.1666666666666664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CE5A-45B0-8CA8-C44C87F2CB2E}"/>
                </c:ext>
              </c:extLst>
            </c:dLbl>
            <c:dLbl>
              <c:idx val="8"/>
              <c:layout>
                <c:manualLayout>
                  <c:x val="-4.7222222222222221E-2"/>
                  <c:y val="-5.09259259259259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E5A-45B0-8CA8-C44C87F2CB2E}"/>
                </c:ext>
              </c:extLst>
            </c:dLbl>
            <c:dLbl>
              <c:idx val="9"/>
              <c:layout>
                <c:manualLayout>
                  <c:x val="-4.7222222222222221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CE5A-45B0-8CA8-C44C87F2CB2E}"/>
                </c:ext>
              </c:extLst>
            </c:dLbl>
            <c:dLbl>
              <c:idx val="10"/>
              <c:layout>
                <c:manualLayout>
                  <c:x val="-4.166666666666676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E5A-45B0-8CA8-C44C87F2CB2E}"/>
                </c:ext>
              </c:extLst>
            </c:dLbl>
            <c:dLbl>
              <c:idx val="11"/>
              <c:layout>
                <c:manualLayout>
                  <c:x val="-3.6111111111111108E-2"/>
                  <c:y val="-4.16666666666667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CE5A-45B0-8CA8-C44C87F2CB2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Amamapare!$E$2:$E$13</c:f>
              <c:numCache>
                <c:formatCode>General</c:formatCode>
                <c:ptCount val="12"/>
                <c:pt idx="0">
                  <c:v>14</c:v>
                </c:pt>
                <c:pt idx="1">
                  <c:v>13</c:v>
                </c:pt>
                <c:pt idx="2">
                  <c:v>17</c:v>
                </c:pt>
                <c:pt idx="3">
                  <c:v>26</c:v>
                </c:pt>
                <c:pt idx="4">
                  <c:v>18</c:v>
                </c:pt>
                <c:pt idx="5">
                  <c:v>19</c:v>
                </c:pt>
                <c:pt idx="6">
                  <c:v>16</c:v>
                </c:pt>
                <c:pt idx="7">
                  <c:v>23</c:v>
                </c:pt>
                <c:pt idx="8">
                  <c:v>34</c:v>
                </c:pt>
                <c:pt idx="9">
                  <c:v>22</c:v>
                </c:pt>
                <c:pt idx="10">
                  <c:v>26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CE5A-45B0-8CA8-C44C87F2CB2E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47E-2"/>
                  <c:y val="-3.70370370370371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CE5A-45B0-8CA8-C44C87F2CB2E}"/>
                </c:ext>
              </c:extLst>
            </c:dLbl>
            <c:dLbl>
              <c:idx val="1"/>
              <c:layout>
                <c:manualLayout>
                  <c:x val="-3.8888888888888917E-2"/>
                  <c:y val="-4.166666666666675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CE5A-45B0-8CA8-C44C87F2CB2E}"/>
                </c:ext>
              </c:extLst>
            </c:dLbl>
            <c:dLbl>
              <c:idx val="2"/>
              <c:layout>
                <c:manualLayout>
                  <c:x val="-3.888888888888889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CE5A-45B0-8CA8-C44C87F2CB2E}"/>
                </c:ext>
              </c:extLst>
            </c:dLbl>
            <c:dLbl>
              <c:idx val="3"/>
              <c:layout>
                <c:manualLayout>
                  <c:x val="-3.888888888888889E-2"/>
                  <c:y val="-4.629629629629638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CE5A-45B0-8CA8-C44C87F2CB2E}"/>
                </c:ext>
              </c:extLst>
            </c:dLbl>
            <c:dLbl>
              <c:idx val="4"/>
              <c:layout>
                <c:manualLayout>
                  <c:x val="-3.6111111111111163E-2"/>
                  <c:y val="-5.092592592592601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CE5A-45B0-8CA8-C44C87F2CB2E}"/>
                </c:ext>
              </c:extLst>
            </c:dLbl>
            <c:dLbl>
              <c:idx val="5"/>
              <c:layout>
                <c:manualLayout>
                  <c:x val="-3.611111111111110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CE5A-45B0-8CA8-C44C87F2CB2E}"/>
                </c:ext>
              </c:extLst>
            </c:dLbl>
            <c:dLbl>
              <c:idx val="6"/>
              <c:layout>
                <c:manualLayout>
                  <c:x val="-3.611111111111110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CE5A-45B0-8CA8-C44C87F2CB2E}"/>
                </c:ext>
              </c:extLst>
            </c:dLbl>
            <c:dLbl>
              <c:idx val="7"/>
              <c:layout>
                <c:manualLayout>
                  <c:x val="-3.3333333333333333E-2"/>
                  <c:y val="-3.70370370370371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CE5A-45B0-8CA8-C44C87F2CB2E}"/>
                </c:ext>
              </c:extLst>
            </c:dLbl>
            <c:dLbl>
              <c:idx val="8"/>
              <c:layout>
                <c:manualLayout>
                  <c:x val="-3.888888888888889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CE5A-45B0-8CA8-C44C87F2CB2E}"/>
                </c:ext>
              </c:extLst>
            </c:dLbl>
            <c:dLbl>
              <c:idx val="9"/>
              <c:layout>
                <c:manualLayout>
                  <c:x val="-3.3333333333333333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CE5A-45B0-8CA8-C44C87F2CB2E}"/>
                </c:ext>
              </c:extLst>
            </c:dLbl>
            <c:dLbl>
              <c:idx val="10"/>
              <c:layout>
                <c:manualLayout>
                  <c:x val="-3.6111111111111108E-2"/>
                  <c:y val="-4.629629629629638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CE5A-45B0-8CA8-C44C87F2CB2E}"/>
                </c:ext>
              </c:extLst>
            </c:dLbl>
            <c:dLbl>
              <c:idx val="11"/>
              <c:layout>
                <c:manualLayout>
                  <c:x val="-3.6111111111111212E-2"/>
                  <c:y val="-4.166666666666675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CE5A-45B0-8CA8-C44C87F2CB2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Amamapare!$F$2:$F$13</c:f>
              <c:numCache>
                <c:formatCode>General</c:formatCode>
                <c:ptCount val="12"/>
                <c:pt idx="0">
                  <c:v>81</c:v>
                </c:pt>
                <c:pt idx="1">
                  <c:v>74</c:v>
                </c:pt>
                <c:pt idx="2">
                  <c:v>131</c:v>
                </c:pt>
                <c:pt idx="3">
                  <c:v>110</c:v>
                </c:pt>
                <c:pt idx="4">
                  <c:v>128</c:v>
                </c:pt>
                <c:pt idx="5">
                  <c:v>98</c:v>
                </c:pt>
                <c:pt idx="6">
                  <c:v>70</c:v>
                </c:pt>
                <c:pt idx="7">
                  <c:v>104</c:v>
                </c:pt>
                <c:pt idx="8">
                  <c:v>127</c:v>
                </c:pt>
                <c:pt idx="9">
                  <c:v>88</c:v>
                </c:pt>
                <c:pt idx="10">
                  <c:v>64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CE5A-45B0-8CA8-C44C87F2CB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0727755905511813"/>
          <c:y val="0.84428597961911878"/>
          <c:w val="0.68294553805774283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Amamapare!$I$2:$I$13</c:f>
              <c:numCache>
                <c:formatCode>General</c:formatCode>
                <c:ptCount val="12"/>
                <c:pt idx="0">
                  <c:v>120</c:v>
                </c:pt>
                <c:pt idx="1">
                  <c:v>81</c:v>
                </c:pt>
                <c:pt idx="2">
                  <c:v>146</c:v>
                </c:pt>
                <c:pt idx="3">
                  <c:v>153</c:v>
                </c:pt>
                <c:pt idx="4">
                  <c:v>164</c:v>
                </c:pt>
                <c:pt idx="5">
                  <c:v>118</c:v>
                </c:pt>
                <c:pt idx="6">
                  <c:v>89</c:v>
                </c:pt>
                <c:pt idx="7">
                  <c:v>138</c:v>
                </c:pt>
                <c:pt idx="8">
                  <c:v>146</c:v>
                </c:pt>
                <c:pt idx="9">
                  <c:v>97</c:v>
                </c:pt>
                <c:pt idx="10">
                  <c:v>68</c:v>
                </c:pt>
                <c:pt idx="11">
                  <c:v>161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3A-4D9B-AD08-7F06300D2A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44444444444446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93A-4D9B-AD08-7F06300D2A49}"/>
                </c:ext>
              </c:extLst>
            </c:dLbl>
            <c:dLbl>
              <c:idx val="1"/>
              <c:layout>
                <c:manualLayout>
                  <c:x val="-4.7222222222222249E-2"/>
                  <c:y val="-6.01851851851851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93A-4D9B-AD08-7F06300D2A49}"/>
                </c:ext>
              </c:extLst>
            </c:dLbl>
            <c:dLbl>
              <c:idx val="2"/>
              <c:layout>
                <c:manualLayout>
                  <c:x val="-4.1666666666666664E-2"/>
                  <c:y val="-4.16666666666666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93A-4D9B-AD08-7F06300D2A49}"/>
                </c:ext>
              </c:extLst>
            </c:dLbl>
            <c:dLbl>
              <c:idx val="3"/>
              <c:layout>
                <c:manualLayout>
                  <c:x val="-4.1666666666666664E-2"/>
                  <c:y val="-4.62962962962963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93A-4D9B-AD08-7F06300D2A49}"/>
                </c:ext>
              </c:extLst>
            </c:dLbl>
            <c:dLbl>
              <c:idx val="4"/>
              <c:layout>
                <c:manualLayout>
                  <c:x val="-4.722222222222227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93A-4D9B-AD08-7F06300D2A49}"/>
                </c:ext>
              </c:extLst>
            </c:dLbl>
            <c:dLbl>
              <c:idx val="5"/>
              <c:layout>
                <c:manualLayout>
                  <c:x val="-4.4444444444444543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793A-4D9B-AD08-7F06300D2A49}"/>
                </c:ext>
              </c:extLst>
            </c:dLbl>
            <c:dLbl>
              <c:idx val="6"/>
              <c:layout>
                <c:manualLayout>
                  <c:x val="-4.444444444444444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793A-4D9B-AD08-7F06300D2A49}"/>
                </c:ext>
              </c:extLst>
            </c:dLbl>
            <c:dLbl>
              <c:idx val="7"/>
              <c:layout>
                <c:manualLayout>
                  <c:x val="-4.1666666666666664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793A-4D9B-AD08-7F06300D2A49}"/>
                </c:ext>
              </c:extLst>
            </c:dLbl>
            <c:dLbl>
              <c:idx val="8"/>
              <c:layout>
                <c:manualLayout>
                  <c:x val="-4.7222222222222221E-2"/>
                  <c:y val="-5.09259259259259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93A-4D9B-AD08-7F06300D2A49}"/>
                </c:ext>
              </c:extLst>
            </c:dLbl>
            <c:dLbl>
              <c:idx val="9"/>
              <c:layout>
                <c:manualLayout>
                  <c:x val="-4.7222222222222221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793A-4D9B-AD08-7F06300D2A49}"/>
                </c:ext>
              </c:extLst>
            </c:dLbl>
            <c:dLbl>
              <c:idx val="10"/>
              <c:layout>
                <c:manualLayout>
                  <c:x val="-4.166666666666676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93A-4D9B-AD08-7F06300D2A49}"/>
                </c:ext>
              </c:extLst>
            </c:dLbl>
            <c:dLbl>
              <c:idx val="11"/>
              <c:layout>
                <c:manualLayout>
                  <c:x val="-3.6111111111111108E-2"/>
                  <c:y val="-4.16666666666667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793A-4D9B-AD08-7F06300D2A4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Amamapare!$E$2:$E$13</c:f>
              <c:numCache>
                <c:formatCode>General</c:formatCode>
                <c:ptCount val="12"/>
                <c:pt idx="0">
                  <c:v>14</c:v>
                </c:pt>
                <c:pt idx="1">
                  <c:v>13</c:v>
                </c:pt>
                <c:pt idx="2">
                  <c:v>17</c:v>
                </c:pt>
                <c:pt idx="3">
                  <c:v>26</c:v>
                </c:pt>
                <c:pt idx="4">
                  <c:v>18</c:v>
                </c:pt>
                <c:pt idx="5">
                  <c:v>19</c:v>
                </c:pt>
                <c:pt idx="6">
                  <c:v>16</c:v>
                </c:pt>
                <c:pt idx="7">
                  <c:v>23</c:v>
                </c:pt>
                <c:pt idx="8">
                  <c:v>34</c:v>
                </c:pt>
                <c:pt idx="9">
                  <c:v>22</c:v>
                </c:pt>
                <c:pt idx="10">
                  <c:v>26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793A-4D9B-AD08-7F06300D2A49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5555555555555552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793A-4D9B-AD08-7F06300D2A49}"/>
                </c:ext>
              </c:extLst>
            </c:dLbl>
            <c:dLbl>
              <c:idx val="1"/>
              <c:layout>
                <c:manualLayout>
                  <c:x val="-4.1666666666666664E-2"/>
                  <c:y val="-5.408215442862748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793A-4D9B-AD08-7F06300D2A49}"/>
                </c:ext>
              </c:extLst>
            </c:dLbl>
            <c:dLbl>
              <c:idx val="2"/>
              <c:layout>
                <c:manualLayout>
                  <c:x val="-4.7222222222222221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793A-4D9B-AD08-7F06300D2A49}"/>
                </c:ext>
              </c:extLst>
            </c:dLbl>
            <c:dLbl>
              <c:idx val="3"/>
              <c:layout>
                <c:manualLayout>
                  <c:x val="-4.4444444444444495E-2"/>
                  <c:y val="-2.496099435167421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793A-4D9B-AD08-7F06300D2A49}"/>
                </c:ext>
              </c:extLst>
            </c:dLbl>
            <c:dLbl>
              <c:idx val="4"/>
              <c:layout>
                <c:manualLayout>
                  <c:x val="-4.1666666666666616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793A-4D9B-AD08-7F06300D2A49}"/>
                </c:ext>
              </c:extLst>
            </c:dLbl>
            <c:dLbl>
              <c:idx val="5"/>
              <c:layout>
                <c:manualLayout>
                  <c:x val="-2.5000000000000001E-2"/>
                  <c:y val="-2.08008286263952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793A-4D9B-AD08-7F06300D2A49}"/>
                </c:ext>
              </c:extLst>
            </c:dLbl>
            <c:dLbl>
              <c:idx val="6"/>
              <c:layout>
                <c:manualLayout>
                  <c:x val="-3.6111111111111212E-2"/>
                  <c:y val="-3.74414915275113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793A-4D9B-AD08-7F06300D2A49}"/>
                </c:ext>
              </c:extLst>
            </c:dLbl>
            <c:dLbl>
              <c:idx val="7"/>
              <c:layout>
                <c:manualLayout>
                  <c:x val="-0.05"/>
                  <c:y val="-2.91211600769532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793A-4D9B-AD08-7F06300D2A49}"/>
                </c:ext>
              </c:extLst>
            </c:dLbl>
            <c:dLbl>
              <c:idx val="8"/>
              <c:layout>
                <c:manualLayout>
                  <c:x val="-4.1666666666666664E-2"/>
                  <c:y val="-2.496099435167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793A-4D9B-AD08-7F06300D2A49}"/>
                </c:ext>
              </c:extLst>
            </c:dLbl>
            <c:dLbl>
              <c:idx val="9"/>
              <c:layout>
                <c:manualLayout>
                  <c:x val="-2.500000000000000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793A-4D9B-AD08-7F06300D2A49}"/>
                </c:ext>
              </c:extLst>
            </c:dLbl>
            <c:dLbl>
              <c:idx val="10"/>
              <c:layout>
                <c:manualLayout>
                  <c:x val="-3.888888888888889E-2"/>
                  <c:y val="-3.744149152751134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793A-4D9B-AD08-7F06300D2A49}"/>
                </c:ext>
              </c:extLst>
            </c:dLbl>
            <c:dLbl>
              <c:idx val="11"/>
              <c:layout>
                <c:manualLayout>
                  <c:x val="0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793A-4D9B-AD08-7F06300D2A4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Amamapare!$G$2:$G$13</c:f>
              <c:numCache>
                <c:formatCode>General</c:formatCode>
                <c:ptCount val="12"/>
                <c:pt idx="0">
                  <c:v>134</c:v>
                </c:pt>
                <c:pt idx="1">
                  <c:v>94</c:v>
                </c:pt>
                <c:pt idx="2">
                  <c:v>163</c:v>
                </c:pt>
                <c:pt idx="3">
                  <c:v>179</c:v>
                </c:pt>
                <c:pt idx="4">
                  <c:v>182</c:v>
                </c:pt>
                <c:pt idx="5">
                  <c:v>137</c:v>
                </c:pt>
                <c:pt idx="6">
                  <c:v>105</c:v>
                </c:pt>
                <c:pt idx="7">
                  <c:v>161</c:v>
                </c:pt>
                <c:pt idx="8">
                  <c:v>180</c:v>
                </c:pt>
                <c:pt idx="9">
                  <c:v>119</c:v>
                </c:pt>
                <c:pt idx="10">
                  <c:v>94</c:v>
                </c:pt>
                <c:pt idx="11">
                  <c:v>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793A-4D9B-AD08-7F06300D2A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1561089238845146"/>
          <c:y val="0.83596564816856078"/>
          <c:w val="0.70516776027996497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Amamapare!$H$18:$H$29</c:f>
              <c:numCache>
                <c:formatCode>General</c:formatCode>
                <c:ptCount val="12"/>
                <c:pt idx="0">
                  <c:v>78</c:v>
                </c:pt>
                <c:pt idx="1">
                  <c:v>72</c:v>
                </c:pt>
                <c:pt idx="2">
                  <c:v>126</c:v>
                </c:pt>
                <c:pt idx="3">
                  <c:v>96</c:v>
                </c:pt>
                <c:pt idx="4">
                  <c:v>120</c:v>
                </c:pt>
                <c:pt idx="5">
                  <c:v>87</c:v>
                </c:pt>
                <c:pt idx="6">
                  <c:v>63</c:v>
                </c:pt>
                <c:pt idx="7">
                  <c:v>91</c:v>
                </c:pt>
                <c:pt idx="8">
                  <c:v>103</c:v>
                </c:pt>
                <c:pt idx="9">
                  <c:v>76</c:v>
                </c:pt>
                <c:pt idx="10">
                  <c:v>52</c:v>
                </c:pt>
                <c:pt idx="11">
                  <c:v>127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EC-4CFA-8527-89C1C2A10A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2.08008286263951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85EC-4CFA-8527-89C1C2A10AA2}"/>
                </c:ext>
              </c:extLst>
            </c:dLbl>
            <c:dLbl>
              <c:idx val="1"/>
              <c:layout>
                <c:manualLayout>
                  <c:x val="-3.0555555555555555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85EC-4CFA-8527-89C1C2A10AA2}"/>
                </c:ext>
              </c:extLst>
            </c:dLbl>
            <c:dLbl>
              <c:idx val="2"/>
              <c:layout>
                <c:manualLayout>
                  <c:x val="-3.3333333333333333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5EC-4CFA-8527-89C1C2A10AA2}"/>
                </c:ext>
              </c:extLst>
            </c:dLbl>
            <c:dLbl>
              <c:idx val="3"/>
              <c:layout>
                <c:manualLayout>
                  <c:x val="-3.888888888888889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85EC-4CFA-8527-89C1C2A10AA2}"/>
                </c:ext>
              </c:extLst>
            </c:dLbl>
            <c:dLbl>
              <c:idx val="4"/>
              <c:layout>
                <c:manualLayout>
                  <c:x val="-3.0555555555555555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5EC-4CFA-8527-89C1C2A10AA2}"/>
                </c:ext>
              </c:extLst>
            </c:dLbl>
            <c:dLbl>
              <c:idx val="5"/>
              <c:layout>
                <c:manualLayout>
                  <c:x val="-3.6111111111111108E-2"/>
                  <c:y val="-2.912116007695316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85EC-4CFA-8527-89C1C2A10AA2}"/>
                </c:ext>
              </c:extLst>
            </c:dLbl>
            <c:dLbl>
              <c:idx val="6"/>
              <c:layout>
                <c:manualLayout>
                  <c:x val="-3.3333333333333437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85EC-4CFA-8527-89C1C2A10AA2}"/>
                </c:ext>
              </c:extLst>
            </c:dLbl>
            <c:dLbl>
              <c:idx val="7"/>
              <c:layout>
                <c:manualLayout>
                  <c:x val="-4.4444444444444446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85EC-4CFA-8527-89C1C2A10AA2}"/>
                </c:ext>
              </c:extLst>
            </c:dLbl>
            <c:dLbl>
              <c:idx val="8"/>
              <c:layout>
                <c:manualLayout>
                  <c:x val="-4.1666666666666664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5EC-4CFA-8527-89C1C2A10AA2}"/>
                </c:ext>
              </c:extLst>
            </c:dLbl>
            <c:dLbl>
              <c:idx val="9"/>
              <c:layout>
                <c:manualLayout>
                  <c:x val="-3.888888888888889E-2"/>
                  <c:y val="-3.3281325802232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85EC-4CFA-8527-89C1C2A10AA2}"/>
                </c:ext>
              </c:extLst>
            </c:dLbl>
            <c:dLbl>
              <c:idx val="10"/>
              <c:layout>
                <c:manualLayout>
                  <c:x val="-3.6111111111111212E-2"/>
                  <c:y val="-3.3281325802232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5EC-4CFA-8527-89C1C2A10AA2}"/>
                </c:ext>
              </c:extLst>
            </c:dLbl>
            <c:dLbl>
              <c:idx val="11"/>
              <c:layout>
                <c:manualLayout>
                  <c:x val="-1.9444444444444445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85EC-4CFA-8527-89C1C2A10AA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Amamapare!$C$2:$C$13</c:f>
              <c:numCache>
                <c:formatCode>General</c:formatCode>
                <c:ptCount val="12"/>
                <c:pt idx="0">
                  <c:v>3</c:v>
                </c:pt>
                <c:pt idx="1">
                  <c:v>2</c:v>
                </c:pt>
                <c:pt idx="2">
                  <c:v>5</c:v>
                </c:pt>
                <c:pt idx="3">
                  <c:v>14</c:v>
                </c:pt>
                <c:pt idx="4">
                  <c:v>8</c:v>
                </c:pt>
                <c:pt idx="5">
                  <c:v>11</c:v>
                </c:pt>
                <c:pt idx="6">
                  <c:v>7</c:v>
                </c:pt>
                <c:pt idx="7">
                  <c:v>13</c:v>
                </c:pt>
                <c:pt idx="8">
                  <c:v>24</c:v>
                </c:pt>
                <c:pt idx="9">
                  <c:v>12</c:v>
                </c:pt>
                <c:pt idx="10">
                  <c:v>12</c:v>
                </c:pt>
                <c:pt idx="11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5EC-4CFA-8527-89C1C2A10AA2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2.49609943516742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85EC-4CFA-8527-89C1C2A10AA2}"/>
                </c:ext>
              </c:extLst>
            </c:dLbl>
            <c:dLbl>
              <c:idx val="1"/>
              <c:layout>
                <c:manualLayout>
                  <c:x val="-4.4444444444444446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85EC-4CFA-8527-89C1C2A10AA2}"/>
                </c:ext>
              </c:extLst>
            </c:dLbl>
            <c:dLbl>
              <c:idx val="2"/>
              <c:layout>
                <c:manualLayout>
                  <c:x val="-4.4444444444444446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85EC-4CFA-8527-89C1C2A10AA2}"/>
                </c:ext>
              </c:extLst>
            </c:dLbl>
            <c:dLbl>
              <c:idx val="3"/>
              <c:layout>
                <c:manualLayout>
                  <c:x val="-3.888888888888889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85EC-4CFA-8527-89C1C2A10AA2}"/>
                </c:ext>
              </c:extLst>
            </c:dLbl>
            <c:dLbl>
              <c:idx val="4"/>
              <c:layout>
                <c:manualLayout>
                  <c:x val="-4.444444444444439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85EC-4CFA-8527-89C1C2A10AA2}"/>
                </c:ext>
              </c:extLst>
            </c:dLbl>
            <c:dLbl>
              <c:idx val="5"/>
              <c:layout>
                <c:manualLayout>
                  <c:x val="-2.777777777777788E-2"/>
                  <c:y val="-2.08008286263952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85EC-4CFA-8527-89C1C2A10AA2}"/>
                </c:ext>
              </c:extLst>
            </c:dLbl>
            <c:dLbl>
              <c:idx val="6"/>
              <c:layout>
                <c:manualLayout>
                  <c:x val="-3.8888888888888994E-2"/>
                  <c:y val="-4.160165725279034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85EC-4CFA-8527-89C1C2A10AA2}"/>
                </c:ext>
              </c:extLst>
            </c:dLbl>
            <c:dLbl>
              <c:idx val="7"/>
              <c:layout>
                <c:manualLayout>
                  <c:x val="-4.4444444444444446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85EC-4CFA-8527-89C1C2A10AA2}"/>
                </c:ext>
              </c:extLst>
            </c:dLbl>
            <c:dLbl>
              <c:idx val="8"/>
              <c:layout>
                <c:manualLayout>
                  <c:x val="-3.888888888888889E-2"/>
                  <c:y val="-2.91211600769532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85EC-4CFA-8527-89C1C2A10AA2}"/>
                </c:ext>
              </c:extLst>
            </c:dLbl>
            <c:dLbl>
              <c:idx val="9"/>
              <c:layout>
                <c:manualLayout>
                  <c:x val="-2.500000000000000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85EC-4CFA-8527-89C1C2A10AA2}"/>
                </c:ext>
              </c:extLst>
            </c:dLbl>
            <c:dLbl>
              <c:idx val="10"/>
              <c:layout>
                <c:manualLayout>
                  <c:x val="-4.4444444444444446E-2"/>
                  <c:y val="-4.576182297806945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85EC-4CFA-8527-89C1C2A10AA2}"/>
                </c:ext>
              </c:extLst>
            </c:dLbl>
            <c:dLbl>
              <c:idx val="11"/>
              <c:layout>
                <c:manualLayout>
                  <c:x val="-1.3888888888888888E-2"/>
                  <c:y val="-2.080082862639516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85EC-4CFA-8527-89C1C2A10AA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Amamapare!$F$18:$F$29</c:f>
              <c:numCache>
                <c:formatCode>General</c:formatCode>
                <c:ptCount val="12"/>
                <c:pt idx="0">
                  <c:v>81</c:v>
                </c:pt>
                <c:pt idx="1">
                  <c:v>74</c:v>
                </c:pt>
                <c:pt idx="2">
                  <c:v>131</c:v>
                </c:pt>
                <c:pt idx="3">
                  <c:v>110</c:v>
                </c:pt>
                <c:pt idx="4">
                  <c:v>128</c:v>
                </c:pt>
                <c:pt idx="5">
                  <c:v>98</c:v>
                </c:pt>
                <c:pt idx="6">
                  <c:v>70</c:v>
                </c:pt>
                <c:pt idx="7">
                  <c:v>104</c:v>
                </c:pt>
                <c:pt idx="8">
                  <c:v>127</c:v>
                </c:pt>
                <c:pt idx="9">
                  <c:v>88</c:v>
                </c:pt>
                <c:pt idx="10">
                  <c:v>64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85EC-4CFA-8527-89C1C2A10A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8505533683289588"/>
          <c:y val="0.84428597961911878"/>
          <c:w val="0.6857233158355206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Amamapare!$I$18:$I$29</c:f>
              <c:numCache>
                <c:formatCode>General</c:formatCode>
                <c:ptCount val="12"/>
                <c:pt idx="0">
                  <c:v>131</c:v>
                </c:pt>
                <c:pt idx="1">
                  <c:v>92</c:v>
                </c:pt>
                <c:pt idx="2">
                  <c:v>158</c:v>
                </c:pt>
                <c:pt idx="3">
                  <c:v>165</c:v>
                </c:pt>
                <c:pt idx="4">
                  <c:v>174</c:v>
                </c:pt>
                <c:pt idx="5">
                  <c:v>126</c:v>
                </c:pt>
                <c:pt idx="6">
                  <c:v>98</c:v>
                </c:pt>
                <c:pt idx="7">
                  <c:v>148</c:v>
                </c:pt>
                <c:pt idx="8">
                  <c:v>156</c:v>
                </c:pt>
                <c:pt idx="9">
                  <c:v>107</c:v>
                </c:pt>
                <c:pt idx="10">
                  <c:v>82</c:v>
                </c:pt>
                <c:pt idx="11">
                  <c:v>171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55-4251-ACB6-8E1F43E943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3.328132580223219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A55-4251-ACB6-8E1F43E943B2}"/>
                </c:ext>
              </c:extLst>
            </c:dLbl>
            <c:dLbl>
              <c:idx val="1"/>
              <c:layout>
                <c:manualLayout>
                  <c:x val="-3.3333333333333333E-2"/>
                  <c:y val="-2.912116007695316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A55-4251-ACB6-8E1F43E943B2}"/>
                </c:ext>
              </c:extLst>
            </c:dLbl>
            <c:dLbl>
              <c:idx val="2"/>
              <c:layout>
                <c:manualLayout>
                  <c:x val="-3.3333333333333333E-2"/>
                  <c:y val="-3.74414915275113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A55-4251-ACB6-8E1F43E943B2}"/>
                </c:ext>
              </c:extLst>
            </c:dLbl>
            <c:dLbl>
              <c:idx val="3"/>
              <c:layout>
                <c:manualLayout>
                  <c:x val="-3.3333333333333381E-2"/>
                  <c:y val="-2.912116007695316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A55-4251-ACB6-8E1F43E943B2}"/>
                </c:ext>
              </c:extLst>
            </c:dLbl>
            <c:dLbl>
              <c:idx val="4"/>
              <c:layout>
                <c:manualLayout>
                  <c:x val="-3.3333333333333333E-2"/>
                  <c:y val="-2.91211600769533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A55-4251-ACB6-8E1F43E943B2}"/>
                </c:ext>
              </c:extLst>
            </c:dLbl>
            <c:dLbl>
              <c:idx val="5"/>
              <c:layout>
                <c:manualLayout>
                  <c:x val="-3.6111111111111108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4A55-4251-ACB6-8E1F43E943B2}"/>
                </c:ext>
              </c:extLst>
            </c:dLbl>
            <c:dLbl>
              <c:idx val="6"/>
              <c:layout>
                <c:manualLayout>
                  <c:x val="-3.3333333333333437E-2"/>
                  <c:y val="-2.91211600769533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4A55-4251-ACB6-8E1F43E943B2}"/>
                </c:ext>
              </c:extLst>
            </c:dLbl>
            <c:dLbl>
              <c:idx val="7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4A55-4251-ACB6-8E1F43E943B2}"/>
                </c:ext>
              </c:extLst>
            </c:dLbl>
            <c:dLbl>
              <c:idx val="8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A55-4251-ACB6-8E1F43E943B2}"/>
                </c:ext>
              </c:extLst>
            </c:dLbl>
            <c:dLbl>
              <c:idx val="9"/>
              <c:layout>
                <c:manualLayout>
                  <c:x val="-3.6111111111111108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4A55-4251-ACB6-8E1F43E943B2}"/>
                </c:ext>
              </c:extLst>
            </c:dLbl>
            <c:dLbl>
              <c:idx val="10"/>
              <c:layout>
                <c:manualLayout>
                  <c:x val="-3.888888888888889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A55-4251-ACB6-8E1F43E943B2}"/>
                </c:ext>
              </c:extLst>
            </c:dLbl>
            <c:dLbl>
              <c:idx val="11"/>
              <c:layout>
                <c:manualLayout>
                  <c:x val="-2.2222222222222223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4A55-4251-ACB6-8E1F43E943B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Amamapare!$C$2:$C$13</c:f>
              <c:numCache>
                <c:formatCode>General</c:formatCode>
                <c:ptCount val="12"/>
                <c:pt idx="0">
                  <c:v>3</c:v>
                </c:pt>
                <c:pt idx="1">
                  <c:v>2</c:v>
                </c:pt>
                <c:pt idx="2">
                  <c:v>5</c:v>
                </c:pt>
                <c:pt idx="3">
                  <c:v>14</c:v>
                </c:pt>
                <c:pt idx="4">
                  <c:v>8</c:v>
                </c:pt>
                <c:pt idx="5">
                  <c:v>11</c:v>
                </c:pt>
                <c:pt idx="6">
                  <c:v>7</c:v>
                </c:pt>
                <c:pt idx="7">
                  <c:v>13</c:v>
                </c:pt>
                <c:pt idx="8">
                  <c:v>24</c:v>
                </c:pt>
                <c:pt idx="9">
                  <c:v>12</c:v>
                </c:pt>
                <c:pt idx="10">
                  <c:v>12</c:v>
                </c:pt>
                <c:pt idx="11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4A55-4251-ACB6-8E1F43E943B2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4A55-4251-ACB6-8E1F43E943B2}"/>
                </c:ext>
              </c:extLst>
            </c:dLbl>
            <c:dLbl>
              <c:idx val="1"/>
              <c:layout>
                <c:manualLayout>
                  <c:x val="-4.1666666666666664E-2"/>
                  <c:y val="-3.328132580223230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4A55-4251-ACB6-8E1F43E943B2}"/>
                </c:ext>
              </c:extLst>
            </c:dLbl>
            <c:dLbl>
              <c:idx val="2"/>
              <c:layout>
                <c:manualLayout>
                  <c:x val="-0.05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4A55-4251-ACB6-8E1F43E943B2}"/>
                </c:ext>
              </c:extLst>
            </c:dLbl>
            <c:dLbl>
              <c:idx val="3"/>
              <c:layout>
                <c:manualLayout>
                  <c:x val="-3.888888888888889E-2"/>
                  <c:y val="-2.912116007695324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4A55-4251-ACB6-8E1F43E943B2}"/>
                </c:ext>
              </c:extLst>
            </c:dLbl>
            <c:dLbl>
              <c:idx val="4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4A55-4251-ACB6-8E1F43E943B2}"/>
                </c:ext>
              </c:extLst>
            </c:dLbl>
            <c:dLbl>
              <c:idx val="5"/>
              <c:layout>
                <c:manualLayout>
                  <c:x val="-3.3333333333333333E-2"/>
                  <c:y val="-2.912116007695327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4A55-4251-ACB6-8E1F43E943B2}"/>
                </c:ext>
              </c:extLst>
            </c:dLbl>
            <c:dLbl>
              <c:idx val="6"/>
              <c:layout>
                <c:manualLayout>
                  <c:x val="-4.7222222222222221E-2"/>
                  <c:y val="-3.74414915275113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4A55-4251-ACB6-8E1F43E943B2}"/>
                </c:ext>
              </c:extLst>
            </c:dLbl>
            <c:dLbl>
              <c:idx val="7"/>
              <c:layout>
                <c:manualLayout>
                  <c:x val="-4.7222222222222221E-2"/>
                  <c:y val="-2.49609943516742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4A55-4251-ACB6-8E1F43E943B2}"/>
                </c:ext>
              </c:extLst>
            </c:dLbl>
            <c:dLbl>
              <c:idx val="8"/>
              <c:layout>
                <c:manualLayout>
                  <c:x val="-3.888888888888889E-2"/>
                  <c:y val="-2.496099435167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4A55-4251-ACB6-8E1F43E943B2}"/>
                </c:ext>
              </c:extLst>
            </c:dLbl>
            <c:dLbl>
              <c:idx val="9"/>
              <c:layout>
                <c:manualLayout>
                  <c:x val="-2.5000000000000001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4A55-4251-ACB6-8E1F43E943B2}"/>
                </c:ext>
              </c:extLst>
            </c:dLbl>
            <c:dLbl>
              <c:idx val="10"/>
              <c:layout>
                <c:manualLayout>
                  <c:x val="-3.6111111111111212E-2"/>
                  <c:y val="-3.744149152751134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4A55-4251-ACB6-8E1F43E943B2}"/>
                </c:ext>
              </c:extLst>
            </c:dLbl>
            <c:dLbl>
              <c:idx val="11"/>
              <c:layout>
                <c:manualLayout>
                  <c:x val="-2.7777777777777779E-3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4A55-4251-ACB6-8E1F43E943B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Amamapare!$G$35:$G$46</c:f>
              <c:numCache>
                <c:formatCode>General</c:formatCode>
                <c:ptCount val="12"/>
                <c:pt idx="0">
                  <c:v>134</c:v>
                </c:pt>
                <c:pt idx="1">
                  <c:v>94</c:v>
                </c:pt>
                <c:pt idx="2">
                  <c:v>163</c:v>
                </c:pt>
                <c:pt idx="3">
                  <c:v>179</c:v>
                </c:pt>
                <c:pt idx="4">
                  <c:v>182</c:v>
                </c:pt>
                <c:pt idx="5">
                  <c:v>137</c:v>
                </c:pt>
                <c:pt idx="6">
                  <c:v>105</c:v>
                </c:pt>
                <c:pt idx="7">
                  <c:v>161</c:v>
                </c:pt>
                <c:pt idx="8">
                  <c:v>180</c:v>
                </c:pt>
                <c:pt idx="9">
                  <c:v>119</c:v>
                </c:pt>
                <c:pt idx="10">
                  <c:v>94</c:v>
                </c:pt>
                <c:pt idx="11">
                  <c:v>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4A55-4251-ACB6-8E1F43E943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2672200349956262"/>
          <c:y val="0.84012581389383978"/>
          <c:w val="0.66905664916885388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Amamapare!$H$35:$H$46</c:f>
              <c:numCache>
                <c:formatCode>General</c:formatCode>
                <c:ptCount val="12"/>
                <c:pt idx="0">
                  <c:v>70</c:v>
                </c:pt>
                <c:pt idx="1">
                  <c:v>63</c:v>
                </c:pt>
                <c:pt idx="2">
                  <c:v>119</c:v>
                </c:pt>
                <c:pt idx="3">
                  <c:v>98</c:v>
                </c:pt>
                <c:pt idx="4">
                  <c:v>118</c:v>
                </c:pt>
                <c:pt idx="5">
                  <c:v>90</c:v>
                </c:pt>
                <c:pt idx="6">
                  <c:v>61</c:v>
                </c:pt>
                <c:pt idx="7">
                  <c:v>94</c:v>
                </c:pt>
                <c:pt idx="8">
                  <c:v>117</c:v>
                </c:pt>
                <c:pt idx="9">
                  <c:v>78</c:v>
                </c:pt>
                <c:pt idx="10">
                  <c:v>50</c:v>
                </c:pt>
                <c:pt idx="11">
                  <c:v>134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D5-4962-B875-81F35BA76B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111111111111108E-2"/>
                  <c:y val="-3.328132580223219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ED5-4962-B875-81F35BA76B45}"/>
                </c:ext>
              </c:extLst>
            </c:dLbl>
            <c:dLbl>
              <c:idx val="1"/>
              <c:layout>
                <c:manualLayout>
                  <c:x val="-3.6111111111111108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ED5-4962-B875-81F35BA76B45}"/>
                </c:ext>
              </c:extLst>
            </c:dLbl>
            <c:dLbl>
              <c:idx val="2"/>
              <c:layout>
                <c:manualLayout>
                  <c:x val="-3.6111111111111108E-2"/>
                  <c:y val="-3.74414915275113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ED5-4962-B875-81F35BA76B45}"/>
                </c:ext>
              </c:extLst>
            </c:dLbl>
            <c:dLbl>
              <c:idx val="3"/>
              <c:layout>
                <c:manualLayout>
                  <c:x val="-3.3333333333333381E-2"/>
                  <c:y val="-3.3281325802232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ED5-4962-B875-81F35BA76B45}"/>
                </c:ext>
              </c:extLst>
            </c:dLbl>
            <c:dLbl>
              <c:idx val="4"/>
              <c:layout>
                <c:manualLayout>
                  <c:x val="-4.1666666666666616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ED5-4962-B875-81F35BA76B45}"/>
                </c:ext>
              </c:extLst>
            </c:dLbl>
            <c:dLbl>
              <c:idx val="5"/>
              <c:layout>
                <c:manualLayout>
                  <c:x val="-3.6111111111111108E-2"/>
                  <c:y val="-3.328132580223242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ED5-4962-B875-81F35BA76B45}"/>
                </c:ext>
              </c:extLst>
            </c:dLbl>
            <c:dLbl>
              <c:idx val="6"/>
              <c:layout>
                <c:manualLayout>
                  <c:x val="-3.3333333333333437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ED5-4962-B875-81F35BA76B45}"/>
                </c:ext>
              </c:extLst>
            </c:dLbl>
            <c:dLbl>
              <c:idx val="7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ED5-4962-B875-81F35BA76B45}"/>
                </c:ext>
              </c:extLst>
            </c:dLbl>
            <c:dLbl>
              <c:idx val="8"/>
              <c:layout>
                <c:manualLayout>
                  <c:x val="-3.6111111111111108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AED5-4962-B875-81F35BA76B45}"/>
                </c:ext>
              </c:extLst>
            </c:dLbl>
            <c:dLbl>
              <c:idx val="9"/>
              <c:layout>
                <c:manualLayout>
                  <c:x val="-3.888888888888889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AED5-4962-B875-81F35BA76B45}"/>
                </c:ext>
              </c:extLst>
            </c:dLbl>
            <c:dLbl>
              <c:idx val="10"/>
              <c:layout>
                <c:manualLayout>
                  <c:x val="-3.6111111111111212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AED5-4962-B875-81F35BA76B45}"/>
                </c:ext>
              </c:extLst>
            </c:dLbl>
            <c:dLbl>
              <c:idx val="11"/>
              <c:layout>
                <c:manualLayout>
                  <c:x val="-2.2222222222222223E-2"/>
                  <c:y val="-2.080082862639524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AED5-4962-B875-81F35BA76B4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Amamapare!$D$2:$D$13</c:f>
              <c:numCache>
                <c:formatCode>General</c:formatCode>
                <c:ptCount val="12"/>
                <c:pt idx="0">
                  <c:v>11</c:v>
                </c:pt>
                <c:pt idx="1">
                  <c:v>11</c:v>
                </c:pt>
                <c:pt idx="2">
                  <c:v>12</c:v>
                </c:pt>
                <c:pt idx="3">
                  <c:v>12</c:v>
                </c:pt>
                <c:pt idx="4">
                  <c:v>10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14</c:v>
                </c:pt>
                <c:pt idx="11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AED5-4962-B875-81F35BA76B45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Amamapare!$F$35:$F$46</c:f>
              <c:numCache>
                <c:formatCode>General</c:formatCode>
                <c:ptCount val="12"/>
                <c:pt idx="0">
                  <c:v>81</c:v>
                </c:pt>
                <c:pt idx="1">
                  <c:v>74</c:v>
                </c:pt>
                <c:pt idx="2">
                  <c:v>131</c:v>
                </c:pt>
                <c:pt idx="3">
                  <c:v>110</c:v>
                </c:pt>
                <c:pt idx="4">
                  <c:v>128</c:v>
                </c:pt>
                <c:pt idx="5">
                  <c:v>98</c:v>
                </c:pt>
                <c:pt idx="6">
                  <c:v>70</c:v>
                </c:pt>
                <c:pt idx="7">
                  <c:v>104</c:v>
                </c:pt>
                <c:pt idx="8">
                  <c:v>127</c:v>
                </c:pt>
                <c:pt idx="9">
                  <c:v>88</c:v>
                </c:pt>
                <c:pt idx="10">
                  <c:v>64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AED5-4962-B875-81F35BA76B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0727755905511813"/>
          <c:y val="0.84428597961911878"/>
          <c:w val="0.65238998250218727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Amamapare!$I$35:$I$46</c:f>
              <c:numCache>
                <c:formatCode>General</c:formatCode>
                <c:ptCount val="12"/>
                <c:pt idx="0">
                  <c:v>123</c:v>
                </c:pt>
                <c:pt idx="1">
                  <c:v>83</c:v>
                </c:pt>
                <c:pt idx="2">
                  <c:v>151</c:v>
                </c:pt>
                <c:pt idx="3">
                  <c:v>167</c:v>
                </c:pt>
                <c:pt idx="4">
                  <c:v>172</c:v>
                </c:pt>
                <c:pt idx="5">
                  <c:v>129</c:v>
                </c:pt>
                <c:pt idx="6">
                  <c:v>96</c:v>
                </c:pt>
                <c:pt idx="7">
                  <c:v>151</c:v>
                </c:pt>
                <c:pt idx="8">
                  <c:v>170</c:v>
                </c:pt>
                <c:pt idx="9">
                  <c:v>109</c:v>
                </c:pt>
                <c:pt idx="10">
                  <c:v>80</c:v>
                </c:pt>
                <c:pt idx="11">
                  <c:v>178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FF-4B1F-847F-58B7CA8170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111111111111108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EFF-4B1F-847F-58B7CA8170CC}"/>
                </c:ext>
              </c:extLst>
            </c:dLbl>
            <c:dLbl>
              <c:idx val="1"/>
              <c:layout>
                <c:manualLayout>
                  <c:x val="-3.6111111111111108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EFF-4B1F-847F-58B7CA8170CC}"/>
                </c:ext>
              </c:extLst>
            </c:dLbl>
            <c:dLbl>
              <c:idx val="2"/>
              <c:layout>
                <c:manualLayout>
                  <c:x val="-3.6111111111111108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EFF-4B1F-847F-58B7CA8170CC}"/>
                </c:ext>
              </c:extLst>
            </c:dLbl>
            <c:dLbl>
              <c:idx val="3"/>
              <c:layout>
                <c:manualLayout>
                  <c:x val="-3.6111111111111163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9EFF-4B1F-847F-58B7CA8170CC}"/>
                </c:ext>
              </c:extLst>
            </c:dLbl>
            <c:dLbl>
              <c:idx val="4"/>
              <c:layout>
                <c:manualLayout>
                  <c:x val="-3.6111111111111108E-2"/>
                  <c:y val="-3.74414915275113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9EFF-4B1F-847F-58B7CA8170CC}"/>
                </c:ext>
              </c:extLst>
            </c:dLbl>
            <c:dLbl>
              <c:idx val="5"/>
              <c:layout>
                <c:manualLayout>
                  <c:x val="-3.0555555555555659E-2"/>
                  <c:y val="-2.91211600769533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9EFF-4B1F-847F-58B7CA8170CC}"/>
                </c:ext>
              </c:extLst>
            </c:dLbl>
            <c:dLbl>
              <c:idx val="6"/>
              <c:layout>
                <c:manualLayout>
                  <c:x val="-3.3333333333333437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9EFF-4B1F-847F-58B7CA8170CC}"/>
                </c:ext>
              </c:extLst>
            </c:dLbl>
            <c:dLbl>
              <c:idx val="7"/>
              <c:layout>
                <c:manualLayout>
                  <c:x val="-3.3333333333333333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9EFF-4B1F-847F-58B7CA8170CC}"/>
                </c:ext>
              </c:extLst>
            </c:dLbl>
            <c:dLbl>
              <c:idx val="8"/>
              <c:layout>
                <c:manualLayout>
                  <c:x val="-3.6111111111111108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9EFF-4B1F-847F-58B7CA8170CC}"/>
                </c:ext>
              </c:extLst>
            </c:dLbl>
            <c:dLbl>
              <c:idx val="9"/>
              <c:layout>
                <c:manualLayout>
                  <c:x val="-3.888888888888889E-2"/>
                  <c:y val="-3.328132580223242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9EFF-4B1F-847F-58B7CA8170CC}"/>
                </c:ext>
              </c:extLst>
            </c:dLbl>
            <c:dLbl>
              <c:idx val="10"/>
              <c:layout>
                <c:manualLayout>
                  <c:x val="-3.6111111111111212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EFF-4B1F-847F-58B7CA8170CC}"/>
                </c:ext>
              </c:extLst>
            </c:dLbl>
            <c:dLbl>
              <c:idx val="11"/>
              <c:layout>
                <c:manualLayout>
                  <c:x val="-1.9444444444444445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9EFF-4B1F-847F-58B7CA8170C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Amamapare!$D$2:$D$13</c:f>
              <c:numCache>
                <c:formatCode>General</c:formatCode>
                <c:ptCount val="12"/>
                <c:pt idx="0">
                  <c:v>11</c:v>
                </c:pt>
                <c:pt idx="1">
                  <c:v>11</c:v>
                </c:pt>
                <c:pt idx="2">
                  <c:v>12</c:v>
                </c:pt>
                <c:pt idx="3">
                  <c:v>12</c:v>
                </c:pt>
                <c:pt idx="4">
                  <c:v>10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14</c:v>
                </c:pt>
                <c:pt idx="11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9EFF-4B1F-847F-58B7CA8170CC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5555555555555552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9EFF-4B1F-847F-58B7CA8170CC}"/>
                </c:ext>
              </c:extLst>
            </c:dLbl>
            <c:dLbl>
              <c:idx val="1"/>
              <c:layout>
                <c:manualLayout>
                  <c:x val="-4.1666666666666664E-2"/>
                  <c:y val="-5.408215442862748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9EFF-4B1F-847F-58B7CA8170CC}"/>
                </c:ext>
              </c:extLst>
            </c:dLbl>
            <c:dLbl>
              <c:idx val="2"/>
              <c:layout>
                <c:manualLayout>
                  <c:x val="-4.7222222222222221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9EFF-4B1F-847F-58B7CA8170CC}"/>
                </c:ext>
              </c:extLst>
            </c:dLbl>
            <c:dLbl>
              <c:idx val="3"/>
              <c:layout>
                <c:manualLayout>
                  <c:x val="-4.4444444444444495E-2"/>
                  <c:y val="-2.496099435167421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9EFF-4B1F-847F-58B7CA8170CC}"/>
                </c:ext>
              </c:extLst>
            </c:dLbl>
            <c:dLbl>
              <c:idx val="4"/>
              <c:layout>
                <c:manualLayout>
                  <c:x val="-4.1666666666666616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9EFF-4B1F-847F-58B7CA8170CC}"/>
                </c:ext>
              </c:extLst>
            </c:dLbl>
            <c:dLbl>
              <c:idx val="5"/>
              <c:layout>
                <c:manualLayout>
                  <c:x val="-2.5000000000000001E-2"/>
                  <c:y val="-2.08008286263952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9EFF-4B1F-847F-58B7CA8170CC}"/>
                </c:ext>
              </c:extLst>
            </c:dLbl>
            <c:dLbl>
              <c:idx val="6"/>
              <c:layout>
                <c:manualLayout>
                  <c:x val="-4.7222222222222221E-2"/>
                  <c:y val="-4.160165725279037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9EFF-4B1F-847F-58B7CA8170CC}"/>
                </c:ext>
              </c:extLst>
            </c:dLbl>
            <c:dLbl>
              <c:idx val="7"/>
              <c:layout>
                <c:manualLayout>
                  <c:x val="-0.05"/>
                  <c:y val="-2.91211600769532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9EFF-4B1F-847F-58B7CA8170CC}"/>
                </c:ext>
              </c:extLst>
            </c:dLbl>
            <c:dLbl>
              <c:idx val="8"/>
              <c:layout>
                <c:manualLayout>
                  <c:x val="-4.1666666666666664E-2"/>
                  <c:y val="-2.496099435167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9EFF-4B1F-847F-58B7CA8170CC}"/>
                </c:ext>
              </c:extLst>
            </c:dLbl>
            <c:dLbl>
              <c:idx val="9"/>
              <c:layout>
                <c:manualLayout>
                  <c:x val="-2.500000000000000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9EFF-4B1F-847F-58B7CA8170CC}"/>
                </c:ext>
              </c:extLst>
            </c:dLbl>
            <c:dLbl>
              <c:idx val="10"/>
              <c:layout>
                <c:manualLayout>
                  <c:x val="-4.4444444444444446E-2"/>
                  <c:y val="-4.160165725279034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9EFF-4B1F-847F-58B7CA8170CC}"/>
                </c:ext>
              </c:extLst>
            </c:dLbl>
            <c:dLbl>
              <c:idx val="11"/>
              <c:layout>
                <c:manualLayout>
                  <c:x val="0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9EFF-4B1F-847F-58B7CA8170C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Amamapare!$G$2:$G$13</c:f>
              <c:numCache>
                <c:formatCode>General</c:formatCode>
                <c:ptCount val="12"/>
                <c:pt idx="0">
                  <c:v>134</c:v>
                </c:pt>
                <c:pt idx="1">
                  <c:v>94</c:v>
                </c:pt>
                <c:pt idx="2">
                  <c:v>163</c:v>
                </c:pt>
                <c:pt idx="3">
                  <c:v>179</c:v>
                </c:pt>
                <c:pt idx="4">
                  <c:v>182</c:v>
                </c:pt>
                <c:pt idx="5">
                  <c:v>137</c:v>
                </c:pt>
                <c:pt idx="6">
                  <c:v>105</c:v>
                </c:pt>
                <c:pt idx="7">
                  <c:v>161</c:v>
                </c:pt>
                <c:pt idx="8">
                  <c:v>180</c:v>
                </c:pt>
                <c:pt idx="9">
                  <c:v>119</c:v>
                </c:pt>
                <c:pt idx="10">
                  <c:v>94</c:v>
                </c:pt>
                <c:pt idx="11">
                  <c:v>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9EFF-4B1F-847F-58B7CA8170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9616644794400703"/>
          <c:y val="0.84428597961911878"/>
          <c:w val="0.70516776027996497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Amamapare!$H$2:$H$13</c:f>
              <c:numCache>
                <c:formatCode>General</c:formatCode>
                <c:ptCount val="12"/>
                <c:pt idx="0">
                  <c:v>67</c:v>
                </c:pt>
                <c:pt idx="1">
                  <c:v>61</c:v>
                </c:pt>
                <c:pt idx="2">
                  <c:v>114</c:v>
                </c:pt>
                <c:pt idx="3">
                  <c:v>84</c:v>
                </c:pt>
                <c:pt idx="4">
                  <c:v>110</c:v>
                </c:pt>
                <c:pt idx="5">
                  <c:v>79</c:v>
                </c:pt>
                <c:pt idx="6">
                  <c:v>54</c:v>
                </c:pt>
                <c:pt idx="7">
                  <c:v>81</c:v>
                </c:pt>
                <c:pt idx="8">
                  <c:v>93</c:v>
                </c:pt>
                <c:pt idx="9">
                  <c:v>66</c:v>
                </c:pt>
                <c:pt idx="10">
                  <c:v>38</c:v>
                </c:pt>
                <c:pt idx="11">
                  <c:v>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29-46A9-9AE3-6C4F4FF84D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44444444444446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529-46A9-9AE3-6C4F4FF84D29}"/>
                </c:ext>
              </c:extLst>
            </c:dLbl>
            <c:dLbl>
              <c:idx val="1"/>
              <c:layout>
                <c:manualLayout>
                  <c:x val="-4.7222222222222249E-2"/>
                  <c:y val="-6.01851851851851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529-46A9-9AE3-6C4F4FF84D29}"/>
                </c:ext>
              </c:extLst>
            </c:dLbl>
            <c:dLbl>
              <c:idx val="2"/>
              <c:layout>
                <c:manualLayout>
                  <c:x val="-4.1666666666666664E-2"/>
                  <c:y val="-4.16666666666666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529-46A9-9AE3-6C4F4FF84D29}"/>
                </c:ext>
              </c:extLst>
            </c:dLbl>
            <c:dLbl>
              <c:idx val="3"/>
              <c:layout>
                <c:manualLayout>
                  <c:x val="-4.1666666666666664E-2"/>
                  <c:y val="-4.62962962962963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529-46A9-9AE3-6C4F4FF84D29}"/>
                </c:ext>
              </c:extLst>
            </c:dLbl>
            <c:dLbl>
              <c:idx val="4"/>
              <c:layout>
                <c:manualLayout>
                  <c:x val="-4.722222222222227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529-46A9-9AE3-6C4F4FF84D29}"/>
                </c:ext>
              </c:extLst>
            </c:dLbl>
            <c:dLbl>
              <c:idx val="5"/>
              <c:layout>
                <c:manualLayout>
                  <c:x val="-4.4444444444444543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5529-46A9-9AE3-6C4F4FF84D29}"/>
                </c:ext>
              </c:extLst>
            </c:dLbl>
            <c:dLbl>
              <c:idx val="6"/>
              <c:layout>
                <c:manualLayout>
                  <c:x val="-4.444444444444444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5529-46A9-9AE3-6C4F4FF84D29}"/>
                </c:ext>
              </c:extLst>
            </c:dLbl>
            <c:dLbl>
              <c:idx val="7"/>
              <c:layout>
                <c:manualLayout>
                  <c:x val="-4.1666666666666664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5529-46A9-9AE3-6C4F4FF84D29}"/>
                </c:ext>
              </c:extLst>
            </c:dLbl>
            <c:dLbl>
              <c:idx val="8"/>
              <c:layout>
                <c:manualLayout>
                  <c:x val="-4.7222222222222221E-2"/>
                  <c:y val="-5.09259259259259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5529-46A9-9AE3-6C4F4FF84D29}"/>
                </c:ext>
              </c:extLst>
            </c:dLbl>
            <c:dLbl>
              <c:idx val="9"/>
              <c:layout>
                <c:manualLayout>
                  <c:x val="-4.7222222222222221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5529-46A9-9AE3-6C4F4FF84D29}"/>
                </c:ext>
              </c:extLst>
            </c:dLbl>
            <c:dLbl>
              <c:idx val="10"/>
              <c:layout>
                <c:manualLayout>
                  <c:x val="-4.166666666666676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5529-46A9-9AE3-6C4F4FF84D29}"/>
                </c:ext>
              </c:extLst>
            </c:dLbl>
            <c:dLbl>
              <c:idx val="11"/>
              <c:layout>
                <c:manualLayout>
                  <c:x val="-3.6111111111111108E-2"/>
                  <c:y val="-4.16666666666667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5529-46A9-9AE3-6C4F4FF84D2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Amamapare!$E$2:$E$13</c:f>
              <c:numCache>
                <c:formatCode>General</c:formatCode>
                <c:ptCount val="12"/>
                <c:pt idx="0">
                  <c:v>14</c:v>
                </c:pt>
                <c:pt idx="1">
                  <c:v>13</c:v>
                </c:pt>
                <c:pt idx="2">
                  <c:v>17</c:v>
                </c:pt>
                <c:pt idx="3">
                  <c:v>26</c:v>
                </c:pt>
                <c:pt idx="4">
                  <c:v>18</c:v>
                </c:pt>
                <c:pt idx="5">
                  <c:v>19</c:v>
                </c:pt>
                <c:pt idx="6">
                  <c:v>16</c:v>
                </c:pt>
                <c:pt idx="7">
                  <c:v>23</c:v>
                </c:pt>
                <c:pt idx="8">
                  <c:v>34</c:v>
                </c:pt>
                <c:pt idx="9">
                  <c:v>22</c:v>
                </c:pt>
                <c:pt idx="10">
                  <c:v>26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5529-46A9-9AE3-6C4F4FF84D29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47E-2"/>
                  <c:y val="-3.70370370370371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5529-46A9-9AE3-6C4F4FF84D29}"/>
                </c:ext>
              </c:extLst>
            </c:dLbl>
            <c:dLbl>
              <c:idx val="1"/>
              <c:layout>
                <c:manualLayout>
                  <c:x val="-3.8888888888888917E-2"/>
                  <c:y val="-4.166666666666675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5529-46A9-9AE3-6C4F4FF84D29}"/>
                </c:ext>
              </c:extLst>
            </c:dLbl>
            <c:dLbl>
              <c:idx val="2"/>
              <c:layout>
                <c:manualLayout>
                  <c:x val="-3.888888888888889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5529-46A9-9AE3-6C4F4FF84D29}"/>
                </c:ext>
              </c:extLst>
            </c:dLbl>
            <c:dLbl>
              <c:idx val="3"/>
              <c:layout>
                <c:manualLayout>
                  <c:x val="-3.888888888888889E-2"/>
                  <c:y val="-4.629629629629638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5529-46A9-9AE3-6C4F4FF84D29}"/>
                </c:ext>
              </c:extLst>
            </c:dLbl>
            <c:dLbl>
              <c:idx val="4"/>
              <c:layout>
                <c:manualLayout>
                  <c:x val="-3.6111111111111163E-2"/>
                  <c:y val="-5.092592592592601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5529-46A9-9AE3-6C4F4FF84D29}"/>
                </c:ext>
              </c:extLst>
            </c:dLbl>
            <c:dLbl>
              <c:idx val="5"/>
              <c:layout>
                <c:manualLayout>
                  <c:x val="-3.611111111111110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5529-46A9-9AE3-6C4F4FF84D29}"/>
                </c:ext>
              </c:extLst>
            </c:dLbl>
            <c:dLbl>
              <c:idx val="6"/>
              <c:layout>
                <c:manualLayout>
                  <c:x val="-3.611111111111110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5529-46A9-9AE3-6C4F4FF84D29}"/>
                </c:ext>
              </c:extLst>
            </c:dLbl>
            <c:dLbl>
              <c:idx val="7"/>
              <c:layout>
                <c:manualLayout>
                  <c:x val="-3.3333333333333333E-2"/>
                  <c:y val="-3.70370370370371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5529-46A9-9AE3-6C4F4FF84D29}"/>
                </c:ext>
              </c:extLst>
            </c:dLbl>
            <c:dLbl>
              <c:idx val="8"/>
              <c:layout>
                <c:manualLayout>
                  <c:x val="-3.888888888888889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5529-46A9-9AE3-6C4F4FF84D29}"/>
                </c:ext>
              </c:extLst>
            </c:dLbl>
            <c:dLbl>
              <c:idx val="9"/>
              <c:layout>
                <c:manualLayout>
                  <c:x val="-3.3333333333333333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5529-46A9-9AE3-6C4F4FF84D29}"/>
                </c:ext>
              </c:extLst>
            </c:dLbl>
            <c:dLbl>
              <c:idx val="10"/>
              <c:layout>
                <c:manualLayout>
                  <c:x val="-3.6111111111111108E-2"/>
                  <c:y val="-4.629629629629638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5529-46A9-9AE3-6C4F4FF84D29}"/>
                </c:ext>
              </c:extLst>
            </c:dLbl>
            <c:dLbl>
              <c:idx val="11"/>
              <c:layout>
                <c:manualLayout>
                  <c:x val="-3.6111111111111212E-2"/>
                  <c:y val="-4.166666666666675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5529-46A9-9AE3-6C4F4FF84D2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Amamapare!$F$2:$F$13</c:f>
              <c:numCache>
                <c:formatCode>General</c:formatCode>
                <c:ptCount val="12"/>
                <c:pt idx="0">
                  <c:v>81</c:v>
                </c:pt>
                <c:pt idx="1">
                  <c:v>74</c:v>
                </c:pt>
                <c:pt idx="2">
                  <c:v>131</c:v>
                </c:pt>
                <c:pt idx="3">
                  <c:v>110</c:v>
                </c:pt>
                <c:pt idx="4">
                  <c:v>128</c:v>
                </c:pt>
                <c:pt idx="5">
                  <c:v>98</c:v>
                </c:pt>
                <c:pt idx="6">
                  <c:v>70</c:v>
                </c:pt>
                <c:pt idx="7">
                  <c:v>104</c:v>
                </c:pt>
                <c:pt idx="8">
                  <c:v>127</c:v>
                </c:pt>
                <c:pt idx="9">
                  <c:v>88</c:v>
                </c:pt>
                <c:pt idx="10">
                  <c:v>64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5529-46A9-9AE3-6C4F4FF84D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0727755905511813"/>
          <c:y val="0.84428597961911878"/>
          <c:w val="0.68294553805774283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Amamapare!$I$2:$I$13</c:f>
              <c:numCache>
                <c:formatCode>General</c:formatCode>
                <c:ptCount val="12"/>
                <c:pt idx="0">
                  <c:v>120</c:v>
                </c:pt>
                <c:pt idx="1">
                  <c:v>81</c:v>
                </c:pt>
                <c:pt idx="2">
                  <c:v>146</c:v>
                </c:pt>
                <c:pt idx="3">
                  <c:v>153</c:v>
                </c:pt>
                <c:pt idx="4">
                  <c:v>164</c:v>
                </c:pt>
                <c:pt idx="5">
                  <c:v>118</c:v>
                </c:pt>
                <c:pt idx="6">
                  <c:v>89</c:v>
                </c:pt>
                <c:pt idx="7">
                  <c:v>138</c:v>
                </c:pt>
                <c:pt idx="8">
                  <c:v>146</c:v>
                </c:pt>
                <c:pt idx="9">
                  <c:v>97</c:v>
                </c:pt>
                <c:pt idx="10">
                  <c:v>68</c:v>
                </c:pt>
                <c:pt idx="11">
                  <c:v>161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2B-41B3-9FAA-E292D1FE3C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44444444444446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02B-41B3-9FAA-E292D1FE3C74}"/>
                </c:ext>
              </c:extLst>
            </c:dLbl>
            <c:dLbl>
              <c:idx val="1"/>
              <c:layout>
                <c:manualLayout>
                  <c:x val="-4.7222222222222249E-2"/>
                  <c:y val="-6.01851851851851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602B-41B3-9FAA-E292D1FE3C74}"/>
                </c:ext>
              </c:extLst>
            </c:dLbl>
            <c:dLbl>
              <c:idx val="2"/>
              <c:layout>
                <c:manualLayout>
                  <c:x val="-4.1666666666666664E-2"/>
                  <c:y val="-4.16666666666666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02B-41B3-9FAA-E292D1FE3C74}"/>
                </c:ext>
              </c:extLst>
            </c:dLbl>
            <c:dLbl>
              <c:idx val="3"/>
              <c:layout>
                <c:manualLayout>
                  <c:x val="-4.1666666666666664E-2"/>
                  <c:y val="-4.62962962962963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602B-41B3-9FAA-E292D1FE3C74}"/>
                </c:ext>
              </c:extLst>
            </c:dLbl>
            <c:dLbl>
              <c:idx val="4"/>
              <c:layout>
                <c:manualLayout>
                  <c:x val="-4.722222222222227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02B-41B3-9FAA-E292D1FE3C74}"/>
                </c:ext>
              </c:extLst>
            </c:dLbl>
            <c:dLbl>
              <c:idx val="5"/>
              <c:layout>
                <c:manualLayout>
                  <c:x val="-4.4444444444444543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602B-41B3-9FAA-E292D1FE3C74}"/>
                </c:ext>
              </c:extLst>
            </c:dLbl>
            <c:dLbl>
              <c:idx val="6"/>
              <c:layout>
                <c:manualLayout>
                  <c:x val="-4.444444444444444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602B-41B3-9FAA-E292D1FE3C74}"/>
                </c:ext>
              </c:extLst>
            </c:dLbl>
            <c:dLbl>
              <c:idx val="7"/>
              <c:layout>
                <c:manualLayout>
                  <c:x val="-4.1666666666666664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602B-41B3-9FAA-E292D1FE3C74}"/>
                </c:ext>
              </c:extLst>
            </c:dLbl>
            <c:dLbl>
              <c:idx val="8"/>
              <c:layout>
                <c:manualLayout>
                  <c:x val="-4.7222222222222221E-2"/>
                  <c:y val="-5.09259259259259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602B-41B3-9FAA-E292D1FE3C74}"/>
                </c:ext>
              </c:extLst>
            </c:dLbl>
            <c:dLbl>
              <c:idx val="9"/>
              <c:layout>
                <c:manualLayout>
                  <c:x val="-4.7222222222222221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602B-41B3-9FAA-E292D1FE3C74}"/>
                </c:ext>
              </c:extLst>
            </c:dLbl>
            <c:dLbl>
              <c:idx val="10"/>
              <c:layout>
                <c:manualLayout>
                  <c:x val="-4.166666666666676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602B-41B3-9FAA-E292D1FE3C74}"/>
                </c:ext>
              </c:extLst>
            </c:dLbl>
            <c:dLbl>
              <c:idx val="11"/>
              <c:layout>
                <c:manualLayout>
                  <c:x val="-3.6111111111111108E-2"/>
                  <c:y val="-4.16666666666667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602B-41B3-9FAA-E292D1FE3C7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Amamapare!$E$2:$E$13</c:f>
              <c:numCache>
                <c:formatCode>General</c:formatCode>
                <c:ptCount val="12"/>
                <c:pt idx="0">
                  <c:v>14</c:v>
                </c:pt>
                <c:pt idx="1">
                  <c:v>13</c:v>
                </c:pt>
                <c:pt idx="2">
                  <c:v>17</c:v>
                </c:pt>
                <c:pt idx="3">
                  <c:v>26</c:v>
                </c:pt>
                <c:pt idx="4">
                  <c:v>18</c:v>
                </c:pt>
                <c:pt idx="5">
                  <c:v>19</c:v>
                </c:pt>
                <c:pt idx="6">
                  <c:v>16</c:v>
                </c:pt>
                <c:pt idx="7">
                  <c:v>23</c:v>
                </c:pt>
                <c:pt idx="8">
                  <c:v>34</c:v>
                </c:pt>
                <c:pt idx="9">
                  <c:v>22</c:v>
                </c:pt>
                <c:pt idx="10">
                  <c:v>26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602B-41B3-9FAA-E292D1FE3C74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5555555555555552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602B-41B3-9FAA-E292D1FE3C74}"/>
                </c:ext>
              </c:extLst>
            </c:dLbl>
            <c:dLbl>
              <c:idx val="1"/>
              <c:layout>
                <c:manualLayout>
                  <c:x val="-4.1666666666666664E-2"/>
                  <c:y val="-5.408215442862748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602B-41B3-9FAA-E292D1FE3C74}"/>
                </c:ext>
              </c:extLst>
            </c:dLbl>
            <c:dLbl>
              <c:idx val="2"/>
              <c:layout>
                <c:manualLayout>
                  <c:x val="-4.7222222222222221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602B-41B3-9FAA-E292D1FE3C74}"/>
                </c:ext>
              </c:extLst>
            </c:dLbl>
            <c:dLbl>
              <c:idx val="3"/>
              <c:layout>
                <c:manualLayout>
                  <c:x val="-4.4444444444444495E-2"/>
                  <c:y val="-2.496099435167421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602B-41B3-9FAA-E292D1FE3C74}"/>
                </c:ext>
              </c:extLst>
            </c:dLbl>
            <c:dLbl>
              <c:idx val="4"/>
              <c:layout>
                <c:manualLayout>
                  <c:x val="-4.1666666666666616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602B-41B3-9FAA-E292D1FE3C74}"/>
                </c:ext>
              </c:extLst>
            </c:dLbl>
            <c:dLbl>
              <c:idx val="5"/>
              <c:layout>
                <c:manualLayout>
                  <c:x val="-2.5000000000000001E-2"/>
                  <c:y val="-2.08008286263952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602B-41B3-9FAA-E292D1FE3C74}"/>
                </c:ext>
              </c:extLst>
            </c:dLbl>
            <c:dLbl>
              <c:idx val="6"/>
              <c:layout>
                <c:manualLayout>
                  <c:x val="-3.6111111111111212E-2"/>
                  <c:y val="-3.74414915275113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602B-41B3-9FAA-E292D1FE3C74}"/>
                </c:ext>
              </c:extLst>
            </c:dLbl>
            <c:dLbl>
              <c:idx val="7"/>
              <c:layout>
                <c:manualLayout>
                  <c:x val="-0.05"/>
                  <c:y val="-2.91211600769532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602B-41B3-9FAA-E292D1FE3C74}"/>
                </c:ext>
              </c:extLst>
            </c:dLbl>
            <c:dLbl>
              <c:idx val="8"/>
              <c:layout>
                <c:manualLayout>
                  <c:x val="-4.1666666666666664E-2"/>
                  <c:y val="-2.496099435167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602B-41B3-9FAA-E292D1FE3C74}"/>
                </c:ext>
              </c:extLst>
            </c:dLbl>
            <c:dLbl>
              <c:idx val="9"/>
              <c:layout>
                <c:manualLayout>
                  <c:x val="-2.500000000000000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602B-41B3-9FAA-E292D1FE3C74}"/>
                </c:ext>
              </c:extLst>
            </c:dLbl>
            <c:dLbl>
              <c:idx val="10"/>
              <c:layout>
                <c:manualLayout>
                  <c:x val="-3.888888888888889E-2"/>
                  <c:y val="-3.744149152751134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602B-41B3-9FAA-E292D1FE3C74}"/>
                </c:ext>
              </c:extLst>
            </c:dLbl>
            <c:dLbl>
              <c:idx val="11"/>
              <c:layout>
                <c:manualLayout>
                  <c:x val="0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602B-41B3-9FAA-E292D1FE3C7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Amamapare!$G$2:$G$13</c:f>
              <c:numCache>
                <c:formatCode>General</c:formatCode>
                <c:ptCount val="12"/>
                <c:pt idx="0">
                  <c:v>134</c:v>
                </c:pt>
                <c:pt idx="1">
                  <c:v>94</c:v>
                </c:pt>
                <c:pt idx="2">
                  <c:v>163</c:v>
                </c:pt>
                <c:pt idx="3">
                  <c:v>179</c:v>
                </c:pt>
                <c:pt idx="4">
                  <c:v>182</c:v>
                </c:pt>
                <c:pt idx="5">
                  <c:v>137</c:v>
                </c:pt>
                <c:pt idx="6">
                  <c:v>105</c:v>
                </c:pt>
                <c:pt idx="7">
                  <c:v>161</c:v>
                </c:pt>
                <c:pt idx="8">
                  <c:v>180</c:v>
                </c:pt>
                <c:pt idx="9">
                  <c:v>119</c:v>
                </c:pt>
                <c:pt idx="10">
                  <c:v>94</c:v>
                </c:pt>
                <c:pt idx="11">
                  <c:v>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602B-41B3-9FAA-E292D1FE3C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1561089238845146"/>
          <c:y val="0.83596564816856078"/>
          <c:w val="0.70516776027996497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Amamapare!$H$18:$H$29</c:f>
              <c:numCache>
                <c:formatCode>General</c:formatCode>
                <c:ptCount val="12"/>
                <c:pt idx="0">
                  <c:v>78</c:v>
                </c:pt>
                <c:pt idx="1">
                  <c:v>72</c:v>
                </c:pt>
                <c:pt idx="2">
                  <c:v>126</c:v>
                </c:pt>
                <c:pt idx="3">
                  <c:v>96</c:v>
                </c:pt>
                <c:pt idx="4">
                  <c:v>120</c:v>
                </c:pt>
                <c:pt idx="5">
                  <c:v>87</c:v>
                </c:pt>
                <c:pt idx="6">
                  <c:v>63</c:v>
                </c:pt>
                <c:pt idx="7">
                  <c:v>91</c:v>
                </c:pt>
                <c:pt idx="8">
                  <c:v>103</c:v>
                </c:pt>
                <c:pt idx="9">
                  <c:v>76</c:v>
                </c:pt>
                <c:pt idx="10">
                  <c:v>52</c:v>
                </c:pt>
                <c:pt idx="11">
                  <c:v>127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AA-4FE3-93D0-6610ECB9FA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2.08008286263951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6AA-4FE3-93D0-6610ECB9FAA9}"/>
                </c:ext>
              </c:extLst>
            </c:dLbl>
            <c:dLbl>
              <c:idx val="1"/>
              <c:layout>
                <c:manualLayout>
                  <c:x val="-3.0555555555555555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66AA-4FE3-93D0-6610ECB9FAA9}"/>
                </c:ext>
              </c:extLst>
            </c:dLbl>
            <c:dLbl>
              <c:idx val="2"/>
              <c:layout>
                <c:manualLayout>
                  <c:x val="-3.3333333333333333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6AA-4FE3-93D0-6610ECB9FAA9}"/>
                </c:ext>
              </c:extLst>
            </c:dLbl>
            <c:dLbl>
              <c:idx val="3"/>
              <c:layout>
                <c:manualLayout>
                  <c:x val="-3.888888888888889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66AA-4FE3-93D0-6610ECB9FAA9}"/>
                </c:ext>
              </c:extLst>
            </c:dLbl>
            <c:dLbl>
              <c:idx val="4"/>
              <c:layout>
                <c:manualLayout>
                  <c:x val="-3.0555555555555555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6AA-4FE3-93D0-6610ECB9FAA9}"/>
                </c:ext>
              </c:extLst>
            </c:dLbl>
            <c:dLbl>
              <c:idx val="5"/>
              <c:layout>
                <c:manualLayout>
                  <c:x val="-3.6111111111111108E-2"/>
                  <c:y val="-2.912116007695316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66AA-4FE3-93D0-6610ECB9FAA9}"/>
                </c:ext>
              </c:extLst>
            </c:dLbl>
            <c:dLbl>
              <c:idx val="6"/>
              <c:layout>
                <c:manualLayout>
                  <c:x val="-3.3333333333333437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66AA-4FE3-93D0-6610ECB9FAA9}"/>
                </c:ext>
              </c:extLst>
            </c:dLbl>
            <c:dLbl>
              <c:idx val="7"/>
              <c:layout>
                <c:manualLayout>
                  <c:x val="-4.4444444444444446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66AA-4FE3-93D0-6610ECB9FAA9}"/>
                </c:ext>
              </c:extLst>
            </c:dLbl>
            <c:dLbl>
              <c:idx val="8"/>
              <c:layout>
                <c:manualLayout>
                  <c:x val="-4.1666666666666664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66AA-4FE3-93D0-6610ECB9FAA9}"/>
                </c:ext>
              </c:extLst>
            </c:dLbl>
            <c:dLbl>
              <c:idx val="9"/>
              <c:layout>
                <c:manualLayout>
                  <c:x val="-3.888888888888889E-2"/>
                  <c:y val="-3.3281325802232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66AA-4FE3-93D0-6610ECB9FAA9}"/>
                </c:ext>
              </c:extLst>
            </c:dLbl>
            <c:dLbl>
              <c:idx val="10"/>
              <c:layout>
                <c:manualLayout>
                  <c:x val="-3.6111111111111212E-2"/>
                  <c:y val="-3.3281325802232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66AA-4FE3-93D0-6610ECB9FAA9}"/>
                </c:ext>
              </c:extLst>
            </c:dLbl>
            <c:dLbl>
              <c:idx val="11"/>
              <c:layout>
                <c:manualLayout>
                  <c:x val="-1.9444444444444445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66AA-4FE3-93D0-6610ECB9FAA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Amamapare!$C$2:$C$13</c:f>
              <c:numCache>
                <c:formatCode>General</c:formatCode>
                <c:ptCount val="12"/>
                <c:pt idx="0">
                  <c:v>3</c:v>
                </c:pt>
                <c:pt idx="1">
                  <c:v>2</c:v>
                </c:pt>
                <c:pt idx="2">
                  <c:v>5</c:v>
                </c:pt>
                <c:pt idx="3">
                  <c:v>14</c:v>
                </c:pt>
                <c:pt idx="4">
                  <c:v>8</c:v>
                </c:pt>
                <c:pt idx="5">
                  <c:v>11</c:v>
                </c:pt>
                <c:pt idx="6">
                  <c:v>7</c:v>
                </c:pt>
                <c:pt idx="7">
                  <c:v>13</c:v>
                </c:pt>
                <c:pt idx="8">
                  <c:v>24</c:v>
                </c:pt>
                <c:pt idx="9">
                  <c:v>12</c:v>
                </c:pt>
                <c:pt idx="10">
                  <c:v>12</c:v>
                </c:pt>
                <c:pt idx="11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66AA-4FE3-93D0-6610ECB9FAA9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2.49609943516742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66AA-4FE3-93D0-6610ECB9FAA9}"/>
                </c:ext>
              </c:extLst>
            </c:dLbl>
            <c:dLbl>
              <c:idx val="1"/>
              <c:layout>
                <c:manualLayout>
                  <c:x val="-4.4444444444444446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66AA-4FE3-93D0-6610ECB9FAA9}"/>
                </c:ext>
              </c:extLst>
            </c:dLbl>
            <c:dLbl>
              <c:idx val="2"/>
              <c:layout>
                <c:manualLayout>
                  <c:x val="-4.4444444444444446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66AA-4FE3-93D0-6610ECB9FAA9}"/>
                </c:ext>
              </c:extLst>
            </c:dLbl>
            <c:dLbl>
              <c:idx val="3"/>
              <c:layout>
                <c:manualLayout>
                  <c:x val="-3.888888888888889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66AA-4FE3-93D0-6610ECB9FAA9}"/>
                </c:ext>
              </c:extLst>
            </c:dLbl>
            <c:dLbl>
              <c:idx val="4"/>
              <c:layout>
                <c:manualLayout>
                  <c:x val="-4.444444444444439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66AA-4FE3-93D0-6610ECB9FAA9}"/>
                </c:ext>
              </c:extLst>
            </c:dLbl>
            <c:dLbl>
              <c:idx val="5"/>
              <c:layout>
                <c:manualLayout>
                  <c:x val="-2.777777777777788E-2"/>
                  <c:y val="-2.08008286263952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66AA-4FE3-93D0-6610ECB9FAA9}"/>
                </c:ext>
              </c:extLst>
            </c:dLbl>
            <c:dLbl>
              <c:idx val="6"/>
              <c:layout>
                <c:manualLayout>
                  <c:x val="-3.8888888888888994E-2"/>
                  <c:y val="-4.160165725279034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66AA-4FE3-93D0-6610ECB9FAA9}"/>
                </c:ext>
              </c:extLst>
            </c:dLbl>
            <c:dLbl>
              <c:idx val="7"/>
              <c:layout>
                <c:manualLayout>
                  <c:x val="-4.4444444444444446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66AA-4FE3-93D0-6610ECB9FAA9}"/>
                </c:ext>
              </c:extLst>
            </c:dLbl>
            <c:dLbl>
              <c:idx val="8"/>
              <c:layout>
                <c:manualLayout>
                  <c:x val="-3.888888888888889E-2"/>
                  <c:y val="-2.91211600769532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66AA-4FE3-93D0-6610ECB9FAA9}"/>
                </c:ext>
              </c:extLst>
            </c:dLbl>
            <c:dLbl>
              <c:idx val="9"/>
              <c:layout>
                <c:manualLayout>
                  <c:x val="-2.500000000000000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66AA-4FE3-93D0-6610ECB9FAA9}"/>
                </c:ext>
              </c:extLst>
            </c:dLbl>
            <c:dLbl>
              <c:idx val="10"/>
              <c:layout>
                <c:manualLayout>
                  <c:x val="-4.4444444444444446E-2"/>
                  <c:y val="-4.576182297806945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66AA-4FE3-93D0-6610ECB9FAA9}"/>
                </c:ext>
              </c:extLst>
            </c:dLbl>
            <c:dLbl>
              <c:idx val="11"/>
              <c:layout>
                <c:manualLayout>
                  <c:x val="-1.3888888888888888E-2"/>
                  <c:y val="-2.080082862639516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66AA-4FE3-93D0-6610ECB9FAA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Amamapare!$F$18:$F$29</c:f>
              <c:numCache>
                <c:formatCode>General</c:formatCode>
                <c:ptCount val="12"/>
                <c:pt idx="0">
                  <c:v>81</c:v>
                </c:pt>
                <c:pt idx="1">
                  <c:v>74</c:v>
                </c:pt>
                <c:pt idx="2">
                  <c:v>131</c:v>
                </c:pt>
                <c:pt idx="3">
                  <c:v>110</c:v>
                </c:pt>
                <c:pt idx="4">
                  <c:v>128</c:v>
                </c:pt>
                <c:pt idx="5">
                  <c:v>98</c:v>
                </c:pt>
                <c:pt idx="6">
                  <c:v>70</c:v>
                </c:pt>
                <c:pt idx="7">
                  <c:v>104</c:v>
                </c:pt>
                <c:pt idx="8">
                  <c:v>127</c:v>
                </c:pt>
                <c:pt idx="9">
                  <c:v>88</c:v>
                </c:pt>
                <c:pt idx="10">
                  <c:v>64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66AA-4FE3-93D0-6610ECB9FA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8505533683289588"/>
          <c:y val="0.84428597961911878"/>
          <c:w val="0.6857233158355206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Amamapare!$I$18:$I$29</c:f>
              <c:numCache>
                <c:formatCode>General</c:formatCode>
                <c:ptCount val="12"/>
                <c:pt idx="0">
                  <c:v>131</c:v>
                </c:pt>
                <c:pt idx="1">
                  <c:v>92</c:v>
                </c:pt>
                <c:pt idx="2">
                  <c:v>158</c:v>
                </c:pt>
                <c:pt idx="3">
                  <c:v>165</c:v>
                </c:pt>
                <c:pt idx="4">
                  <c:v>174</c:v>
                </c:pt>
                <c:pt idx="5">
                  <c:v>126</c:v>
                </c:pt>
                <c:pt idx="6">
                  <c:v>98</c:v>
                </c:pt>
                <c:pt idx="7">
                  <c:v>148</c:v>
                </c:pt>
                <c:pt idx="8">
                  <c:v>156</c:v>
                </c:pt>
                <c:pt idx="9">
                  <c:v>107</c:v>
                </c:pt>
                <c:pt idx="10">
                  <c:v>82</c:v>
                </c:pt>
                <c:pt idx="11">
                  <c:v>171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C7-4615-A4D4-A04B0E8F67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3.328132580223219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5C7-4615-A4D4-A04B0E8F67C1}"/>
                </c:ext>
              </c:extLst>
            </c:dLbl>
            <c:dLbl>
              <c:idx val="1"/>
              <c:layout>
                <c:manualLayout>
                  <c:x val="-3.3333333333333333E-2"/>
                  <c:y val="-2.912116007695316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5C7-4615-A4D4-A04B0E8F67C1}"/>
                </c:ext>
              </c:extLst>
            </c:dLbl>
            <c:dLbl>
              <c:idx val="2"/>
              <c:layout>
                <c:manualLayout>
                  <c:x val="-3.3333333333333333E-2"/>
                  <c:y val="-3.74414915275113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5C7-4615-A4D4-A04B0E8F67C1}"/>
                </c:ext>
              </c:extLst>
            </c:dLbl>
            <c:dLbl>
              <c:idx val="3"/>
              <c:layout>
                <c:manualLayout>
                  <c:x val="-3.3333333333333381E-2"/>
                  <c:y val="-2.912116007695316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5C7-4615-A4D4-A04B0E8F67C1}"/>
                </c:ext>
              </c:extLst>
            </c:dLbl>
            <c:dLbl>
              <c:idx val="4"/>
              <c:layout>
                <c:manualLayout>
                  <c:x val="-3.3333333333333333E-2"/>
                  <c:y val="-2.91211600769533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5C7-4615-A4D4-A04B0E8F67C1}"/>
                </c:ext>
              </c:extLst>
            </c:dLbl>
            <c:dLbl>
              <c:idx val="5"/>
              <c:layout>
                <c:manualLayout>
                  <c:x val="-3.6111111111111108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75C7-4615-A4D4-A04B0E8F67C1}"/>
                </c:ext>
              </c:extLst>
            </c:dLbl>
            <c:dLbl>
              <c:idx val="6"/>
              <c:layout>
                <c:manualLayout>
                  <c:x val="-3.3333333333333437E-2"/>
                  <c:y val="-2.91211600769533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75C7-4615-A4D4-A04B0E8F67C1}"/>
                </c:ext>
              </c:extLst>
            </c:dLbl>
            <c:dLbl>
              <c:idx val="7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75C7-4615-A4D4-A04B0E8F67C1}"/>
                </c:ext>
              </c:extLst>
            </c:dLbl>
            <c:dLbl>
              <c:idx val="8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5C7-4615-A4D4-A04B0E8F67C1}"/>
                </c:ext>
              </c:extLst>
            </c:dLbl>
            <c:dLbl>
              <c:idx val="9"/>
              <c:layout>
                <c:manualLayout>
                  <c:x val="-3.6111111111111108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75C7-4615-A4D4-A04B0E8F67C1}"/>
                </c:ext>
              </c:extLst>
            </c:dLbl>
            <c:dLbl>
              <c:idx val="10"/>
              <c:layout>
                <c:manualLayout>
                  <c:x val="-3.888888888888889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5C7-4615-A4D4-A04B0E8F67C1}"/>
                </c:ext>
              </c:extLst>
            </c:dLbl>
            <c:dLbl>
              <c:idx val="11"/>
              <c:layout>
                <c:manualLayout>
                  <c:x val="-2.2222222222222223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75C7-4615-A4D4-A04B0E8F67C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Amamapare!$C$2:$C$13</c:f>
              <c:numCache>
                <c:formatCode>General</c:formatCode>
                <c:ptCount val="12"/>
                <c:pt idx="0">
                  <c:v>3</c:v>
                </c:pt>
                <c:pt idx="1">
                  <c:v>2</c:v>
                </c:pt>
                <c:pt idx="2">
                  <c:v>5</c:v>
                </c:pt>
                <c:pt idx="3">
                  <c:v>14</c:v>
                </c:pt>
                <c:pt idx="4">
                  <c:v>8</c:v>
                </c:pt>
                <c:pt idx="5">
                  <c:v>11</c:v>
                </c:pt>
                <c:pt idx="6">
                  <c:v>7</c:v>
                </c:pt>
                <c:pt idx="7">
                  <c:v>13</c:v>
                </c:pt>
                <c:pt idx="8">
                  <c:v>24</c:v>
                </c:pt>
                <c:pt idx="9">
                  <c:v>12</c:v>
                </c:pt>
                <c:pt idx="10">
                  <c:v>12</c:v>
                </c:pt>
                <c:pt idx="11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75C7-4615-A4D4-A04B0E8F67C1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75C7-4615-A4D4-A04B0E8F67C1}"/>
                </c:ext>
              </c:extLst>
            </c:dLbl>
            <c:dLbl>
              <c:idx val="1"/>
              <c:layout>
                <c:manualLayout>
                  <c:x val="-4.1666666666666664E-2"/>
                  <c:y val="-3.328132580223230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75C7-4615-A4D4-A04B0E8F67C1}"/>
                </c:ext>
              </c:extLst>
            </c:dLbl>
            <c:dLbl>
              <c:idx val="2"/>
              <c:layout>
                <c:manualLayout>
                  <c:x val="-0.05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75C7-4615-A4D4-A04B0E8F67C1}"/>
                </c:ext>
              </c:extLst>
            </c:dLbl>
            <c:dLbl>
              <c:idx val="3"/>
              <c:layout>
                <c:manualLayout>
                  <c:x val="-3.888888888888889E-2"/>
                  <c:y val="-2.912116007695324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75C7-4615-A4D4-A04B0E8F67C1}"/>
                </c:ext>
              </c:extLst>
            </c:dLbl>
            <c:dLbl>
              <c:idx val="4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75C7-4615-A4D4-A04B0E8F67C1}"/>
                </c:ext>
              </c:extLst>
            </c:dLbl>
            <c:dLbl>
              <c:idx val="5"/>
              <c:layout>
                <c:manualLayout>
                  <c:x val="-3.3333333333333333E-2"/>
                  <c:y val="-2.912116007695327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75C7-4615-A4D4-A04B0E8F67C1}"/>
                </c:ext>
              </c:extLst>
            </c:dLbl>
            <c:dLbl>
              <c:idx val="6"/>
              <c:layout>
                <c:manualLayout>
                  <c:x val="-4.7222222222222221E-2"/>
                  <c:y val="-3.74414915275113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75C7-4615-A4D4-A04B0E8F67C1}"/>
                </c:ext>
              </c:extLst>
            </c:dLbl>
            <c:dLbl>
              <c:idx val="7"/>
              <c:layout>
                <c:manualLayout>
                  <c:x val="-4.7222222222222221E-2"/>
                  <c:y val="-2.49609943516742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75C7-4615-A4D4-A04B0E8F67C1}"/>
                </c:ext>
              </c:extLst>
            </c:dLbl>
            <c:dLbl>
              <c:idx val="8"/>
              <c:layout>
                <c:manualLayout>
                  <c:x val="-3.888888888888889E-2"/>
                  <c:y val="-2.496099435167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75C7-4615-A4D4-A04B0E8F67C1}"/>
                </c:ext>
              </c:extLst>
            </c:dLbl>
            <c:dLbl>
              <c:idx val="9"/>
              <c:layout>
                <c:manualLayout>
                  <c:x val="-2.5000000000000001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75C7-4615-A4D4-A04B0E8F67C1}"/>
                </c:ext>
              </c:extLst>
            </c:dLbl>
            <c:dLbl>
              <c:idx val="10"/>
              <c:layout>
                <c:manualLayout>
                  <c:x val="-3.6111111111111212E-2"/>
                  <c:y val="-3.744149152751134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75C7-4615-A4D4-A04B0E8F67C1}"/>
                </c:ext>
              </c:extLst>
            </c:dLbl>
            <c:dLbl>
              <c:idx val="11"/>
              <c:layout>
                <c:manualLayout>
                  <c:x val="-2.7777777777777779E-3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75C7-4615-A4D4-A04B0E8F67C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Amamapare!$G$35:$G$46</c:f>
              <c:numCache>
                <c:formatCode>General</c:formatCode>
                <c:ptCount val="12"/>
                <c:pt idx="0">
                  <c:v>134</c:v>
                </c:pt>
                <c:pt idx="1">
                  <c:v>94</c:v>
                </c:pt>
                <c:pt idx="2">
                  <c:v>163</c:v>
                </c:pt>
                <c:pt idx="3">
                  <c:v>179</c:v>
                </c:pt>
                <c:pt idx="4">
                  <c:v>182</c:v>
                </c:pt>
                <c:pt idx="5">
                  <c:v>137</c:v>
                </c:pt>
                <c:pt idx="6">
                  <c:v>105</c:v>
                </c:pt>
                <c:pt idx="7">
                  <c:v>161</c:v>
                </c:pt>
                <c:pt idx="8">
                  <c:v>180</c:v>
                </c:pt>
                <c:pt idx="9">
                  <c:v>119</c:v>
                </c:pt>
                <c:pt idx="10">
                  <c:v>94</c:v>
                </c:pt>
                <c:pt idx="11">
                  <c:v>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75C7-4615-A4D4-A04B0E8F67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2672200349956262"/>
          <c:y val="0.84012581389383978"/>
          <c:w val="0.66905664916885388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Amamapare!$H$35:$H$46</c:f>
              <c:numCache>
                <c:formatCode>General</c:formatCode>
                <c:ptCount val="12"/>
                <c:pt idx="0">
                  <c:v>70</c:v>
                </c:pt>
                <c:pt idx="1">
                  <c:v>63</c:v>
                </c:pt>
                <c:pt idx="2">
                  <c:v>119</c:v>
                </c:pt>
                <c:pt idx="3">
                  <c:v>98</c:v>
                </c:pt>
                <c:pt idx="4">
                  <c:v>118</c:v>
                </c:pt>
                <c:pt idx="5">
                  <c:v>90</c:v>
                </c:pt>
                <c:pt idx="6">
                  <c:v>61</c:v>
                </c:pt>
                <c:pt idx="7">
                  <c:v>94</c:v>
                </c:pt>
                <c:pt idx="8">
                  <c:v>117</c:v>
                </c:pt>
                <c:pt idx="9">
                  <c:v>78</c:v>
                </c:pt>
                <c:pt idx="10">
                  <c:v>50</c:v>
                </c:pt>
                <c:pt idx="11">
                  <c:v>134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AF-48CC-B337-2A02B78418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111111111111108E-2"/>
                  <c:y val="-3.328132580223219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2AF-48CC-B337-2A02B7841874}"/>
                </c:ext>
              </c:extLst>
            </c:dLbl>
            <c:dLbl>
              <c:idx val="1"/>
              <c:layout>
                <c:manualLayout>
                  <c:x val="-3.6111111111111108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12AF-48CC-B337-2A02B7841874}"/>
                </c:ext>
              </c:extLst>
            </c:dLbl>
            <c:dLbl>
              <c:idx val="2"/>
              <c:layout>
                <c:manualLayout>
                  <c:x val="-3.6111111111111108E-2"/>
                  <c:y val="-3.74414915275113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2AF-48CC-B337-2A02B7841874}"/>
                </c:ext>
              </c:extLst>
            </c:dLbl>
            <c:dLbl>
              <c:idx val="3"/>
              <c:layout>
                <c:manualLayout>
                  <c:x val="-3.3333333333333381E-2"/>
                  <c:y val="-3.3281325802232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12AF-48CC-B337-2A02B7841874}"/>
                </c:ext>
              </c:extLst>
            </c:dLbl>
            <c:dLbl>
              <c:idx val="4"/>
              <c:layout>
                <c:manualLayout>
                  <c:x val="-4.1666666666666616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2AF-48CC-B337-2A02B7841874}"/>
                </c:ext>
              </c:extLst>
            </c:dLbl>
            <c:dLbl>
              <c:idx val="5"/>
              <c:layout>
                <c:manualLayout>
                  <c:x val="-3.6111111111111108E-2"/>
                  <c:y val="-3.328132580223242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12AF-48CC-B337-2A02B7841874}"/>
                </c:ext>
              </c:extLst>
            </c:dLbl>
            <c:dLbl>
              <c:idx val="6"/>
              <c:layout>
                <c:manualLayout>
                  <c:x val="-3.3333333333333437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12AF-48CC-B337-2A02B7841874}"/>
                </c:ext>
              </c:extLst>
            </c:dLbl>
            <c:dLbl>
              <c:idx val="7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12AF-48CC-B337-2A02B7841874}"/>
                </c:ext>
              </c:extLst>
            </c:dLbl>
            <c:dLbl>
              <c:idx val="8"/>
              <c:layout>
                <c:manualLayout>
                  <c:x val="-3.6111111111111108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2AF-48CC-B337-2A02B7841874}"/>
                </c:ext>
              </c:extLst>
            </c:dLbl>
            <c:dLbl>
              <c:idx val="9"/>
              <c:layout>
                <c:manualLayout>
                  <c:x val="-3.888888888888889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12AF-48CC-B337-2A02B7841874}"/>
                </c:ext>
              </c:extLst>
            </c:dLbl>
            <c:dLbl>
              <c:idx val="10"/>
              <c:layout>
                <c:manualLayout>
                  <c:x val="-3.6111111111111212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2AF-48CC-B337-2A02B7841874}"/>
                </c:ext>
              </c:extLst>
            </c:dLbl>
            <c:dLbl>
              <c:idx val="11"/>
              <c:layout>
                <c:manualLayout>
                  <c:x val="-2.2222222222222223E-2"/>
                  <c:y val="-2.080082862639524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12AF-48CC-B337-2A02B784187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Amamapare!$D$2:$D$13</c:f>
              <c:numCache>
                <c:formatCode>General</c:formatCode>
                <c:ptCount val="12"/>
                <c:pt idx="0">
                  <c:v>11</c:v>
                </c:pt>
                <c:pt idx="1">
                  <c:v>11</c:v>
                </c:pt>
                <c:pt idx="2">
                  <c:v>12</c:v>
                </c:pt>
                <c:pt idx="3">
                  <c:v>12</c:v>
                </c:pt>
                <c:pt idx="4">
                  <c:v>10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14</c:v>
                </c:pt>
                <c:pt idx="11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12AF-48CC-B337-2A02B7841874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Amamapare!$F$35:$F$46</c:f>
              <c:numCache>
                <c:formatCode>General</c:formatCode>
                <c:ptCount val="12"/>
                <c:pt idx="0">
                  <c:v>81</c:v>
                </c:pt>
                <c:pt idx="1">
                  <c:v>74</c:v>
                </c:pt>
                <c:pt idx="2">
                  <c:v>131</c:v>
                </c:pt>
                <c:pt idx="3">
                  <c:v>110</c:v>
                </c:pt>
                <c:pt idx="4">
                  <c:v>128</c:v>
                </c:pt>
                <c:pt idx="5">
                  <c:v>98</c:v>
                </c:pt>
                <c:pt idx="6">
                  <c:v>70</c:v>
                </c:pt>
                <c:pt idx="7">
                  <c:v>104</c:v>
                </c:pt>
                <c:pt idx="8">
                  <c:v>127</c:v>
                </c:pt>
                <c:pt idx="9">
                  <c:v>88</c:v>
                </c:pt>
                <c:pt idx="10">
                  <c:v>64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12AF-48CC-B337-2A02B78418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0727755905511813"/>
          <c:y val="0.84428597961911878"/>
          <c:w val="0.65238998250218727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Amamapare!$I$35:$I$46</c:f>
              <c:numCache>
                <c:formatCode>General</c:formatCode>
                <c:ptCount val="12"/>
                <c:pt idx="0">
                  <c:v>123</c:v>
                </c:pt>
                <c:pt idx="1">
                  <c:v>83</c:v>
                </c:pt>
                <c:pt idx="2">
                  <c:v>151</c:v>
                </c:pt>
                <c:pt idx="3">
                  <c:v>167</c:v>
                </c:pt>
                <c:pt idx="4">
                  <c:v>172</c:v>
                </c:pt>
                <c:pt idx="5">
                  <c:v>129</c:v>
                </c:pt>
                <c:pt idx="6">
                  <c:v>96</c:v>
                </c:pt>
                <c:pt idx="7">
                  <c:v>151</c:v>
                </c:pt>
                <c:pt idx="8">
                  <c:v>170</c:v>
                </c:pt>
                <c:pt idx="9">
                  <c:v>109</c:v>
                </c:pt>
                <c:pt idx="10">
                  <c:v>80</c:v>
                </c:pt>
                <c:pt idx="11">
                  <c:v>178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44-459C-B666-E5E0536655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111111111111108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344-459C-B666-E5E053665587}"/>
                </c:ext>
              </c:extLst>
            </c:dLbl>
            <c:dLbl>
              <c:idx val="1"/>
              <c:layout>
                <c:manualLayout>
                  <c:x val="-3.6111111111111108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344-459C-B666-E5E053665587}"/>
                </c:ext>
              </c:extLst>
            </c:dLbl>
            <c:dLbl>
              <c:idx val="2"/>
              <c:layout>
                <c:manualLayout>
                  <c:x val="-3.6111111111111108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344-459C-B666-E5E053665587}"/>
                </c:ext>
              </c:extLst>
            </c:dLbl>
            <c:dLbl>
              <c:idx val="3"/>
              <c:layout>
                <c:manualLayout>
                  <c:x val="-3.6111111111111163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344-459C-B666-E5E053665587}"/>
                </c:ext>
              </c:extLst>
            </c:dLbl>
            <c:dLbl>
              <c:idx val="4"/>
              <c:layout>
                <c:manualLayout>
                  <c:x val="-3.6111111111111108E-2"/>
                  <c:y val="-3.74414915275113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344-459C-B666-E5E053665587}"/>
                </c:ext>
              </c:extLst>
            </c:dLbl>
            <c:dLbl>
              <c:idx val="5"/>
              <c:layout>
                <c:manualLayout>
                  <c:x val="-3.0555555555555659E-2"/>
                  <c:y val="-2.91211600769533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344-459C-B666-E5E053665587}"/>
                </c:ext>
              </c:extLst>
            </c:dLbl>
            <c:dLbl>
              <c:idx val="6"/>
              <c:layout>
                <c:manualLayout>
                  <c:x val="-3.3333333333333437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344-459C-B666-E5E053665587}"/>
                </c:ext>
              </c:extLst>
            </c:dLbl>
            <c:dLbl>
              <c:idx val="7"/>
              <c:layout>
                <c:manualLayout>
                  <c:x val="-3.3333333333333333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344-459C-B666-E5E053665587}"/>
                </c:ext>
              </c:extLst>
            </c:dLbl>
            <c:dLbl>
              <c:idx val="8"/>
              <c:layout>
                <c:manualLayout>
                  <c:x val="-3.6111111111111108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A344-459C-B666-E5E053665587}"/>
                </c:ext>
              </c:extLst>
            </c:dLbl>
            <c:dLbl>
              <c:idx val="9"/>
              <c:layout>
                <c:manualLayout>
                  <c:x val="-3.888888888888889E-2"/>
                  <c:y val="-3.328132580223242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A344-459C-B666-E5E053665587}"/>
                </c:ext>
              </c:extLst>
            </c:dLbl>
            <c:dLbl>
              <c:idx val="10"/>
              <c:layout>
                <c:manualLayout>
                  <c:x val="-3.6111111111111212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A344-459C-B666-E5E053665587}"/>
                </c:ext>
              </c:extLst>
            </c:dLbl>
            <c:dLbl>
              <c:idx val="11"/>
              <c:layout>
                <c:manualLayout>
                  <c:x val="-1.9444444444444445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A344-459C-B666-E5E05366558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Amamapare!$D$2:$D$13</c:f>
              <c:numCache>
                <c:formatCode>General</c:formatCode>
                <c:ptCount val="12"/>
                <c:pt idx="0">
                  <c:v>11</c:v>
                </c:pt>
                <c:pt idx="1">
                  <c:v>11</c:v>
                </c:pt>
                <c:pt idx="2">
                  <c:v>12</c:v>
                </c:pt>
                <c:pt idx="3">
                  <c:v>12</c:v>
                </c:pt>
                <c:pt idx="4">
                  <c:v>10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14</c:v>
                </c:pt>
                <c:pt idx="11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A344-459C-B666-E5E053665587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5555555555555552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A344-459C-B666-E5E053665587}"/>
                </c:ext>
              </c:extLst>
            </c:dLbl>
            <c:dLbl>
              <c:idx val="1"/>
              <c:layout>
                <c:manualLayout>
                  <c:x val="-4.1666666666666664E-2"/>
                  <c:y val="-5.408215442862748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A344-459C-B666-E5E053665587}"/>
                </c:ext>
              </c:extLst>
            </c:dLbl>
            <c:dLbl>
              <c:idx val="2"/>
              <c:layout>
                <c:manualLayout>
                  <c:x val="-4.7222222222222221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A344-459C-B666-E5E053665587}"/>
                </c:ext>
              </c:extLst>
            </c:dLbl>
            <c:dLbl>
              <c:idx val="3"/>
              <c:layout>
                <c:manualLayout>
                  <c:x val="-4.4444444444444495E-2"/>
                  <c:y val="-2.496099435167421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A344-459C-B666-E5E053665587}"/>
                </c:ext>
              </c:extLst>
            </c:dLbl>
            <c:dLbl>
              <c:idx val="4"/>
              <c:layout>
                <c:manualLayout>
                  <c:x val="-4.1666666666666616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A344-459C-B666-E5E053665587}"/>
                </c:ext>
              </c:extLst>
            </c:dLbl>
            <c:dLbl>
              <c:idx val="5"/>
              <c:layout>
                <c:manualLayout>
                  <c:x val="-2.5000000000000001E-2"/>
                  <c:y val="-2.08008286263952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A344-459C-B666-E5E053665587}"/>
                </c:ext>
              </c:extLst>
            </c:dLbl>
            <c:dLbl>
              <c:idx val="6"/>
              <c:layout>
                <c:manualLayout>
                  <c:x val="-4.7222222222222221E-2"/>
                  <c:y val="-4.160165725279037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A344-459C-B666-E5E053665587}"/>
                </c:ext>
              </c:extLst>
            </c:dLbl>
            <c:dLbl>
              <c:idx val="7"/>
              <c:layout>
                <c:manualLayout>
                  <c:x val="-0.05"/>
                  <c:y val="-2.91211600769532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A344-459C-B666-E5E053665587}"/>
                </c:ext>
              </c:extLst>
            </c:dLbl>
            <c:dLbl>
              <c:idx val="8"/>
              <c:layout>
                <c:manualLayout>
                  <c:x val="-4.1666666666666664E-2"/>
                  <c:y val="-2.496099435167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A344-459C-B666-E5E053665587}"/>
                </c:ext>
              </c:extLst>
            </c:dLbl>
            <c:dLbl>
              <c:idx val="9"/>
              <c:layout>
                <c:manualLayout>
                  <c:x val="-2.500000000000000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A344-459C-B666-E5E053665587}"/>
                </c:ext>
              </c:extLst>
            </c:dLbl>
            <c:dLbl>
              <c:idx val="10"/>
              <c:layout>
                <c:manualLayout>
                  <c:x val="-4.4444444444444446E-2"/>
                  <c:y val="-4.160165725279034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A344-459C-B666-E5E053665587}"/>
                </c:ext>
              </c:extLst>
            </c:dLbl>
            <c:dLbl>
              <c:idx val="11"/>
              <c:layout>
                <c:manualLayout>
                  <c:x val="0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A344-459C-B666-E5E05366558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Amamapare!$G$2:$G$13</c:f>
              <c:numCache>
                <c:formatCode>General</c:formatCode>
                <c:ptCount val="12"/>
                <c:pt idx="0">
                  <c:v>134</c:v>
                </c:pt>
                <c:pt idx="1">
                  <c:v>94</c:v>
                </c:pt>
                <c:pt idx="2">
                  <c:v>163</c:v>
                </c:pt>
                <c:pt idx="3">
                  <c:v>179</c:v>
                </c:pt>
                <c:pt idx="4">
                  <c:v>182</c:v>
                </c:pt>
                <c:pt idx="5">
                  <c:v>137</c:v>
                </c:pt>
                <c:pt idx="6">
                  <c:v>105</c:v>
                </c:pt>
                <c:pt idx="7">
                  <c:v>161</c:v>
                </c:pt>
                <c:pt idx="8">
                  <c:v>180</c:v>
                </c:pt>
                <c:pt idx="9">
                  <c:v>119</c:v>
                </c:pt>
                <c:pt idx="10">
                  <c:v>94</c:v>
                </c:pt>
                <c:pt idx="11">
                  <c:v>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A344-459C-B666-E5E0536655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9616644794400703"/>
          <c:y val="0.84428597961911878"/>
          <c:w val="0.70516776027996497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Amamapare!$H$2:$H$13</c:f>
              <c:numCache>
                <c:formatCode>General</c:formatCode>
                <c:ptCount val="12"/>
                <c:pt idx="0">
                  <c:v>67</c:v>
                </c:pt>
                <c:pt idx="1">
                  <c:v>61</c:v>
                </c:pt>
                <c:pt idx="2">
                  <c:v>114</c:v>
                </c:pt>
                <c:pt idx="3">
                  <c:v>84</c:v>
                </c:pt>
                <c:pt idx="4">
                  <c:v>110</c:v>
                </c:pt>
                <c:pt idx="5">
                  <c:v>79</c:v>
                </c:pt>
                <c:pt idx="6">
                  <c:v>54</c:v>
                </c:pt>
                <c:pt idx="7">
                  <c:v>81</c:v>
                </c:pt>
                <c:pt idx="8">
                  <c:v>93</c:v>
                </c:pt>
                <c:pt idx="9">
                  <c:v>66</c:v>
                </c:pt>
                <c:pt idx="10">
                  <c:v>38</c:v>
                </c:pt>
                <c:pt idx="11">
                  <c:v>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CD-455E-B7B8-D54EC4C920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44444444444446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0CD-455E-B7B8-D54EC4C92090}"/>
                </c:ext>
              </c:extLst>
            </c:dLbl>
            <c:dLbl>
              <c:idx val="1"/>
              <c:layout>
                <c:manualLayout>
                  <c:x val="-4.7222222222222249E-2"/>
                  <c:y val="-6.01851851851851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0CD-455E-B7B8-D54EC4C92090}"/>
                </c:ext>
              </c:extLst>
            </c:dLbl>
            <c:dLbl>
              <c:idx val="2"/>
              <c:layout>
                <c:manualLayout>
                  <c:x val="-4.1666666666666664E-2"/>
                  <c:y val="-4.16666666666666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0CD-455E-B7B8-D54EC4C92090}"/>
                </c:ext>
              </c:extLst>
            </c:dLbl>
            <c:dLbl>
              <c:idx val="3"/>
              <c:layout>
                <c:manualLayout>
                  <c:x val="-4.1666666666666664E-2"/>
                  <c:y val="-4.62962962962963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0CD-455E-B7B8-D54EC4C92090}"/>
                </c:ext>
              </c:extLst>
            </c:dLbl>
            <c:dLbl>
              <c:idx val="4"/>
              <c:layout>
                <c:manualLayout>
                  <c:x val="-4.722222222222227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0CD-455E-B7B8-D54EC4C92090}"/>
                </c:ext>
              </c:extLst>
            </c:dLbl>
            <c:dLbl>
              <c:idx val="5"/>
              <c:layout>
                <c:manualLayout>
                  <c:x val="-4.4444444444444543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0CD-455E-B7B8-D54EC4C92090}"/>
                </c:ext>
              </c:extLst>
            </c:dLbl>
            <c:dLbl>
              <c:idx val="6"/>
              <c:layout>
                <c:manualLayout>
                  <c:x val="-4.444444444444444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0CD-455E-B7B8-D54EC4C92090}"/>
                </c:ext>
              </c:extLst>
            </c:dLbl>
            <c:dLbl>
              <c:idx val="7"/>
              <c:layout>
                <c:manualLayout>
                  <c:x val="-4.1666666666666664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0CD-455E-B7B8-D54EC4C92090}"/>
                </c:ext>
              </c:extLst>
            </c:dLbl>
            <c:dLbl>
              <c:idx val="8"/>
              <c:layout>
                <c:manualLayout>
                  <c:x val="-4.7222222222222221E-2"/>
                  <c:y val="-5.09259259259259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A0CD-455E-B7B8-D54EC4C92090}"/>
                </c:ext>
              </c:extLst>
            </c:dLbl>
            <c:dLbl>
              <c:idx val="9"/>
              <c:layout>
                <c:manualLayout>
                  <c:x val="-4.7222222222222221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A0CD-455E-B7B8-D54EC4C92090}"/>
                </c:ext>
              </c:extLst>
            </c:dLbl>
            <c:dLbl>
              <c:idx val="10"/>
              <c:layout>
                <c:manualLayout>
                  <c:x val="-4.166666666666676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A0CD-455E-B7B8-D54EC4C92090}"/>
                </c:ext>
              </c:extLst>
            </c:dLbl>
            <c:dLbl>
              <c:idx val="11"/>
              <c:layout>
                <c:manualLayout>
                  <c:x val="-3.6111111111111108E-2"/>
                  <c:y val="-4.16666666666667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A0CD-455E-B7B8-D54EC4C9209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Amamapare!$E$2:$E$13</c:f>
              <c:numCache>
                <c:formatCode>General</c:formatCode>
                <c:ptCount val="12"/>
                <c:pt idx="0">
                  <c:v>14</c:v>
                </c:pt>
                <c:pt idx="1">
                  <c:v>13</c:v>
                </c:pt>
                <c:pt idx="2">
                  <c:v>17</c:v>
                </c:pt>
                <c:pt idx="3">
                  <c:v>26</c:v>
                </c:pt>
                <c:pt idx="4">
                  <c:v>18</c:v>
                </c:pt>
                <c:pt idx="5">
                  <c:v>19</c:v>
                </c:pt>
                <c:pt idx="6">
                  <c:v>16</c:v>
                </c:pt>
                <c:pt idx="7">
                  <c:v>23</c:v>
                </c:pt>
                <c:pt idx="8">
                  <c:v>34</c:v>
                </c:pt>
                <c:pt idx="9">
                  <c:v>22</c:v>
                </c:pt>
                <c:pt idx="10">
                  <c:v>26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A0CD-455E-B7B8-D54EC4C92090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47E-2"/>
                  <c:y val="-3.70370370370371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A0CD-455E-B7B8-D54EC4C92090}"/>
                </c:ext>
              </c:extLst>
            </c:dLbl>
            <c:dLbl>
              <c:idx val="1"/>
              <c:layout>
                <c:manualLayout>
                  <c:x val="-3.8888888888888917E-2"/>
                  <c:y val="-4.166666666666675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A0CD-455E-B7B8-D54EC4C92090}"/>
                </c:ext>
              </c:extLst>
            </c:dLbl>
            <c:dLbl>
              <c:idx val="2"/>
              <c:layout>
                <c:manualLayout>
                  <c:x val="-3.888888888888889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A0CD-455E-B7B8-D54EC4C92090}"/>
                </c:ext>
              </c:extLst>
            </c:dLbl>
            <c:dLbl>
              <c:idx val="3"/>
              <c:layout>
                <c:manualLayout>
                  <c:x val="-3.888888888888889E-2"/>
                  <c:y val="-4.629629629629638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A0CD-455E-B7B8-D54EC4C92090}"/>
                </c:ext>
              </c:extLst>
            </c:dLbl>
            <c:dLbl>
              <c:idx val="4"/>
              <c:layout>
                <c:manualLayout>
                  <c:x val="-3.6111111111111163E-2"/>
                  <c:y val="-5.092592592592601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A0CD-455E-B7B8-D54EC4C92090}"/>
                </c:ext>
              </c:extLst>
            </c:dLbl>
            <c:dLbl>
              <c:idx val="5"/>
              <c:layout>
                <c:manualLayout>
                  <c:x val="-3.611111111111110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A0CD-455E-B7B8-D54EC4C92090}"/>
                </c:ext>
              </c:extLst>
            </c:dLbl>
            <c:dLbl>
              <c:idx val="6"/>
              <c:layout>
                <c:manualLayout>
                  <c:x val="-3.611111111111110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A0CD-455E-B7B8-D54EC4C92090}"/>
                </c:ext>
              </c:extLst>
            </c:dLbl>
            <c:dLbl>
              <c:idx val="7"/>
              <c:layout>
                <c:manualLayout>
                  <c:x val="-3.3333333333333333E-2"/>
                  <c:y val="-3.70370370370371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A0CD-455E-B7B8-D54EC4C92090}"/>
                </c:ext>
              </c:extLst>
            </c:dLbl>
            <c:dLbl>
              <c:idx val="8"/>
              <c:layout>
                <c:manualLayout>
                  <c:x val="-3.888888888888889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A0CD-455E-B7B8-D54EC4C92090}"/>
                </c:ext>
              </c:extLst>
            </c:dLbl>
            <c:dLbl>
              <c:idx val="9"/>
              <c:layout>
                <c:manualLayout>
                  <c:x val="-3.3333333333333333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A0CD-455E-B7B8-D54EC4C92090}"/>
                </c:ext>
              </c:extLst>
            </c:dLbl>
            <c:dLbl>
              <c:idx val="10"/>
              <c:layout>
                <c:manualLayout>
                  <c:x val="-3.6111111111111108E-2"/>
                  <c:y val="-4.629629629629638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A0CD-455E-B7B8-D54EC4C92090}"/>
                </c:ext>
              </c:extLst>
            </c:dLbl>
            <c:dLbl>
              <c:idx val="11"/>
              <c:layout>
                <c:manualLayout>
                  <c:x val="-3.6111111111111212E-2"/>
                  <c:y val="-4.166666666666675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A0CD-455E-B7B8-D54EC4C9209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Amamapare!$F$2:$F$13</c:f>
              <c:numCache>
                <c:formatCode>General</c:formatCode>
                <c:ptCount val="12"/>
                <c:pt idx="0">
                  <c:v>81</c:v>
                </c:pt>
                <c:pt idx="1">
                  <c:v>74</c:v>
                </c:pt>
                <c:pt idx="2">
                  <c:v>131</c:v>
                </c:pt>
                <c:pt idx="3">
                  <c:v>110</c:v>
                </c:pt>
                <c:pt idx="4">
                  <c:v>128</c:v>
                </c:pt>
                <c:pt idx="5">
                  <c:v>98</c:v>
                </c:pt>
                <c:pt idx="6">
                  <c:v>70</c:v>
                </c:pt>
                <c:pt idx="7">
                  <c:v>104</c:v>
                </c:pt>
                <c:pt idx="8">
                  <c:v>127</c:v>
                </c:pt>
                <c:pt idx="9">
                  <c:v>88</c:v>
                </c:pt>
                <c:pt idx="10">
                  <c:v>64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A0CD-455E-B7B8-D54EC4C920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0727755905511813"/>
          <c:y val="0.84428597961911878"/>
          <c:w val="0.68294553805774283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Amamapare!$I$2:$I$13</c:f>
              <c:numCache>
                <c:formatCode>General</c:formatCode>
                <c:ptCount val="12"/>
                <c:pt idx="0">
                  <c:v>120</c:v>
                </c:pt>
                <c:pt idx="1">
                  <c:v>81</c:v>
                </c:pt>
                <c:pt idx="2">
                  <c:v>146</c:v>
                </c:pt>
                <c:pt idx="3">
                  <c:v>153</c:v>
                </c:pt>
                <c:pt idx="4">
                  <c:v>164</c:v>
                </c:pt>
                <c:pt idx="5">
                  <c:v>118</c:v>
                </c:pt>
                <c:pt idx="6">
                  <c:v>89</c:v>
                </c:pt>
                <c:pt idx="7">
                  <c:v>138</c:v>
                </c:pt>
                <c:pt idx="8">
                  <c:v>146</c:v>
                </c:pt>
                <c:pt idx="9">
                  <c:v>97</c:v>
                </c:pt>
                <c:pt idx="10">
                  <c:v>68</c:v>
                </c:pt>
                <c:pt idx="11">
                  <c:v>161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80-4EF2-A289-1B45BDA7E7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44444444444446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E80-4EF2-A289-1B45BDA7E736}"/>
                </c:ext>
              </c:extLst>
            </c:dLbl>
            <c:dLbl>
              <c:idx val="1"/>
              <c:layout>
                <c:manualLayout>
                  <c:x val="-4.7222222222222249E-2"/>
                  <c:y val="-6.01851851851851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EE80-4EF2-A289-1B45BDA7E736}"/>
                </c:ext>
              </c:extLst>
            </c:dLbl>
            <c:dLbl>
              <c:idx val="2"/>
              <c:layout>
                <c:manualLayout>
                  <c:x val="-4.1666666666666664E-2"/>
                  <c:y val="-4.16666666666666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E80-4EF2-A289-1B45BDA7E736}"/>
                </c:ext>
              </c:extLst>
            </c:dLbl>
            <c:dLbl>
              <c:idx val="3"/>
              <c:layout>
                <c:manualLayout>
                  <c:x val="-4.1666666666666664E-2"/>
                  <c:y val="-4.62962962962963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E80-4EF2-A289-1B45BDA7E736}"/>
                </c:ext>
              </c:extLst>
            </c:dLbl>
            <c:dLbl>
              <c:idx val="4"/>
              <c:layout>
                <c:manualLayout>
                  <c:x val="-4.722222222222227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E80-4EF2-A289-1B45BDA7E736}"/>
                </c:ext>
              </c:extLst>
            </c:dLbl>
            <c:dLbl>
              <c:idx val="5"/>
              <c:layout>
                <c:manualLayout>
                  <c:x val="-4.4444444444444543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EE80-4EF2-A289-1B45BDA7E736}"/>
                </c:ext>
              </c:extLst>
            </c:dLbl>
            <c:dLbl>
              <c:idx val="6"/>
              <c:layout>
                <c:manualLayout>
                  <c:x val="-4.444444444444444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EE80-4EF2-A289-1B45BDA7E736}"/>
                </c:ext>
              </c:extLst>
            </c:dLbl>
            <c:dLbl>
              <c:idx val="7"/>
              <c:layout>
                <c:manualLayout>
                  <c:x val="-4.1666666666666664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EE80-4EF2-A289-1B45BDA7E736}"/>
                </c:ext>
              </c:extLst>
            </c:dLbl>
            <c:dLbl>
              <c:idx val="8"/>
              <c:layout>
                <c:manualLayout>
                  <c:x val="-4.7222222222222221E-2"/>
                  <c:y val="-5.09259259259259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E80-4EF2-A289-1B45BDA7E736}"/>
                </c:ext>
              </c:extLst>
            </c:dLbl>
            <c:dLbl>
              <c:idx val="9"/>
              <c:layout>
                <c:manualLayout>
                  <c:x val="-4.7222222222222221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EE80-4EF2-A289-1B45BDA7E736}"/>
                </c:ext>
              </c:extLst>
            </c:dLbl>
            <c:dLbl>
              <c:idx val="10"/>
              <c:layout>
                <c:manualLayout>
                  <c:x val="-4.166666666666676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E80-4EF2-A289-1B45BDA7E736}"/>
                </c:ext>
              </c:extLst>
            </c:dLbl>
            <c:dLbl>
              <c:idx val="11"/>
              <c:layout>
                <c:manualLayout>
                  <c:x val="-3.6111111111111108E-2"/>
                  <c:y val="-4.16666666666667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EE80-4EF2-A289-1B45BDA7E73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Amamapare!$E$2:$E$13</c:f>
              <c:numCache>
                <c:formatCode>General</c:formatCode>
                <c:ptCount val="12"/>
                <c:pt idx="0">
                  <c:v>14</c:v>
                </c:pt>
                <c:pt idx="1">
                  <c:v>13</c:v>
                </c:pt>
                <c:pt idx="2">
                  <c:v>17</c:v>
                </c:pt>
                <c:pt idx="3">
                  <c:v>26</c:v>
                </c:pt>
                <c:pt idx="4">
                  <c:v>18</c:v>
                </c:pt>
                <c:pt idx="5">
                  <c:v>19</c:v>
                </c:pt>
                <c:pt idx="6">
                  <c:v>16</c:v>
                </c:pt>
                <c:pt idx="7">
                  <c:v>23</c:v>
                </c:pt>
                <c:pt idx="8">
                  <c:v>34</c:v>
                </c:pt>
                <c:pt idx="9">
                  <c:v>22</c:v>
                </c:pt>
                <c:pt idx="10">
                  <c:v>26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EE80-4EF2-A289-1B45BDA7E736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5555555555555552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EE80-4EF2-A289-1B45BDA7E736}"/>
                </c:ext>
              </c:extLst>
            </c:dLbl>
            <c:dLbl>
              <c:idx val="1"/>
              <c:layout>
                <c:manualLayout>
                  <c:x val="-4.1666666666666664E-2"/>
                  <c:y val="-5.408215442862748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EE80-4EF2-A289-1B45BDA7E736}"/>
                </c:ext>
              </c:extLst>
            </c:dLbl>
            <c:dLbl>
              <c:idx val="2"/>
              <c:layout>
                <c:manualLayout>
                  <c:x val="-4.7222222222222221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EE80-4EF2-A289-1B45BDA7E736}"/>
                </c:ext>
              </c:extLst>
            </c:dLbl>
            <c:dLbl>
              <c:idx val="3"/>
              <c:layout>
                <c:manualLayout>
                  <c:x val="-4.4444444444444495E-2"/>
                  <c:y val="-2.496099435167421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EE80-4EF2-A289-1B45BDA7E736}"/>
                </c:ext>
              </c:extLst>
            </c:dLbl>
            <c:dLbl>
              <c:idx val="4"/>
              <c:layout>
                <c:manualLayout>
                  <c:x val="-4.1666666666666616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EE80-4EF2-A289-1B45BDA7E736}"/>
                </c:ext>
              </c:extLst>
            </c:dLbl>
            <c:dLbl>
              <c:idx val="5"/>
              <c:layout>
                <c:manualLayout>
                  <c:x val="-2.5000000000000001E-2"/>
                  <c:y val="-2.08008286263952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EE80-4EF2-A289-1B45BDA7E736}"/>
                </c:ext>
              </c:extLst>
            </c:dLbl>
            <c:dLbl>
              <c:idx val="6"/>
              <c:layout>
                <c:manualLayout>
                  <c:x val="-3.6111111111111212E-2"/>
                  <c:y val="-3.74414915275113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EE80-4EF2-A289-1B45BDA7E736}"/>
                </c:ext>
              </c:extLst>
            </c:dLbl>
            <c:dLbl>
              <c:idx val="7"/>
              <c:layout>
                <c:manualLayout>
                  <c:x val="-0.05"/>
                  <c:y val="-2.91211600769532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EE80-4EF2-A289-1B45BDA7E736}"/>
                </c:ext>
              </c:extLst>
            </c:dLbl>
            <c:dLbl>
              <c:idx val="8"/>
              <c:layout>
                <c:manualLayout>
                  <c:x val="-4.1666666666666664E-2"/>
                  <c:y val="-2.496099435167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EE80-4EF2-A289-1B45BDA7E736}"/>
                </c:ext>
              </c:extLst>
            </c:dLbl>
            <c:dLbl>
              <c:idx val="9"/>
              <c:layout>
                <c:manualLayout>
                  <c:x val="-2.500000000000000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EE80-4EF2-A289-1B45BDA7E736}"/>
                </c:ext>
              </c:extLst>
            </c:dLbl>
            <c:dLbl>
              <c:idx val="10"/>
              <c:layout>
                <c:manualLayout>
                  <c:x val="-3.888888888888889E-2"/>
                  <c:y val="-3.744149152751134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EE80-4EF2-A289-1B45BDA7E736}"/>
                </c:ext>
              </c:extLst>
            </c:dLbl>
            <c:dLbl>
              <c:idx val="11"/>
              <c:layout>
                <c:manualLayout>
                  <c:x val="0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EE80-4EF2-A289-1B45BDA7E73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Amamapare!$G$2:$G$13</c:f>
              <c:numCache>
                <c:formatCode>General</c:formatCode>
                <c:ptCount val="12"/>
                <c:pt idx="0">
                  <c:v>134</c:v>
                </c:pt>
                <c:pt idx="1">
                  <c:v>94</c:v>
                </c:pt>
                <c:pt idx="2">
                  <c:v>163</c:v>
                </c:pt>
                <c:pt idx="3">
                  <c:v>179</c:v>
                </c:pt>
                <c:pt idx="4">
                  <c:v>182</c:v>
                </c:pt>
                <c:pt idx="5">
                  <c:v>137</c:v>
                </c:pt>
                <c:pt idx="6">
                  <c:v>105</c:v>
                </c:pt>
                <c:pt idx="7">
                  <c:v>161</c:v>
                </c:pt>
                <c:pt idx="8">
                  <c:v>180</c:v>
                </c:pt>
                <c:pt idx="9">
                  <c:v>119</c:v>
                </c:pt>
                <c:pt idx="10">
                  <c:v>94</c:v>
                </c:pt>
                <c:pt idx="11">
                  <c:v>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EE80-4EF2-A289-1B45BDA7E7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1561089238845146"/>
          <c:y val="0.83596564816856078"/>
          <c:w val="0.70516776027996497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Amamapare!$H$18:$H$29</c:f>
              <c:numCache>
                <c:formatCode>General</c:formatCode>
                <c:ptCount val="12"/>
                <c:pt idx="0">
                  <c:v>78</c:v>
                </c:pt>
                <c:pt idx="1">
                  <c:v>72</c:v>
                </c:pt>
                <c:pt idx="2">
                  <c:v>126</c:v>
                </c:pt>
                <c:pt idx="3">
                  <c:v>96</c:v>
                </c:pt>
                <c:pt idx="4">
                  <c:v>120</c:v>
                </c:pt>
                <c:pt idx="5">
                  <c:v>87</c:v>
                </c:pt>
                <c:pt idx="6">
                  <c:v>63</c:v>
                </c:pt>
                <c:pt idx="7">
                  <c:v>91</c:v>
                </c:pt>
                <c:pt idx="8">
                  <c:v>103</c:v>
                </c:pt>
                <c:pt idx="9">
                  <c:v>76</c:v>
                </c:pt>
                <c:pt idx="10">
                  <c:v>52</c:v>
                </c:pt>
                <c:pt idx="11">
                  <c:v>127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A8-4F90-9572-ED78BF0A11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2.08008286263951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9A8-4F90-9572-ED78BF0A1116}"/>
                </c:ext>
              </c:extLst>
            </c:dLbl>
            <c:dLbl>
              <c:idx val="1"/>
              <c:layout>
                <c:manualLayout>
                  <c:x val="-3.0555555555555555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19A8-4F90-9572-ED78BF0A1116}"/>
                </c:ext>
              </c:extLst>
            </c:dLbl>
            <c:dLbl>
              <c:idx val="2"/>
              <c:layout>
                <c:manualLayout>
                  <c:x val="-3.3333333333333333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9A8-4F90-9572-ED78BF0A1116}"/>
                </c:ext>
              </c:extLst>
            </c:dLbl>
            <c:dLbl>
              <c:idx val="3"/>
              <c:layout>
                <c:manualLayout>
                  <c:x val="-3.888888888888889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19A8-4F90-9572-ED78BF0A1116}"/>
                </c:ext>
              </c:extLst>
            </c:dLbl>
            <c:dLbl>
              <c:idx val="4"/>
              <c:layout>
                <c:manualLayout>
                  <c:x val="-3.0555555555555555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9A8-4F90-9572-ED78BF0A1116}"/>
                </c:ext>
              </c:extLst>
            </c:dLbl>
            <c:dLbl>
              <c:idx val="5"/>
              <c:layout>
                <c:manualLayout>
                  <c:x val="-3.6111111111111108E-2"/>
                  <c:y val="-2.912116007695316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19A8-4F90-9572-ED78BF0A1116}"/>
                </c:ext>
              </c:extLst>
            </c:dLbl>
            <c:dLbl>
              <c:idx val="6"/>
              <c:layout>
                <c:manualLayout>
                  <c:x val="-3.3333333333333437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19A8-4F90-9572-ED78BF0A1116}"/>
                </c:ext>
              </c:extLst>
            </c:dLbl>
            <c:dLbl>
              <c:idx val="7"/>
              <c:layout>
                <c:manualLayout>
                  <c:x val="-4.4444444444444446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19A8-4F90-9572-ED78BF0A1116}"/>
                </c:ext>
              </c:extLst>
            </c:dLbl>
            <c:dLbl>
              <c:idx val="8"/>
              <c:layout>
                <c:manualLayout>
                  <c:x val="-4.1666666666666664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9A8-4F90-9572-ED78BF0A1116}"/>
                </c:ext>
              </c:extLst>
            </c:dLbl>
            <c:dLbl>
              <c:idx val="9"/>
              <c:layout>
                <c:manualLayout>
                  <c:x val="-3.888888888888889E-2"/>
                  <c:y val="-3.3281325802232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19A8-4F90-9572-ED78BF0A1116}"/>
                </c:ext>
              </c:extLst>
            </c:dLbl>
            <c:dLbl>
              <c:idx val="10"/>
              <c:layout>
                <c:manualLayout>
                  <c:x val="-3.6111111111111212E-2"/>
                  <c:y val="-3.3281325802232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9A8-4F90-9572-ED78BF0A1116}"/>
                </c:ext>
              </c:extLst>
            </c:dLbl>
            <c:dLbl>
              <c:idx val="11"/>
              <c:layout>
                <c:manualLayout>
                  <c:x val="-1.9444444444444445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19A8-4F90-9572-ED78BF0A111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Amamapare!$C$2:$C$13</c:f>
              <c:numCache>
                <c:formatCode>General</c:formatCode>
                <c:ptCount val="12"/>
                <c:pt idx="0">
                  <c:v>3</c:v>
                </c:pt>
                <c:pt idx="1">
                  <c:v>2</c:v>
                </c:pt>
                <c:pt idx="2">
                  <c:v>5</c:v>
                </c:pt>
                <c:pt idx="3">
                  <c:v>14</c:v>
                </c:pt>
                <c:pt idx="4">
                  <c:v>8</c:v>
                </c:pt>
                <c:pt idx="5">
                  <c:v>11</c:v>
                </c:pt>
                <c:pt idx="6">
                  <c:v>7</c:v>
                </c:pt>
                <c:pt idx="7">
                  <c:v>13</c:v>
                </c:pt>
                <c:pt idx="8">
                  <c:v>24</c:v>
                </c:pt>
                <c:pt idx="9">
                  <c:v>12</c:v>
                </c:pt>
                <c:pt idx="10">
                  <c:v>12</c:v>
                </c:pt>
                <c:pt idx="11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19A8-4F90-9572-ED78BF0A1116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2.49609943516742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19A8-4F90-9572-ED78BF0A1116}"/>
                </c:ext>
              </c:extLst>
            </c:dLbl>
            <c:dLbl>
              <c:idx val="1"/>
              <c:layout>
                <c:manualLayout>
                  <c:x val="-4.4444444444444446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19A8-4F90-9572-ED78BF0A1116}"/>
                </c:ext>
              </c:extLst>
            </c:dLbl>
            <c:dLbl>
              <c:idx val="2"/>
              <c:layout>
                <c:manualLayout>
                  <c:x val="-4.4444444444444446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19A8-4F90-9572-ED78BF0A1116}"/>
                </c:ext>
              </c:extLst>
            </c:dLbl>
            <c:dLbl>
              <c:idx val="3"/>
              <c:layout>
                <c:manualLayout>
                  <c:x val="-3.888888888888889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19A8-4F90-9572-ED78BF0A1116}"/>
                </c:ext>
              </c:extLst>
            </c:dLbl>
            <c:dLbl>
              <c:idx val="4"/>
              <c:layout>
                <c:manualLayout>
                  <c:x val="-4.444444444444439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19A8-4F90-9572-ED78BF0A1116}"/>
                </c:ext>
              </c:extLst>
            </c:dLbl>
            <c:dLbl>
              <c:idx val="5"/>
              <c:layout>
                <c:manualLayout>
                  <c:x val="-2.777777777777788E-2"/>
                  <c:y val="-2.08008286263952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19A8-4F90-9572-ED78BF0A1116}"/>
                </c:ext>
              </c:extLst>
            </c:dLbl>
            <c:dLbl>
              <c:idx val="6"/>
              <c:layout>
                <c:manualLayout>
                  <c:x val="-3.8888888888888994E-2"/>
                  <c:y val="-4.160165725279034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19A8-4F90-9572-ED78BF0A1116}"/>
                </c:ext>
              </c:extLst>
            </c:dLbl>
            <c:dLbl>
              <c:idx val="7"/>
              <c:layout>
                <c:manualLayout>
                  <c:x val="-4.4444444444444446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19A8-4F90-9572-ED78BF0A1116}"/>
                </c:ext>
              </c:extLst>
            </c:dLbl>
            <c:dLbl>
              <c:idx val="8"/>
              <c:layout>
                <c:manualLayout>
                  <c:x val="-3.888888888888889E-2"/>
                  <c:y val="-2.91211600769532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19A8-4F90-9572-ED78BF0A1116}"/>
                </c:ext>
              </c:extLst>
            </c:dLbl>
            <c:dLbl>
              <c:idx val="9"/>
              <c:layout>
                <c:manualLayout>
                  <c:x val="-2.500000000000000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19A8-4F90-9572-ED78BF0A1116}"/>
                </c:ext>
              </c:extLst>
            </c:dLbl>
            <c:dLbl>
              <c:idx val="10"/>
              <c:layout>
                <c:manualLayout>
                  <c:x val="-4.4444444444444446E-2"/>
                  <c:y val="-4.576182297806945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19A8-4F90-9572-ED78BF0A1116}"/>
                </c:ext>
              </c:extLst>
            </c:dLbl>
            <c:dLbl>
              <c:idx val="11"/>
              <c:layout>
                <c:manualLayout>
                  <c:x val="-1.3888888888888888E-2"/>
                  <c:y val="-2.080082862639516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19A8-4F90-9572-ED78BF0A111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Amamapare!$F$18:$F$29</c:f>
              <c:numCache>
                <c:formatCode>General</c:formatCode>
                <c:ptCount val="12"/>
                <c:pt idx="0">
                  <c:v>81</c:v>
                </c:pt>
                <c:pt idx="1">
                  <c:v>74</c:v>
                </c:pt>
                <c:pt idx="2">
                  <c:v>131</c:v>
                </c:pt>
                <c:pt idx="3">
                  <c:v>110</c:v>
                </c:pt>
                <c:pt idx="4">
                  <c:v>128</c:v>
                </c:pt>
                <c:pt idx="5">
                  <c:v>98</c:v>
                </c:pt>
                <c:pt idx="6">
                  <c:v>70</c:v>
                </c:pt>
                <c:pt idx="7">
                  <c:v>104</c:v>
                </c:pt>
                <c:pt idx="8">
                  <c:v>127</c:v>
                </c:pt>
                <c:pt idx="9">
                  <c:v>88</c:v>
                </c:pt>
                <c:pt idx="10">
                  <c:v>64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19A8-4F90-9572-ED78BF0A11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8505533683289588"/>
          <c:y val="0.84428597961911878"/>
          <c:w val="0.6857233158355206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Amamapare!$I$18:$I$29</c:f>
              <c:numCache>
                <c:formatCode>General</c:formatCode>
                <c:ptCount val="12"/>
                <c:pt idx="0">
                  <c:v>131</c:v>
                </c:pt>
                <c:pt idx="1">
                  <c:v>92</c:v>
                </c:pt>
                <c:pt idx="2">
                  <c:v>158</c:v>
                </c:pt>
                <c:pt idx="3">
                  <c:v>165</c:v>
                </c:pt>
                <c:pt idx="4">
                  <c:v>174</c:v>
                </c:pt>
                <c:pt idx="5">
                  <c:v>126</c:v>
                </c:pt>
                <c:pt idx="6">
                  <c:v>98</c:v>
                </c:pt>
                <c:pt idx="7">
                  <c:v>148</c:v>
                </c:pt>
                <c:pt idx="8">
                  <c:v>156</c:v>
                </c:pt>
                <c:pt idx="9">
                  <c:v>107</c:v>
                </c:pt>
                <c:pt idx="10">
                  <c:v>82</c:v>
                </c:pt>
                <c:pt idx="11">
                  <c:v>171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E2-43FC-AB29-73AEE82930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3.328132580223219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9E2-43FC-AB29-73AEE8293048}"/>
                </c:ext>
              </c:extLst>
            </c:dLbl>
            <c:dLbl>
              <c:idx val="1"/>
              <c:layout>
                <c:manualLayout>
                  <c:x val="-3.3333333333333333E-2"/>
                  <c:y val="-2.912116007695316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9E2-43FC-AB29-73AEE8293048}"/>
                </c:ext>
              </c:extLst>
            </c:dLbl>
            <c:dLbl>
              <c:idx val="2"/>
              <c:layout>
                <c:manualLayout>
                  <c:x val="-3.3333333333333333E-2"/>
                  <c:y val="-3.74414915275113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9E2-43FC-AB29-73AEE8293048}"/>
                </c:ext>
              </c:extLst>
            </c:dLbl>
            <c:dLbl>
              <c:idx val="3"/>
              <c:layout>
                <c:manualLayout>
                  <c:x val="-3.3333333333333381E-2"/>
                  <c:y val="-2.912116007695316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9E2-43FC-AB29-73AEE8293048}"/>
                </c:ext>
              </c:extLst>
            </c:dLbl>
            <c:dLbl>
              <c:idx val="4"/>
              <c:layout>
                <c:manualLayout>
                  <c:x val="-3.3333333333333333E-2"/>
                  <c:y val="-2.91211600769533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9E2-43FC-AB29-73AEE8293048}"/>
                </c:ext>
              </c:extLst>
            </c:dLbl>
            <c:dLbl>
              <c:idx val="5"/>
              <c:layout>
                <c:manualLayout>
                  <c:x val="-3.6111111111111108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49E2-43FC-AB29-73AEE8293048}"/>
                </c:ext>
              </c:extLst>
            </c:dLbl>
            <c:dLbl>
              <c:idx val="6"/>
              <c:layout>
                <c:manualLayout>
                  <c:x val="-3.3333333333333437E-2"/>
                  <c:y val="-2.91211600769533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49E2-43FC-AB29-73AEE8293048}"/>
                </c:ext>
              </c:extLst>
            </c:dLbl>
            <c:dLbl>
              <c:idx val="7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49E2-43FC-AB29-73AEE8293048}"/>
                </c:ext>
              </c:extLst>
            </c:dLbl>
            <c:dLbl>
              <c:idx val="8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9E2-43FC-AB29-73AEE8293048}"/>
                </c:ext>
              </c:extLst>
            </c:dLbl>
            <c:dLbl>
              <c:idx val="9"/>
              <c:layout>
                <c:manualLayout>
                  <c:x val="-3.6111111111111108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49E2-43FC-AB29-73AEE8293048}"/>
                </c:ext>
              </c:extLst>
            </c:dLbl>
            <c:dLbl>
              <c:idx val="10"/>
              <c:layout>
                <c:manualLayout>
                  <c:x val="-3.888888888888889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9E2-43FC-AB29-73AEE8293048}"/>
                </c:ext>
              </c:extLst>
            </c:dLbl>
            <c:dLbl>
              <c:idx val="11"/>
              <c:layout>
                <c:manualLayout>
                  <c:x val="-2.2222222222222223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49E2-43FC-AB29-73AEE829304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Amamapare!$C$2:$C$13</c:f>
              <c:numCache>
                <c:formatCode>General</c:formatCode>
                <c:ptCount val="12"/>
                <c:pt idx="0">
                  <c:v>3</c:v>
                </c:pt>
                <c:pt idx="1">
                  <c:v>2</c:v>
                </c:pt>
                <c:pt idx="2">
                  <c:v>5</c:v>
                </c:pt>
                <c:pt idx="3">
                  <c:v>14</c:v>
                </c:pt>
                <c:pt idx="4">
                  <c:v>8</c:v>
                </c:pt>
                <c:pt idx="5">
                  <c:v>11</c:v>
                </c:pt>
                <c:pt idx="6">
                  <c:v>7</c:v>
                </c:pt>
                <c:pt idx="7">
                  <c:v>13</c:v>
                </c:pt>
                <c:pt idx="8">
                  <c:v>24</c:v>
                </c:pt>
                <c:pt idx="9">
                  <c:v>12</c:v>
                </c:pt>
                <c:pt idx="10">
                  <c:v>12</c:v>
                </c:pt>
                <c:pt idx="11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49E2-43FC-AB29-73AEE8293048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49E2-43FC-AB29-73AEE8293048}"/>
                </c:ext>
              </c:extLst>
            </c:dLbl>
            <c:dLbl>
              <c:idx val="1"/>
              <c:layout>
                <c:manualLayout>
                  <c:x val="-4.1666666666666664E-2"/>
                  <c:y val="-3.328132580223230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49E2-43FC-AB29-73AEE8293048}"/>
                </c:ext>
              </c:extLst>
            </c:dLbl>
            <c:dLbl>
              <c:idx val="2"/>
              <c:layout>
                <c:manualLayout>
                  <c:x val="-0.05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49E2-43FC-AB29-73AEE8293048}"/>
                </c:ext>
              </c:extLst>
            </c:dLbl>
            <c:dLbl>
              <c:idx val="3"/>
              <c:layout>
                <c:manualLayout>
                  <c:x val="-3.888888888888889E-2"/>
                  <c:y val="-2.912116007695324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49E2-43FC-AB29-73AEE8293048}"/>
                </c:ext>
              </c:extLst>
            </c:dLbl>
            <c:dLbl>
              <c:idx val="4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49E2-43FC-AB29-73AEE8293048}"/>
                </c:ext>
              </c:extLst>
            </c:dLbl>
            <c:dLbl>
              <c:idx val="5"/>
              <c:layout>
                <c:manualLayout>
                  <c:x val="-3.3333333333333333E-2"/>
                  <c:y val="-2.912116007695327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49E2-43FC-AB29-73AEE8293048}"/>
                </c:ext>
              </c:extLst>
            </c:dLbl>
            <c:dLbl>
              <c:idx val="6"/>
              <c:layout>
                <c:manualLayout>
                  <c:x val="-4.7222222222222221E-2"/>
                  <c:y val="-3.74414915275113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49E2-43FC-AB29-73AEE8293048}"/>
                </c:ext>
              </c:extLst>
            </c:dLbl>
            <c:dLbl>
              <c:idx val="7"/>
              <c:layout>
                <c:manualLayout>
                  <c:x val="-4.7222222222222221E-2"/>
                  <c:y val="-2.49609943516742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49E2-43FC-AB29-73AEE8293048}"/>
                </c:ext>
              </c:extLst>
            </c:dLbl>
            <c:dLbl>
              <c:idx val="8"/>
              <c:layout>
                <c:manualLayout>
                  <c:x val="-3.888888888888889E-2"/>
                  <c:y val="-2.496099435167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49E2-43FC-AB29-73AEE8293048}"/>
                </c:ext>
              </c:extLst>
            </c:dLbl>
            <c:dLbl>
              <c:idx val="9"/>
              <c:layout>
                <c:manualLayout>
                  <c:x val="-2.5000000000000001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49E2-43FC-AB29-73AEE8293048}"/>
                </c:ext>
              </c:extLst>
            </c:dLbl>
            <c:dLbl>
              <c:idx val="10"/>
              <c:layout>
                <c:manualLayout>
                  <c:x val="-3.6111111111111212E-2"/>
                  <c:y val="-3.744149152751134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49E2-43FC-AB29-73AEE8293048}"/>
                </c:ext>
              </c:extLst>
            </c:dLbl>
            <c:dLbl>
              <c:idx val="11"/>
              <c:layout>
                <c:manualLayout>
                  <c:x val="-2.7777777777777779E-3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49E2-43FC-AB29-73AEE829304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Amamapare!$G$35:$G$46</c:f>
              <c:numCache>
                <c:formatCode>General</c:formatCode>
                <c:ptCount val="12"/>
                <c:pt idx="0">
                  <c:v>134</c:v>
                </c:pt>
                <c:pt idx="1">
                  <c:v>94</c:v>
                </c:pt>
                <c:pt idx="2">
                  <c:v>163</c:v>
                </c:pt>
                <c:pt idx="3">
                  <c:v>179</c:v>
                </c:pt>
                <c:pt idx="4">
                  <c:v>182</c:v>
                </c:pt>
                <c:pt idx="5">
                  <c:v>137</c:v>
                </c:pt>
                <c:pt idx="6">
                  <c:v>105</c:v>
                </c:pt>
                <c:pt idx="7">
                  <c:v>161</c:v>
                </c:pt>
                <c:pt idx="8">
                  <c:v>180</c:v>
                </c:pt>
                <c:pt idx="9">
                  <c:v>119</c:v>
                </c:pt>
                <c:pt idx="10">
                  <c:v>94</c:v>
                </c:pt>
                <c:pt idx="11">
                  <c:v>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49E2-43FC-AB29-73AEE82930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2672200349956262"/>
          <c:y val="0.84012581389383978"/>
          <c:w val="0.66905664916885388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Amamapare!$H$35:$H$46</c:f>
              <c:numCache>
                <c:formatCode>General</c:formatCode>
                <c:ptCount val="12"/>
                <c:pt idx="0">
                  <c:v>70</c:v>
                </c:pt>
                <c:pt idx="1">
                  <c:v>63</c:v>
                </c:pt>
                <c:pt idx="2">
                  <c:v>119</c:v>
                </c:pt>
                <c:pt idx="3">
                  <c:v>98</c:v>
                </c:pt>
                <c:pt idx="4">
                  <c:v>118</c:v>
                </c:pt>
                <c:pt idx="5">
                  <c:v>90</c:v>
                </c:pt>
                <c:pt idx="6">
                  <c:v>61</c:v>
                </c:pt>
                <c:pt idx="7">
                  <c:v>94</c:v>
                </c:pt>
                <c:pt idx="8">
                  <c:v>117</c:v>
                </c:pt>
                <c:pt idx="9">
                  <c:v>78</c:v>
                </c:pt>
                <c:pt idx="10">
                  <c:v>50</c:v>
                </c:pt>
                <c:pt idx="11">
                  <c:v>134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66-49CA-8241-A21C3800B9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111111111111108E-2"/>
                  <c:y val="-3.328132580223219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E66-49CA-8241-A21C3800B961}"/>
                </c:ext>
              </c:extLst>
            </c:dLbl>
            <c:dLbl>
              <c:idx val="1"/>
              <c:layout>
                <c:manualLayout>
                  <c:x val="-3.6111111111111108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E66-49CA-8241-A21C3800B961}"/>
                </c:ext>
              </c:extLst>
            </c:dLbl>
            <c:dLbl>
              <c:idx val="2"/>
              <c:layout>
                <c:manualLayout>
                  <c:x val="-3.6111111111111108E-2"/>
                  <c:y val="-3.74414915275113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E66-49CA-8241-A21C3800B961}"/>
                </c:ext>
              </c:extLst>
            </c:dLbl>
            <c:dLbl>
              <c:idx val="3"/>
              <c:layout>
                <c:manualLayout>
                  <c:x val="-3.3333333333333381E-2"/>
                  <c:y val="-3.3281325802232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E66-49CA-8241-A21C3800B961}"/>
                </c:ext>
              </c:extLst>
            </c:dLbl>
            <c:dLbl>
              <c:idx val="4"/>
              <c:layout>
                <c:manualLayout>
                  <c:x val="-4.1666666666666616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E66-49CA-8241-A21C3800B961}"/>
                </c:ext>
              </c:extLst>
            </c:dLbl>
            <c:dLbl>
              <c:idx val="5"/>
              <c:layout>
                <c:manualLayout>
                  <c:x val="-3.6111111111111108E-2"/>
                  <c:y val="-3.328132580223242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FE66-49CA-8241-A21C3800B961}"/>
                </c:ext>
              </c:extLst>
            </c:dLbl>
            <c:dLbl>
              <c:idx val="6"/>
              <c:layout>
                <c:manualLayout>
                  <c:x val="-3.3333333333333437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FE66-49CA-8241-A21C3800B961}"/>
                </c:ext>
              </c:extLst>
            </c:dLbl>
            <c:dLbl>
              <c:idx val="7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FE66-49CA-8241-A21C3800B961}"/>
                </c:ext>
              </c:extLst>
            </c:dLbl>
            <c:dLbl>
              <c:idx val="8"/>
              <c:layout>
                <c:manualLayout>
                  <c:x val="-3.6111111111111108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FE66-49CA-8241-A21C3800B961}"/>
                </c:ext>
              </c:extLst>
            </c:dLbl>
            <c:dLbl>
              <c:idx val="9"/>
              <c:layout>
                <c:manualLayout>
                  <c:x val="-3.888888888888889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FE66-49CA-8241-A21C3800B961}"/>
                </c:ext>
              </c:extLst>
            </c:dLbl>
            <c:dLbl>
              <c:idx val="10"/>
              <c:layout>
                <c:manualLayout>
                  <c:x val="-3.6111111111111212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FE66-49CA-8241-A21C3800B961}"/>
                </c:ext>
              </c:extLst>
            </c:dLbl>
            <c:dLbl>
              <c:idx val="11"/>
              <c:layout>
                <c:manualLayout>
                  <c:x val="-2.2222222222222223E-2"/>
                  <c:y val="-2.080082862639524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FE66-49CA-8241-A21C3800B96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Amamapare!$D$2:$D$13</c:f>
              <c:numCache>
                <c:formatCode>General</c:formatCode>
                <c:ptCount val="12"/>
                <c:pt idx="0">
                  <c:v>11</c:v>
                </c:pt>
                <c:pt idx="1">
                  <c:v>11</c:v>
                </c:pt>
                <c:pt idx="2">
                  <c:v>12</c:v>
                </c:pt>
                <c:pt idx="3">
                  <c:v>12</c:v>
                </c:pt>
                <c:pt idx="4">
                  <c:v>10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14</c:v>
                </c:pt>
                <c:pt idx="11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FE66-49CA-8241-A21C3800B961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Amamapare!$F$35:$F$46</c:f>
              <c:numCache>
                <c:formatCode>General</c:formatCode>
                <c:ptCount val="12"/>
                <c:pt idx="0">
                  <c:v>81</c:v>
                </c:pt>
                <c:pt idx="1">
                  <c:v>74</c:v>
                </c:pt>
                <c:pt idx="2">
                  <c:v>131</c:v>
                </c:pt>
                <c:pt idx="3">
                  <c:v>110</c:v>
                </c:pt>
                <c:pt idx="4">
                  <c:v>128</c:v>
                </c:pt>
                <c:pt idx="5">
                  <c:v>98</c:v>
                </c:pt>
                <c:pt idx="6">
                  <c:v>70</c:v>
                </c:pt>
                <c:pt idx="7">
                  <c:v>104</c:v>
                </c:pt>
                <c:pt idx="8">
                  <c:v>127</c:v>
                </c:pt>
                <c:pt idx="9">
                  <c:v>88</c:v>
                </c:pt>
                <c:pt idx="10">
                  <c:v>64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FE66-49CA-8241-A21C3800B9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0727755905511813"/>
          <c:y val="0.84428597961911878"/>
          <c:w val="0.65238998250218727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Amamapare!$I$35:$I$46</c:f>
              <c:numCache>
                <c:formatCode>General</c:formatCode>
                <c:ptCount val="12"/>
                <c:pt idx="0">
                  <c:v>123</c:v>
                </c:pt>
                <c:pt idx="1">
                  <c:v>83</c:v>
                </c:pt>
                <c:pt idx="2">
                  <c:v>151</c:v>
                </c:pt>
                <c:pt idx="3">
                  <c:v>167</c:v>
                </c:pt>
                <c:pt idx="4">
                  <c:v>172</c:v>
                </c:pt>
                <c:pt idx="5">
                  <c:v>129</c:v>
                </c:pt>
                <c:pt idx="6">
                  <c:v>96</c:v>
                </c:pt>
                <c:pt idx="7">
                  <c:v>151</c:v>
                </c:pt>
                <c:pt idx="8">
                  <c:v>170</c:v>
                </c:pt>
                <c:pt idx="9">
                  <c:v>109</c:v>
                </c:pt>
                <c:pt idx="10">
                  <c:v>80</c:v>
                </c:pt>
                <c:pt idx="11">
                  <c:v>178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F4-4828-B243-8C4261D8A7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111111111111108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5F4-4828-B243-8C4261D8A76A}"/>
                </c:ext>
              </c:extLst>
            </c:dLbl>
            <c:dLbl>
              <c:idx val="1"/>
              <c:layout>
                <c:manualLayout>
                  <c:x val="-3.6111111111111108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5F4-4828-B243-8C4261D8A76A}"/>
                </c:ext>
              </c:extLst>
            </c:dLbl>
            <c:dLbl>
              <c:idx val="2"/>
              <c:layout>
                <c:manualLayout>
                  <c:x val="-3.6111111111111108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5F4-4828-B243-8C4261D8A76A}"/>
                </c:ext>
              </c:extLst>
            </c:dLbl>
            <c:dLbl>
              <c:idx val="3"/>
              <c:layout>
                <c:manualLayout>
                  <c:x val="-3.6111111111111163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5F4-4828-B243-8C4261D8A76A}"/>
                </c:ext>
              </c:extLst>
            </c:dLbl>
            <c:dLbl>
              <c:idx val="4"/>
              <c:layout>
                <c:manualLayout>
                  <c:x val="-3.6111111111111108E-2"/>
                  <c:y val="-3.74414915275113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5F4-4828-B243-8C4261D8A76A}"/>
                </c:ext>
              </c:extLst>
            </c:dLbl>
            <c:dLbl>
              <c:idx val="5"/>
              <c:layout>
                <c:manualLayout>
                  <c:x val="-3.0555555555555659E-2"/>
                  <c:y val="-2.91211600769533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75F4-4828-B243-8C4261D8A76A}"/>
                </c:ext>
              </c:extLst>
            </c:dLbl>
            <c:dLbl>
              <c:idx val="6"/>
              <c:layout>
                <c:manualLayout>
                  <c:x val="-3.3333333333333437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75F4-4828-B243-8C4261D8A76A}"/>
                </c:ext>
              </c:extLst>
            </c:dLbl>
            <c:dLbl>
              <c:idx val="7"/>
              <c:layout>
                <c:manualLayout>
                  <c:x val="-3.3333333333333333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75F4-4828-B243-8C4261D8A76A}"/>
                </c:ext>
              </c:extLst>
            </c:dLbl>
            <c:dLbl>
              <c:idx val="8"/>
              <c:layout>
                <c:manualLayout>
                  <c:x val="-3.6111111111111108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5F4-4828-B243-8C4261D8A76A}"/>
                </c:ext>
              </c:extLst>
            </c:dLbl>
            <c:dLbl>
              <c:idx val="9"/>
              <c:layout>
                <c:manualLayout>
                  <c:x val="-3.888888888888889E-2"/>
                  <c:y val="-3.328132580223242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75F4-4828-B243-8C4261D8A76A}"/>
                </c:ext>
              </c:extLst>
            </c:dLbl>
            <c:dLbl>
              <c:idx val="10"/>
              <c:layout>
                <c:manualLayout>
                  <c:x val="-3.6111111111111212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5F4-4828-B243-8C4261D8A76A}"/>
                </c:ext>
              </c:extLst>
            </c:dLbl>
            <c:dLbl>
              <c:idx val="11"/>
              <c:layout>
                <c:manualLayout>
                  <c:x val="-1.9444444444444445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75F4-4828-B243-8C4261D8A76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Amamapare!$D$2:$D$13</c:f>
              <c:numCache>
                <c:formatCode>General</c:formatCode>
                <c:ptCount val="12"/>
                <c:pt idx="0">
                  <c:v>11</c:v>
                </c:pt>
                <c:pt idx="1">
                  <c:v>11</c:v>
                </c:pt>
                <c:pt idx="2">
                  <c:v>12</c:v>
                </c:pt>
                <c:pt idx="3">
                  <c:v>12</c:v>
                </c:pt>
                <c:pt idx="4">
                  <c:v>10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14</c:v>
                </c:pt>
                <c:pt idx="11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75F4-4828-B243-8C4261D8A76A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5555555555555552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75F4-4828-B243-8C4261D8A76A}"/>
                </c:ext>
              </c:extLst>
            </c:dLbl>
            <c:dLbl>
              <c:idx val="1"/>
              <c:layout>
                <c:manualLayout>
                  <c:x val="-4.1666666666666664E-2"/>
                  <c:y val="-5.408215442862748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75F4-4828-B243-8C4261D8A76A}"/>
                </c:ext>
              </c:extLst>
            </c:dLbl>
            <c:dLbl>
              <c:idx val="2"/>
              <c:layout>
                <c:manualLayout>
                  <c:x val="-4.7222222222222221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75F4-4828-B243-8C4261D8A76A}"/>
                </c:ext>
              </c:extLst>
            </c:dLbl>
            <c:dLbl>
              <c:idx val="3"/>
              <c:layout>
                <c:manualLayout>
                  <c:x val="-4.4444444444444495E-2"/>
                  <c:y val="-2.496099435167421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75F4-4828-B243-8C4261D8A76A}"/>
                </c:ext>
              </c:extLst>
            </c:dLbl>
            <c:dLbl>
              <c:idx val="4"/>
              <c:layout>
                <c:manualLayout>
                  <c:x val="-4.1666666666666616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75F4-4828-B243-8C4261D8A76A}"/>
                </c:ext>
              </c:extLst>
            </c:dLbl>
            <c:dLbl>
              <c:idx val="5"/>
              <c:layout>
                <c:manualLayout>
                  <c:x val="-2.5000000000000001E-2"/>
                  <c:y val="-2.08008286263952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75F4-4828-B243-8C4261D8A76A}"/>
                </c:ext>
              </c:extLst>
            </c:dLbl>
            <c:dLbl>
              <c:idx val="6"/>
              <c:layout>
                <c:manualLayout>
                  <c:x val="-4.7222222222222221E-2"/>
                  <c:y val="-4.160165725279037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75F4-4828-B243-8C4261D8A76A}"/>
                </c:ext>
              </c:extLst>
            </c:dLbl>
            <c:dLbl>
              <c:idx val="7"/>
              <c:layout>
                <c:manualLayout>
                  <c:x val="-0.05"/>
                  <c:y val="-2.91211600769532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75F4-4828-B243-8C4261D8A76A}"/>
                </c:ext>
              </c:extLst>
            </c:dLbl>
            <c:dLbl>
              <c:idx val="8"/>
              <c:layout>
                <c:manualLayout>
                  <c:x val="-4.1666666666666664E-2"/>
                  <c:y val="-2.496099435167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75F4-4828-B243-8C4261D8A76A}"/>
                </c:ext>
              </c:extLst>
            </c:dLbl>
            <c:dLbl>
              <c:idx val="9"/>
              <c:layout>
                <c:manualLayout>
                  <c:x val="-2.500000000000000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75F4-4828-B243-8C4261D8A76A}"/>
                </c:ext>
              </c:extLst>
            </c:dLbl>
            <c:dLbl>
              <c:idx val="10"/>
              <c:layout>
                <c:manualLayout>
                  <c:x val="-4.4444444444444446E-2"/>
                  <c:y val="-4.160165725279034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75F4-4828-B243-8C4261D8A76A}"/>
                </c:ext>
              </c:extLst>
            </c:dLbl>
            <c:dLbl>
              <c:idx val="11"/>
              <c:layout>
                <c:manualLayout>
                  <c:x val="0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75F4-4828-B243-8C4261D8A76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Amamapare!$G$2:$G$13</c:f>
              <c:numCache>
                <c:formatCode>General</c:formatCode>
                <c:ptCount val="12"/>
                <c:pt idx="0">
                  <c:v>134</c:v>
                </c:pt>
                <c:pt idx="1">
                  <c:v>94</c:v>
                </c:pt>
                <c:pt idx="2">
                  <c:v>163</c:v>
                </c:pt>
                <c:pt idx="3">
                  <c:v>179</c:v>
                </c:pt>
                <c:pt idx="4">
                  <c:v>182</c:v>
                </c:pt>
                <c:pt idx="5">
                  <c:v>137</c:v>
                </c:pt>
                <c:pt idx="6">
                  <c:v>105</c:v>
                </c:pt>
                <c:pt idx="7">
                  <c:v>161</c:v>
                </c:pt>
                <c:pt idx="8">
                  <c:v>180</c:v>
                </c:pt>
                <c:pt idx="9">
                  <c:v>119</c:v>
                </c:pt>
                <c:pt idx="10">
                  <c:v>94</c:v>
                </c:pt>
                <c:pt idx="11">
                  <c:v>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75F4-4828-B243-8C4261D8A7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9616644794400703"/>
          <c:y val="0.84428597961911878"/>
          <c:w val="0.70516776027996497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Amamapare!$H$2:$H$13</c:f>
              <c:numCache>
                <c:formatCode>General</c:formatCode>
                <c:ptCount val="12"/>
                <c:pt idx="0">
                  <c:v>67</c:v>
                </c:pt>
                <c:pt idx="1">
                  <c:v>61</c:v>
                </c:pt>
                <c:pt idx="2">
                  <c:v>114</c:v>
                </c:pt>
                <c:pt idx="3">
                  <c:v>84</c:v>
                </c:pt>
                <c:pt idx="4">
                  <c:v>110</c:v>
                </c:pt>
                <c:pt idx="5">
                  <c:v>79</c:v>
                </c:pt>
                <c:pt idx="6">
                  <c:v>54</c:v>
                </c:pt>
                <c:pt idx="7">
                  <c:v>81</c:v>
                </c:pt>
                <c:pt idx="8">
                  <c:v>93</c:v>
                </c:pt>
                <c:pt idx="9">
                  <c:v>66</c:v>
                </c:pt>
                <c:pt idx="10">
                  <c:v>38</c:v>
                </c:pt>
                <c:pt idx="11">
                  <c:v>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87-46FA-A84F-F6D146DD15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44444444444446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787-46FA-A84F-F6D146DD1539}"/>
                </c:ext>
              </c:extLst>
            </c:dLbl>
            <c:dLbl>
              <c:idx val="1"/>
              <c:layout>
                <c:manualLayout>
                  <c:x val="-4.7222222222222249E-2"/>
                  <c:y val="-6.01851851851851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787-46FA-A84F-F6D146DD1539}"/>
                </c:ext>
              </c:extLst>
            </c:dLbl>
            <c:dLbl>
              <c:idx val="2"/>
              <c:layout>
                <c:manualLayout>
                  <c:x val="-4.1666666666666664E-2"/>
                  <c:y val="-4.16666666666666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787-46FA-A84F-F6D146DD1539}"/>
                </c:ext>
              </c:extLst>
            </c:dLbl>
            <c:dLbl>
              <c:idx val="3"/>
              <c:layout>
                <c:manualLayout>
                  <c:x val="-4.1666666666666664E-2"/>
                  <c:y val="-4.62962962962963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787-46FA-A84F-F6D146DD1539}"/>
                </c:ext>
              </c:extLst>
            </c:dLbl>
            <c:dLbl>
              <c:idx val="4"/>
              <c:layout>
                <c:manualLayout>
                  <c:x val="-4.722222222222227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787-46FA-A84F-F6D146DD1539}"/>
                </c:ext>
              </c:extLst>
            </c:dLbl>
            <c:dLbl>
              <c:idx val="5"/>
              <c:layout>
                <c:manualLayout>
                  <c:x val="-4.4444444444444543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5787-46FA-A84F-F6D146DD1539}"/>
                </c:ext>
              </c:extLst>
            </c:dLbl>
            <c:dLbl>
              <c:idx val="6"/>
              <c:layout>
                <c:manualLayout>
                  <c:x val="-4.444444444444444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5787-46FA-A84F-F6D146DD1539}"/>
                </c:ext>
              </c:extLst>
            </c:dLbl>
            <c:dLbl>
              <c:idx val="7"/>
              <c:layout>
                <c:manualLayout>
                  <c:x val="-4.1666666666666664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5787-46FA-A84F-F6D146DD1539}"/>
                </c:ext>
              </c:extLst>
            </c:dLbl>
            <c:dLbl>
              <c:idx val="8"/>
              <c:layout>
                <c:manualLayout>
                  <c:x val="-4.7222222222222221E-2"/>
                  <c:y val="-5.09259259259259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5787-46FA-A84F-F6D146DD1539}"/>
                </c:ext>
              </c:extLst>
            </c:dLbl>
            <c:dLbl>
              <c:idx val="9"/>
              <c:layout>
                <c:manualLayout>
                  <c:x val="-4.7222222222222221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5787-46FA-A84F-F6D146DD1539}"/>
                </c:ext>
              </c:extLst>
            </c:dLbl>
            <c:dLbl>
              <c:idx val="10"/>
              <c:layout>
                <c:manualLayout>
                  <c:x val="-4.166666666666676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5787-46FA-A84F-F6D146DD1539}"/>
                </c:ext>
              </c:extLst>
            </c:dLbl>
            <c:dLbl>
              <c:idx val="11"/>
              <c:layout>
                <c:manualLayout>
                  <c:x val="-3.6111111111111108E-2"/>
                  <c:y val="-4.16666666666667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5787-46FA-A84F-F6D146DD153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Amamapare!$E$2:$E$13</c:f>
              <c:numCache>
                <c:formatCode>General</c:formatCode>
                <c:ptCount val="12"/>
                <c:pt idx="0">
                  <c:v>14</c:v>
                </c:pt>
                <c:pt idx="1">
                  <c:v>13</c:v>
                </c:pt>
                <c:pt idx="2">
                  <c:v>17</c:v>
                </c:pt>
                <c:pt idx="3">
                  <c:v>26</c:v>
                </c:pt>
                <c:pt idx="4">
                  <c:v>18</c:v>
                </c:pt>
                <c:pt idx="5">
                  <c:v>19</c:v>
                </c:pt>
                <c:pt idx="6">
                  <c:v>16</c:v>
                </c:pt>
                <c:pt idx="7">
                  <c:v>23</c:v>
                </c:pt>
                <c:pt idx="8">
                  <c:v>34</c:v>
                </c:pt>
                <c:pt idx="9">
                  <c:v>22</c:v>
                </c:pt>
                <c:pt idx="10">
                  <c:v>26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5787-46FA-A84F-F6D146DD1539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47E-2"/>
                  <c:y val="-3.70370370370371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5787-46FA-A84F-F6D146DD1539}"/>
                </c:ext>
              </c:extLst>
            </c:dLbl>
            <c:dLbl>
              <c:idx val="1"/>
              <c:layout>
                <c:manualLayout>
                  <c:x val="-3.8888888888888917E-2"/>
                  <c:y val="-4.166666666666675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5787-46FA-A84F-F6D146DD1539}"/>
                </c:ext>
              </c:extLst>
            </c:dLbl>
            <c:dLbl>
              <c:idx val="2"/>
              <c:layout>
                <c:manualLayout>
                  <c:x val="-3.888888888888889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5787-46FA-A84F-F6D146DD1539}"/>
                </c:ext>
              </c:extLst>
            </c:dLbl>
            <c:dLbl>
              <c:idx val="3"/>
              <c:layout>
                <c:manualLayout>
                  <c:x val="-3.888888888888889E-2"/>
                  <c:y val="-4.629629629629638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5787-46FA-A84F-F6D146DD1539}"/>
                </c:ext>
              </c:extLst>
            </c:dLbl>
            <c:dLbl>
              <c:idx val="4"/>
              <c:layout>
                <c:manualLayout>
                  <c:x val="-3.6111111111111163E-2"/>
                  <c:y val="-5.092592592592601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5787-46FA-A84F-F6D146DD1539}"/>
                </c:ext>
              </c:extLst>
            </c:dLbl>
            <c:dLbl>
              <c:idx val="5"/>
              <c:layout>
                <c:manualLayout>
                  <c:x val="-3.611111111111110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5787-46FA-A84F-F6D146DD1539}"/>
                </c:ext>
              </c:extLst>
            </c:dLbl>
            <c:dLbl>
              <c:idx val="6"/>
              <c:layout>
                <c:manualLayout>
                  <c:x val="-3.611111111111110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5787-46FA-A84F-F6D146DD1539}"/>
                </c:ext>
              </c:extLst>
            </c:dLbl>
            <c:dLbl>
              <c:idx val="7"/>
              <c:layout>
                <c:manualLayout>
                  <c:x val="-3.3333333333333333E-2"/>
                  <c:y val="-3.70370370370371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5787-46FA-A84F-F6D146DD1539}"/>
                </c:ext>
              </c:extLst>
            </c:dLbl>
            <c:dLbl>
              <c:idx val="8"/>
              <c:layout>
                <c:manualLayout>
                  <c:x val="-3.888888888888889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5787-46FA-A84F-F6D146DD1539}"/>
                </c:ext>
              </c:extLst>
            </c:dLbl>
            <c:dLbl>
              <c:idx val="9"/>
              <c:layout>
                <c:manualLayout>
                  <c:x val="-3.3333333333333333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5787-46FA-A84F-F6D146DD1539}"/>
                </c:ext>
              </c:extLst>
            </c:dLbl>
            <c:dLbl>
              <c:idx val="10"/>
              <c:layout>
                <c:manualLayout>
                  <c:x val="-3.6111111111111108E-2"/>
                  <c:y val="-4.629629629629638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5787-46FA-A84F-F6D146DD1539}"/>
                </c:ext>
              </c:extLst>
            </c:dLbl>
            <c:dLbl>
              <c:idx val="11"/>
              <c:layout>
                <c:manualLayout>
                  <c:x val="-3.6111111111111212E-2"/>
                  <c:y val="-4.166666666666675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5787-46FA-A84F-F6D146DD153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Amamapare!$F$2:$F$13</c:f>
              <c:numCache>
                <c:formatCode>General</c:formatCode>
                <c:ptCount val="12"/>
                <c:pt idx="0">
                  <c:v>81</c:v>
                </c:pt>
                <c:pt idx="1">
                  <c:v>74</c:v>
                </c:pt>
                <c:pt idx="2">
                  <c:v>131</c:v>
                </c:pt>
                <c:pt idx="3">
                  <c:v>110</c:v>
                </c:pt>
                <c:pt idx="4">
                  <c:v>128</c:v>
                </c:pt>
                <c:pt idx="5">
                  <c:v>98</c:v>
                </c:pt>
                <c:pt idx="6">
                  <c:v>70</c:v>
                </c:pt>
                <c:pt idx="7">
                  <c:v>104</c:v>
                </c:pt>
                <c:pt idx="8">
                  <c:v>127</c:v>
                </c:pt>
                <c:pt idx="9">
                  <c:v>88</c:v>
                </c:pt>
                <c:pt idx="10">
                  <c:v>64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5787-46FA-A84F-F6D146DD15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0727755905511813"/>
          <c:y val="0.84428597961911878"/>
          <c:w val="0.68294553805774283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Amamapare!$I$2:$I$13</c:f>
              <c:numCache>
                <c:formatCode>General</c:formatCode>
                <c:ptCount val="12"/>
                <c:pt idx="0">
                  <c:v>120</c:v>
                </c:pt>
                <c:pt idx="1">
                  <c:v>81</c:v>
                </c:pt>
                <c:pt idx="2">
                  <c:v>146</c:v>
                </c:pt>
                <c:pt idx="3">
                  <c:v>153</c:v>
                </c:pt>
                <c:pt idx="4">
                  <c:v>164</c:v>
                </c:pt>
                <c:pt idx="5">
                  <c:v>118</c:v>
                </c:pt>
                <c:pt idx="6">
                  <c:v>89</c:v>
                </c:pt>
                <c:pt idx="7">
                  <c:v>138</c:v>
                </c:pt>
                <c:pt idx="8">
                  <c:v>146</c:v>
                </c:pt>
                <c:pt idx="9">
                  <c:v>97</c:v>
                </c:pt>
                <c:pt idx="10">
                  <c:v>68</c:v>
                </c:pt>
                <c:pt idx="11">
                  <c:v>161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72-4612-AC4A-2AC591F7EE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44444444444446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F72-4612-AC4A-2AC591F7EE92}"/>
                </c:ext>
              </c:extLst>
            </c:dLbl>
            <c:dLbl>
              <c:idx val="1"/>
              <c:layout>
                <c:manualLayout>
                  <c:x val="-4.7222222222222249E-2"/>
                  <c:y val="-6.01851851851851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F72-4612-AC4A-2AC591F7EE92}"/>
                </c:ext>
              </c:extLst>
            </c:dLbl>
            <c:dLbl>
              <c:idx val="2"/>
              <c:layout>
                <c:manualLayout>
                  <c:x val="-4.1666666666666664E-2"/>
                  <c:y val="-4.16666666666666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F72-4612-AC4A-2AC591F7EE92}"/>
                </c:ext>
              </c:extLst>
            </c:dLbl>
            <c:dLbl>
              <c:idx val="3"/>
              <c:layout>
                <c:manualLayout>
                  <c:x val="-4.1666666666666664E-2"/>
                  <c:y val="-4.62962962962963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F72-4612-AC4A-2AC591F7EE92}"/>
                </c:ext>
              </c:extLst>
            </c:dLbl>
            <c:dLbl>
              <c:idx val="4"/>
              <c:layout>
                <c:manualLayout>
                  <c:x val="-4.722222222222227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F72-4612-AC4A-2AC591F7EE92}"/>
                </c:ext>
              </c:extLst>
            </c:dLbl>
            <c:dLbl>
              <c:idx val="5"/>
              <c:layout>
                <c:manualLayout>
                  <c:x val="-4.4444444444444543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F72-4612-AC4A-2AC591F7EE92}"/>
                </c:ext>
              </c:extLst>
            </c:dLbl>
            <c:dLbl>
              <c:idx val="6"/>
              <c:layout>
                <c:manualLayout>
                  <c:x val="-4.444444444444444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F72-4612-AC4A-2AC591F7EE92}"/>
                </c:ext>
              </c:extLst>
            </c:dLbl>
            <c:dLbl>
              <c:idx val="7"/>
              <c:layout>
                <c:manualLayout>
                  <c:x val="-4.1666666666666664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F72-4612-AC4A-2AC591F7EE92}"/>
                </c:ext>
              </c:extLst>
            </c:dLbl>
            <c:dLbl>
              <c:idx val="8"/>
              <c:layout>
                <c:manualLayout>
                  <c:x val="-4.7222222222222221E-2"/>
                  <c:y val="-5.09259259259259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AF72-4612-AC4A-2AC591F7EE92}"/>
                </c:ext>
              </c:extLst>
            </c:dLbl>
            <c:dLbl>
              <c:idx val="9"/>
              <c:layout>
                <c:manualLayout>
                  <c:x val="-4.7222222222222221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AF72-4612-AC4A-2AC591F7EE92}"/>
                </c:ext>
              </c:extLst>
            </c:dLbl>
            <c:dLbl>
              <c:idx val="10"/>
              <c:layout>
                <c:manualLayout>
                  <c:x val="-4.166666666666676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AF72-4612-AC4A-2AC591F7EE92}"/>
                </c:ext>
              </c:extLst>
            </c:dLbl>
            <c:dLbl>
              <c:idx val="11"/>
              <c:layout>
                <c:manualLayout>
                  <c:x val="-3.6111111111111108E-2"/>
                  <c:y val="-4.16666666666667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AF72-4612-AC4A-2AC591F7EE9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Amamapare!$E$2:$E$13</c:f>
              <c:numCache>
                <c:formatCode>General</c:formatCode>
                <c:ptCount val="12"/>
                <c:pt idx="0">
                  <c:v>14</c:v>
                </c:pt>
                <c:pt idx="1">
                  <c:v>13</c:v>
                </c:pt>
                <c:pt idx="2">
                  <c:v>17</c:v>
                </c:pt>
                <c:pt idx="3">
                  <c:v>26</c:v>
                </c:pt>
                <c:pt idx="4">
                  <c:v>18</c:v>
                </c:pt>
                <c:pt idx="5">
                  <c:v>19</c:v>
                </c:pt>
                <c:pt idx="6">
                  <c:v>16</c:v>
                </c:pt>
                <c:pt idx="7">
                  <c:v>23</c:v>
                </c:pt>
                <c:pt idx="8">
                  <c:v>34</c:v>
                </c:pt>
                <c:pt idx="9">
                  <c:v>22</c:v>
                </c:pt>
                <c:pt idx="10">
                  <c:v>26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AF72-4612-AC4A-2AC591F7EE92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5555555555555552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AF72-4612-AC4A-2AC591F7EE92}"/>
                </c:ext>
              </c:extLst>
            </c:dLbl>
            <c:dLbl>
              <c:idx val="1"/>
              <c:layout>
                <c:manualLayout>
                  <c:x val="-4.1666666666666664E-2"/>
                  <c:y val="-5.408215442862748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AF72-4612-AC4A-2AC591F7EE92}"/>
                </c:ext>
              </c:extLst>
            </c:dLbl>
            <c:dLbl>
              <c:idx val="2"/>
              <c:layout>
                <c:manualLayout>
                  <c:x val="-4.7222222222222221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AF72-4612-AC4A-2AC591F7EE92}"/>
                </c:ext>
              </c:extLst>
            </c:dLbl>
            <c:dLbl>
              <c:idx val="3"/>
              <c:layout>
                <c:manualLayout>
                  <c:x val="-4.4444444444444495E-2"/>
                  <c:y val="-2.496099435167421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AF72-4612-AC4A-2AC591F7EE92}"/>
                </c:ext>
              </c:extLst>
            </c:dLbl>
            <c:dLbl>
              <c:idx val="4"/>
              <c:layout>
                <c:manualLayout>
                  <c:x val="-4.1666666666666616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AF72-4612-AC4A-2AC591F7EE92}"/>
                </c:ext>
              </c:extLst>
            </c:dLbl>
            <c:dLbl>
              <c:idx val="5"/>
              <c:layout>
                <c:manualLayout>
                  <c:x val="-2.5000000000000001E-2"/>
                  <c:y val="-2.08008286263952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AF72-4612-AC4A-2AC591F7EE92}"/>
                </c:ext>
              </c:extLst>
            </c:dLbl>
            <c:dLbl>
              <c:idx val="6"/>
              <c:layout>
                <c:manualLayout>
                  <c:x val="-3.6111111111111212E-2"/>
                  <c:y val="-3.74414915275113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AF72-4612-AC4A-2AC591F7EE92}"/>
                </c:ext>
              </c:extLst>
            </c:dLbl>
            <c:dLbl>
              <c:idx val="7"/>
              <c:layout>
                <c:manualLayout>
                  <c:x val="-0.05"/>
                  <c:y val="-2.91211600769532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AF72-4612-AC4A-2AC591F7EE92}"/>
                </c:ext>
              </c:extLst>
            </c:dLbl>
            <c:dLbl>
              <c:idx val="8"/>
              <c:layout>
                <c:manualLayout>
                  <c:x val="-4.1666666666666664E-2"/>
                  <c:y val="-2.496099435167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AF72-4612-AC4A-2AC591F7EE92}"/>
                </c:ext>
              </c:extLst>
            </c:dLbl>
            <c:dLbl>
              <c:idx val="9"/>
              <c:layout>
                <c:manualLayout>
                  <c:x val="-2.500000000000000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AF72-4612-AC4A-2AC591F7EE92}"/>
                </c:ext>
              </c:extLst>
            </c:dLbl>
            <c:dLbl>
              <c:idx val="10"/>
              <c:layout>
                <c:manualLayout>
                  <c:x val="-3.888888888888889E-2"/>
                  <c:y val="-3.744149152751134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AF72-4612-AC4A-2AC591F7EE92}"/>
                </c:ext>
              </c:extLst>
            </c:dLbl>
            <c:dLbl>
              <c:idx val="11"/>
              <c:layout>
                <c:manualLayout>
                  <c:x val="0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AF72-4612-AC4A-2AC591F7EE9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Amamapare!$G$2:$G$13</c:f>
              <c:numCache>
                <c:formatCode>General</c:formatCode>
                <c:ptCount val="12"/>
                <c:pt idx="0">
                  <c:v>134</c:v>
                </c:pt>
                <c:pt idx="1">
                  <c:v>94</c:v>
                </c:pt>
                <c:pt idx="2">
                  <c:v>163</c:v>
                </c:pt>
                <c:pt idx="3">
                  <c:v>179</c:v>
                </c:pt>
                <c:pt idx="4">
                  <c:v>182</c:v>
                </c:pt>
                <c:pt idx="5">
                  <c:v>137</c:v>
                </c:pt>
                <c:pt idx="6">
                  <c:v>105</c:v>
                </c:pt>
                <c:pt idx="7">
                  <c:v>161</c:v>
                </c:pt>
                <c:pt idx="8">
                  <c:v>180</c:v>
                </c:pt>
                <c:pt idx="9">
                  <c:v>119</c:v>
                </c:pt>
                <c:pt idx="10">
                  <c:v>94</c:v>
                </c:pt>
                <c:pt idx="11">
                  <c:v>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AF72-4612-AC4A-2AC591F7EE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1561089238845146"/>
          <c:y val="0.83596564816856078"/>
          <c:w val="0.70516776027996497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Amamapare!$H$18:$H$29</c:f>
              <c:numCache>
                <c:formatCode>General</c:formatCode>
                <c:ptCount val="12"/>
                <c:pt idx="0">
                  <c:v>78</c:v>
                </c:pt>
                <c:pt idx="1">
                  <c:v>72</c:v>
                </c:pt>
                <c:pt idx="2">
                  <c:v>126</c:v>
                </c:pt>
                <c:pt idx="3">
                  <c:v>96</c:v>
                </c:pt>
                <c:pt idx="4">
                  <c:v>120</c:v>
                </c:pt>
                <c:pt idx="5">
                  <c:v>87</c:v>
                </c:pt>
                <c:pt idx="6">
                  <c:v>63</c:v>
                </c:pt>
                <c:pt idx="7">
                  <c:v>91</c:v>
                </c:pt>
                <c:pt idx="8">
                  <c:v>103</c:v>
                </c:pt>
                <c:pt idx="9">
                  <c:v>76</c:v>
                </c:pt>
                <c:pt idx="10">
                  <c:v>52</c:v>
                </c:pt>
                <c:pt idx="11">
                  <c:v>127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43-446E-9A2D-335E8A23B8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2.08008286263951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C43-446E-9A2D-335E8A23B8B8}"/>
                </c:ext>
              </c:extLst>
            </c:dLbl>
            <c:dLbl>
              <c:idx val="1"/>
              <c:layout>
                <c:manualLayout>
                  <c:x val="-3.0555555555555555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C43-446E-9A2D-335E8A23B8B8}"/>
                </c:ext>
              </c:extLst>
            </c:dLbl>
            <c:dLbl>
              <c:idx val="2"/>
              <c:layout>
                <c:manualLayout>
                  <c:x val="-3.3333333333333333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C43-446E-9A2D-335E8A23B8B8}"/>
                </c:ext>
              </c:extLst>
            </c:dLbl>
            <c:dLbl>
              <c:idx val="3"/>
              <c:layout>
                <c:manualLayout>
                  <c:x val="-3.888888888888889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C43-446E-9A2D-335E8A23B8B8}"/>
                </c:ext>
              </c:extLst>
            </c:dLbl>
            <c:dLbl>
              <c:idx val="4"/>
              <c:layout>
                <c:manualLayout>
                  <c:x val="-3.0555555555555555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C43-446E-9A2D-335E8A23B8B8}"/>
                </c:ext>
              </c:extLst>
            </c:dLbl>
            <c:dLbl>
              <c:idx val="5"/>
              <c:layout>
                <c:manualLayout>
                  <c:x val="-3.6111111111111108E-2"/>
                  <c:y val="-2.912116007695316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4C43-446E-9A2D-335E8A23B8B8}"/>
                </c:ext>
              </c:extLst>
            </c:dLbl>
            <c:dLbl>
              <c:idx val="6"/>
              <c:layout>
                <c:manualLayout>
                  <c:x val="-3.3333333333333437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4C43-446E-9A2D-335E8A23B8B8}"/>
                </c:ext>
              </c:extLst>
            </c:dLbl>
            <c:dLbl>
              <c:idx val="7"/>
              <c:layout>
                <c:manualLayout>
                  <c:x val="-4.4444444444444446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4C43-446E-9A2D-335E8A23B8B8}"/>
                </c:ext>
              </c:extLst>
            </c:dLbl>
            <c:dLbl>
              <c:idx val="8"/>
              <c:layout>
                <c:manualLayout>
                  <c:x val="-4.1666666666666664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C43-446E-9A2D-335E8A23B8B8}"/>
                </c:ext>
              </c:extLst>
            </c:dLbl>
            <c:dLbl>
              <c:idx val="9"/>
              <c:layout>
                <c:manualLayout>
                  <c:x val="-3.888888888888889E-2"/>
                  <c:y val="-3.3281325802232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4C43-446E-9A2D-335E8A23B8B8}"/>
                </c:ext>
              </c:extLst>
            </c:dLbl>
            <c:dLbl>
              <c:idx val="10"/>
              <c:layout>
                <c:manualLayout>
                  <c:x val="-3.6111111111111212E-2"/>
                  <c:y val="-3.3281325802232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C43-446E-9A2D-335E8A23B8B8}"/>
                </c:ext>
              </c:extLst>
            </c:dLbl>
            <c:dLbl>
              <c:idx val="11"/>
              <c:layout>
                <c:manualLayout>
                  <c:x val="-1.9444444444444445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4C43-446E-9A2D-335E8A23B8B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Amamapare!$C$2:$C$13</c:f>
              <c:numCache>
                <c:formatCode>General</c:formatCode>
                <c:ptCount val="12"/>
                <c:pt idx="0">
                  <c:v>3</c:v>
                </c:pt>
                <c:pt idx="1">
                  <c:v>2</c:v>
                </c:pt>
                <c:pt idx="2">
                  <c:v>5</c:v>
                </c:pt>
                <c:pt idx="3">
                  <c:v>14</c:v>
                </c:pt>
                <c:pt idx="4">
                  <c:v>8</c:v>
                </c:pt>
                <c:pt idx="5">
                  <c:v>11</c:v>
                </c:pt>
                <c:pt idx="6">
                  <c:v>7</c:v>
                </c:pt>
                <c:pt idx="7">
                  <c:v>13</c:v>
                </c:pt>
                <c:pt idx="8">
                  <c:v>24</c:v>
                </c:pt>
                <c:pt idx="9">
                  <c:v>12</c:v>
                </c:pt>
                <c:pt idx="10">
                  <c:v>12</c:v>
                </c:pt>
                <c:pt idx="11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4C43-446E-9A2D-335E8A23B8B8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2.49609943516742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4C43-446E-9A2D-335E8A23B8B8}"/>
                </c:ext>
              </c:extLst>
            </c:dLbl>
            <c:dLbl>
              <c:idx val="1"/>
              <c:layout>
                <c:manualLayout>
                  <c:x val="-4.4444444444444446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4C43-446E-9A2D-335E8A23B8B8}"/>
                </c:ext>
              </c:extLst>
            </c:dLbl>
            <c:dLbl>
              <c:idx val="2"/>
              <c:layout>
                <c:manualLayout>
                  <c:x val="-4.4444444444444446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4C43-446E-9A2D-335E8A23B8B8}"/>
                </c:ext>
              </c:extLst>
            </c:dLbl>
            <c:dLbl>
              <c:idx val="3"/>
              <c:layout>
                <c:manualLayout>
                  <c:x val="-3.888888888888889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4C43-446E-9A2D-335E8A23B8B8}"/>
                </c:ext>
              </c:extLst>
            </c:dLbl>
            <c:dLbl>
              <c:idx val="4"/>
              <c:layout>
                <c:manualLayout>
                  <c:x val="-4.444444444444439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4C43-446E-9A2D-335E8A23B8B8}"/>
                </c:ext>
              </c:extLst>
            </c:dLbl>
            <c:dLbl>
              <c:idx val="5"/>
              <c:layout>
                <c:manualLayout>
                  <c:x val="-2.777777777777788E-2"/>
                  <c:y val="-2.08008286263952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4C43-446E-9A2D-335E8A23B8B8}"/>
                </c:ext>
              </c:extLst>
            </c:dLbl>
            <c:dLbl>
              <c:idx val="6"/>
              <c:layout>
                <c:manualLayout>
                  <c:x val="-3.8888888888888994E-2"/>
                  <c:y val="-4.160165725279034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4C43-446E-9A2D-335E8A23B8B8}"/>
                </c:ext>
              </c:extLst>
            </c:dLbl>
            <c:dLbl>
              <c:idx val="7"/>
              <c:layout>
                <c:manualLayout>
                  <c:x val="-4.4444444444444446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4C43-446E-9A2D-335E8A23B8B8}"/>
                </c:ext>
              </c:extLst>
            </c:dLbl>
            <c:dLbl>
              <c:idx val="8"/>
              <c:layout>
                <c:manualLayout>
                  <c:x val="-3.888888888888889E-2"/>
                  <c:y val="-2.91211600769532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4C43-446E-9A2D-335E8A23B8B8}"/>
                </c:ext>
              </c:extLst>
            </c:dLbl>
            <c:dLbl>
              <c:idx val="9"/>
              <c:layout>
                <c:manualLayout>
                  <c:x val="-2.500000000000000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4C43-446E-9A2D-335E8A23B8B8}"/>
                </c:ext>
              </c:extLst>
            </c:dLbl>
            <c:dLbl>
              <c:idx val="10"/>
              <c:layout>
                <c:manualLayout>
                  <c:x val="-4.4444444444444446E-2"/>
                  <c:y val="-4.576182297806945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4C43-446E-9A2D-335E8A23B8B8}"/>
                </c:ext>
              </c:extLst>
            </c:dLbl>
            <c:dLbl>
              <c:idx val="11"/>
              <c:layout>
                <c:manualLayout>
                  <c:x val="-1.3888888888888888E-2"/>
                  <c:y val="-2.080082862639516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4C43-446E-9A2D-335E8A23B8B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Amamapare!$F$18:$F$29</c:f>
              <c:numCache>
                <c:formatCode>General</c:formatCode>
                <c:ptCount val="12"/>
                <c:pt idx="0">
                  <c:v>81</c:v>
                </c:pt>
                <c:pt idx="1">
                  <c:v>74</c:v>
                </c:pt>
                <c:pt idx="2">
                  <c:v>131</c:v>
                </c:pt>
                <c:pt idx="3">
                  <c:v>110</c:v>
                </c:pt>
                <c:pt idx="4">
                  <c:v>128</c:v>
                </c:pt>
                <c:pt idx="5">
                  <c:v>98</c:v>
                </c:pt>
                <c:pt idx="6">
                  <c:v>70</c:v>
                </c:pt>
                <c:pt idx="7">
                  <c:v>104</c:v>
                </c:pt>
                <c:pt idx="8">
                  <c:v>127</c:v>
                </c:pt>
                <c:pt idx="9">
                  <c:v>88</c:v>
                </c:pt>
                <c:pt idx="10">
                  <c:v>64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4C43-446E-9A2D-335E8A23B8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8505533683289588"/>
          <c:y val="0.84428597961911878"/>
          <c:w val="0.6857233158355206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Amamapare!$I$18:$I$29</c:f>
              <c:numCache>
                <c:formatCode>General</c:formatCode>
                <c:ptCount val="12"/>
                <c:pt idx="0">
                  <c:v>131</c:v>
                </c:pt>
                <c:pt idx="1">
                  <c:v>92</c:v>
                </c:pt>
                <c:pt idx="2">
                  <c:v>158</c:v>
                </c:pt>
                <c:pt idx="3">
                  <c:v>165</c:v>
                </c:pt>
                <c:pt idx="4">
                  <c:v>174</c:v>
                </c:pt>
                <c:pt idx="5">
                  <c:v>126</c:v>
                </c:pt>
                <c:pt idx="6">
                  <c:v>98</c:v>
                </c:pt>
                <c:pt idx="7">
                  <c:v>148</c:v>
                </c:pt>
                <c:pt idx="8">
                  <c:v>156</c:v>
                </c:pt>
                <c:pt idx="9">
                  <c:v>107</c:v>
                </c:pt>
                <c:pt idx="10">
                  <c:v>82</c:v>
                </c:pt>
                <c:pt idx="11">
                  <c:v>171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DE-441D-9192-D0CEF50C79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3.328132580223219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EDE-441D-9192-D0CEF50C79CA}"/>
                </c:ext>
              </c:extLst>
            </c:dLbl>
            <c:dLbl>
              <c:idx val="1"/>
              <c:layout>
                <c:manualLayout>
                  <c:x val="-3.3333333333333333E-2"/>
                  <c:y val="-2.912116007695316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EDE-441D-9192-D0CEF50C79CA}"/>
                </c:ext>
              </c:extLst>
            </c:dLbl>
            <c:dLbl>
              <c:idx val="2"/>
              <c:layout>
                <c:manualLayout>
                  <c:x val="-3.3333333333333333E-2"/>
                  <c:y val="-3.74414915275113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EDE-441D-9192-D0CEF50C79CA}"/>
                </c:ext>
              </c:extLst>
            </c:dLbl>
            <c:dLbl>
              <c:idx val="3"/>
              <c:layout>
                <c:manualLayout>
                  <c:x val="-3.3333333333333381E-2"/>
                  <c:y val="-2.912116007695316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EDE-441D-9192-D0CEF50C79CA}"/>
                </c:ext>
              </c:extLst>
            </c:dLbl>
            <c:dLbl>
              <c:idx val="4"/>
              <c:layout>
                <c:manualLayout>
                  <c:x val="-3.3333333333333333E-2"/>
                  <c:y val="-2.91211600769533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EDE-441D-9192-D0CEF50C79CA}"/>
                </c:ext>
              </c:extLst>
            </c:dLbl>
            <c:dLbl>
              <c:idx val="5"/>
              <c:layout>
                <c:manualLayout>
                  <c:x val="-3.6111111111111108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EDE-441D-9192-D0CEF50C79CA}"/>
                </c:ext>
              </c:extLst>
            </c:dLbl>
            <c:dLbl>
              <c:idx val="6"/>
              <c:layout>
                <c:manualLayout>
                  <c:x val="-3.3333333333333437E-2"/>
                  <c:y val="-2.91211600769533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EDE-441D-9192-D0CEF50C79CA}"/>
                </c:ext>
              </c:extLst>
            </c:dLbl>
            <c:dLbl>
              <c:idx val="7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EDE-441D-9192-D0CEF50C79CA}"/>
                </c:ext>
              </c:extLst>
            </c:dLbl>
            <c:dLbl>
              <c:idx val="8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AEDE-441D-9192-D0CEF50C79CA}"/>
                </c:ext>
              </c:extLst>
            </c:dLbl>
            <c:dLbl>
              <c:idx val="9"/>
              <c:layout>
                <c:manualLayout>
                  <c:x val="-3.6111111111111108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AEDE-441D-9192-D0CEF50C79CA}"/>
                </c:ext>
              </c:extLst>
            </c:dLbl>
            <c:dLbl>
              <c:idx val="10"/>
              <c:layout>
                <c:manualLayout>
                  <c:x val="-3.888888888888889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AEDE-441D-9192-D0CEF50C79CA}"/>
                </c:ext>
              </c:extLst>
            </c:dLbl>
            <c:dLbl>
              <c:idx val="11"/>
              <c:layout>
                <c:manualLayout>
                  <c:x val="-2.2222222222222223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AEDE-441D-9192-D0CEF50C79C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Amamapare!$C$2:$C$13</c:f>
              <c:numCache>
                <c:formatCode>General</c:formatCode>
                <c:ptCount val="12"/>
                <c:pt idx="0">
                  <c:v>3</c:v>
                </c:pt>
                <c:pt idx="1">
                  <c:v>2</c:v>
                </c:pt>
                <c:pt idx="2">
                  <c:v>5</c:v>
                </c:pt>
                <c:pt idx="3">
                  <c:v>14</c:v>
                </c:pt>
                <c:pt idx="4">
                  <c:v>8</c:v>
                </c:pt>
                <c:pt idx="5">
                  <c:v>11</c:v>
                </c:pt>
                <c:pt idx="6">
                  <c:v>7</c:v>
                </c:pt>
                <c:pt idx="7">
                  <c:v>13</c:v>
                </c:pt>
                <c:pt idx="8">
                  <c:v>24</c:v>
                </c:pt>
                <c:pt idx="9">
                  <c:v>12</c:v>
                </c:pt>
                <c:pt idx="10">
                  <c:v>12</c:v>
                </c:pt>
                <c:pt idx="11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AEDE-441D-9192-D0CEF50C79CA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AEDE-441D-9192-D0CEF50C79CA}"/>
                </c:ext>
              </c:extLst>
            </c:dLbl>
            <c:dLbl>
              <c:idx val="1"/>
              <c:layout>
                <c:manualLayout>
                  <c:x val="-4.1666666666666664E-2"/>
                  <c:y val="-3.328132580223230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AEDE-441D-9192-D0CEF50C79CA}"/>
                </c:ext>
              </c:extLst>
            </c:dLbl>
            <c:dLbl>
              <c:idx val="2"/>
              <c:layout>
                <c:manualLayout>
                  <c:x val="-0.05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AEDE-441D-9192-D0CEF50C79CA}"/>
                </c:ext>
              </c:extLst>
            </c:dLbl>
            <c:dLbl>
              <c:idx val="3"/>
              <c:layout>
                <c:manualLayout>
                  <c:x val="-3.888888888888889E-2"/>
                  <c:y val="-2.912116007695324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AEDE-441D-9192-D0CEF50C79CA}"/>
                </c:ext>
              </c:extLst>
            </c:dLbl>
            <c:dLbl>
              <c:idx val="4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AEDE-441D-9192-D0CEF50C79CA}"/>
                </c:ext>
              </c:extLst>
            </c:dLbl>
            <c:dLbl>
              <c:idx val="5"/>
              <c:layout>
                <c:manualLayout>
                  <c:x val="-3.3333333333333333E-2"/>
                  <c:y val="-2.912116007695327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AEDE-441D-9192-D0CEF50C79CA}"/>
                </c:ext>
              </c:extLst>
            </c:dLbl>
            <c:dLbl>
              <c:idx val="6"/>
              <c:layout>
                <c:manualLayout>
                  <c:x val="-4.7222222222222221E-2"/>
                  <c:y val="-3.74414915275113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AEDE-441D-9192-D0CEF50C79CA}"/>
                </c:ext>
              </c:extLst>
            </c:dLbl>
            <c:dLbl>
              <c:idx val="7"/>
              <c:layout>
                <c:manualLayout>
                  <c:x val="-4.7222222222222221E-2"/>
                  <c:y val="-2.49609943516742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AEDE-441D-9192-D0CEF50C79CA}"/>
                </c:ext>
              </c:extLst>
            </c:dLbl>
            <c:dLbl>
              <c:idx val="8"/>
              <c:layout>
                <c:manualLayout>
                  <c:x val="-3.888888888888889E-2"/>
                  <c:y val="-2.496099435167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AEDE-441D-9192-D0CEF50C79CA}"/>
                </c:ext>
              </c:extLst>
            </c:dLbl>
            <c:dLbl>
              <c:idx val="9"/>
              <c:layout>
                <c:manualLayout>
                  <c:x val="-2.5000000000000001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AEDE-441D-9192-D0CEF50C79CA}"/>
                </c:ext>
              </c:extLst>
            </c:dLbl>
            <c:dLbl>
              <c:idx val="10"/>
              <c:layout>
                <c:manualLayout>
                  <c:x val="-3.6111111111111212E-2"/>
                  <c:y val="-3.744149152751134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AEDE-441D-9192-D0CEF50C79CA}"/>
                </c:ext>
              </c:extLst>
            </c:dLbl>
            <c:dLbl>
              <c:idx val="11"/>
              <c:layout>
                <c:manualLayout>
                  <c:x val="-2.7777777777777779E-3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AEDE-441D-9192-D0CEF50C79C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Amamapare!$G$35:$G$46</c:f>
              <c:numCache>
                <c:formatCode>General</c:formatCode>
                <c:ptCount val="12"/>
                <c:pt idx="0">
                  <c:v>134</c:v>
                </c:pt>
                <c:pt idx="1">
                  <c:v>94</c:v>
                </c:pt>
                <c:pt idx="2">
                  <c:v>163</c:v>
                </c:pt>
                <c:pt idx="3">
                  <c:v>179</c:v>
                </c:pt>
                <c:pt idx="4">
                  <c:v>182</c:v>
                </c:pt>
                <c:pt idx="5">
                  <c:v>137</c:v>
                </c:pt>
                <c:pt idx="6">
                  <c:v>105</c:v>
                </c:pt>
                <c:pt idx="7">
                  <c:v>161</c:v>
                </c:pt>
                <c:pt idx="8">
                  <c:v>180</c:v>
                </c:pt>
                <c:pt idx="9">
                  <c:v>119</c:v>
                </c:pt>
                <c:pt idx="10">
                  <c:v>94</c:v>
                </c:pt>
                <c:pt idx="11">
                  <c:v>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AEDE-441D-9192-D0CEF50C79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2672200349956262"/>
          <c:y val="0.84012581389383978"/>
          <c:w val="0.66905664916885388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Amamapare!$H$35:$H$46</c:f>
              <c:numCache>
                <c:formatCode>General</c:formatCode>
                <c:ptCount val="12"/>
                <c:pt idx="0">
                  <c:v>70</c:v>
                </c:pt>
                <c:pt idx="1">
                  <c:v>63</c:v>
                </c:pt>
                <c:pt idx="2">
                  <c:v>119</c:v>
                </c:pt>
                <c:pt idx="3">
                  <c:v>98</c:v>
                </c:pt>
                <c:pt idx="4">
                  <c:v>118</c:v>
                </c:pt>
                <c:pt idx="5">
                  <c:v>90</c:v>
                </c:pt>
                <c:pt idx="6">
                  <c:v>61</c:v>
                </c:pt>
                <c:pt idx="7">
                  <c:v>94</c:v>
                </c:pt>
                <c:pt idx="8">
                  <c:v>117</c:v>
                </c:pt>
                <c:pt idx="9">
                  <c:v>78</c:v>
                </c:pt>
                <c:pt idx="10">
                  <c:v>50</c:v>
                </c:pt>
                <c:pt idx="11">
                  <c:v>134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CC-4352-9E6C-30C03244D6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111111111111108E-2"/>
                  <c:y val="-3.328132580223219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6CC-4352-9E6C-30C03244D638}"/>
                </c:ext>
              </c:extLst>
            </c:dLbl>
            <c:dLbl>
              <c:idx val="1"/>
              <c:layout>
                <c:manualLayout>
                  <c:x val="-3.6111111111111108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6CC-4352-9E6C-30C03244D638}"/>
                </c:ext>
              </c:extLst>
            </c:dLbl>
            <c:dLbl>
              <c:idx val="2"/>
              <c:layout>
                <c:manualLayout>
                  <c:x val="-3.6111111111111108E-2"/>
                  <c:y val="-3.74414915275113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6CC-4352-9E6C-30C03244D638}"/>
                </c:ext>
              </c:extLst>
            </c:dLbl>
            <c:dLbl>
              <c:idx val="3"/>
              <c:layout>
                <c:manualLayout>
                  <c:x val="-3.3333333333333381E-2"/>
                  <c:y val="-3.3281325802232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6CC-4352-9E6C-30C03244D638}"/>
                </c:ext>
              </c:extLst>
            </c:dLbl>
            <c:dLbl>
              <c:idx val="4"/>
              <c:layout>
                <c:manualLayout>
                  <c:x val="-4.1666666666666616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6CC-4352-9E6C-30C03244D638}"/>
                </c:ext>
              </c:extLst>
            </c:dLbl>
            <c:dLbl>
              <c:idx val="5"/>
              <c:layout>
                <c:manualLayout>
                  <c:x val="-3.6111111111111108E-2"/>
                  <c:y val="-3.328132580223242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76CC-4352-9E6C-30C03244D638}"/>
                </c:ext>
              </c:extLst>
            </c:dLbl>
            <c:dLbl>
              <c:idx val="6"/>
              <c:layout>
                <c:manualLayout>
                  <c:x val="-3.3333333333333437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76CC-4352-9E6C-30C03244D638}"/>
                </c:ext>
              </c:extLst>
            </c:dLbl>
            <c:dLbl>
              <c:idx val="7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76CC-4352-9E6C-30C03244D638}"/>
                </c:ext>
              </c:extLst>
            </c:dLbl>
            <c:dLbl>
              <c:idx val="8"/>
              <c:layout>
                <c:manualLayout>
                  <c:x val="-3.6111111111111108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6CC-4352-9E6C-30C03244D638}"/>
                </c:ext>
              </c:extLst>
            </c:dLbl>
            <c:dLbl>
              <c:idx val="9"/>
              <c:layout>
                <c:manualLayout>
                  <c:x val="-3.888888888888889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76CC-4352-9E6C-30C03244D638}"/>
                </c:ext>
              </c:extLst>
            </c:dLbl>
            <c:dLbl>
              <c:idx val="10"/>
              <c:layout>
                <c:manualLayout>
                  <c:x val="-3.6111111111111212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6CC-4352-9E6C-30C03244D638}"/>
                </c:ext>
              </c:extLst>
            </c:dLbl>
            <c:dLbl>
              <c:idx val="11"/>
              <c:layout>
                <c:manualLayout>
                  <c:x val="-2.2222222222222223E-2"/>
                  <c:y val="-2.080082862639524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76CC-4352-9E6C-30C03244D63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Amamapare!$D$2:$D$13</c:f>
              <c:numCache>
                <c:formatCode>General</c:formatCode>
                <c:ptCount val="12"/>
                <c:pt idx="0">
                  <c:v>11</c:v>
                </c:pt>
                <c:pt idx="1">
                  <c:v>11</c:v>
                </c:pt>
                <c:pt idx="2">
                  <c:v>12</c:v>
                </c:pt>
                <c:pt idx="3">
                  <c:v>12</c:v>
                </c:pt>
                <c:pt idx="4">
                  <c:v>10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14</c:v>
                </c:pt>
                <c:pt idx="11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76CC-4352-9E6C-30C03244D638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Amamapare!$F$35:$F$46</c:f>
              <c:numCache>
                <c:formatCode>General</c:formatCode>
                <c:ptCount val="12"/>
                <c:pt idx="0">
                  <c:v>81</c:v>
                </c:pt>
                <c:pt idx="1">
                  <c:v>74</c:v>
                </c:pt>
                <c:pt idx="2">
                  <c:v>131</c:v>
                </c:pt>
                <c:pt idx="3">
                  <c:v>110</c:v>
                </c:pt>
                <c:pt idx="4">
                  <c:v>128</c:v>
                </c:pt>
                <c:pt idx="5">
                  <c:v>98</c:v>
                </c:pt>
                <c:pt idx="6">
                  <c:v>70</c:v>
                </c:pt>
                <c:pt idx="7">
                  <c:v>104</c:v>
                </c:pt>
                <c:pt idx="8">
                  <c:v>127</c:v>
                </c:pt>
                <c:pt idx="9">
                  <c:v>88</c:v>
                </c:pt>
                <c:pt idx="10">
                  <c:v>64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76CC-4352-9E6C-30C03244D6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0727755905511813"/>
          <c:y val="0.84428597961911878"/>
          <c:w val="0.65238998250218727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Amamapare!$I$35:$I$46</c:f>
              <c:numCache>
                <c:formatCode>General</c:formatCode>
                <c:ptCount val="12"/>
                <c:pt idx="0">
                  <c:v>123</c:v>
                </c:pt>
                <c:pt idx="1">
                  <c:v>83</c:v>
                </c:pt>
                <c:pt idx="2">
                  <c:v>151</c:v>
                </c:pt>
                <c:pt idx="3">
                  <c:v>167</c:v>
                </c:pt>
                <c:pt idx="4">
                  <c:v>172</c:v>
                </c:pt>
                <c:pt idx="5">
                  <c:v>129</c:v>
                </c:pt>
                <c:pt idx="6">
                  <c:v>96</c:v>
                </c:pt>
                <c:pt idx="7">
                  <c:v>151</c:v>
                </c:pt>
                <c:pt idx="8">
                  <c:v>170</c:v>
                </c:pt>
                <c:pt idx="9">
                  <c:v>109</c:v>
                </c:pt>
                <c:pt idx="10">
                  <c:v>80</c:v>
                </c:pt>
                <c:pt idx="11">
                  <c:v>178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61-482F-B640-310AACA1CD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111111111111108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361-482F-B640-310AACA1CD2F}"/>
                </c:ext>
              </c:extLst>
            </c:dLbl>
            <c:dLbl>
              <c:idx val="1"/>
              <c:layout>
                <c:manualLayout>
                  <c:x val="-3.6111111111111108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E361-482F-B640-310AACA1CD2F}"/>
                </c:ext>
              </c:extLst>
            </c:dLbl>
            <c:dLbl>
              <c:idx val="2"/>
              <c:layout>
                <c:manualLayout>
                  <c:x val="-3.6111111111111108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361-482F-B640-310AACA1CD2F}"/>
                </c:ext>
              </c:extLst>
            </c:dLbl>
            <c:dLbl>
              <c:idx val="3"/>
              <c:layout>
                <c:manualLayout>
                  <c:x val="-3.6111111111111163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361-482F-B640-310AACA1CD2F}"/>
                </c:ext>
              </c:extLst>
            </c:dLbl>
            <c:dLbl>
              <c:idx val="4"/>
              <c:layout>
                <c:manualLayout>
                  <c:x val="-3.6111111111111108E-2"/>
                  <c:y val="-3.74414915275113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361-482F-B640-310AACA1CD2F}"/>
                </c:ext>
              </c:extLst>
            </c:dLbl>
            <c:dLbl>
              <c:idx val="5"/>
              <c:layout>
                <c:manualLayout>
                  <c:x val="-3.0555555555555659E-2"/>
                  <c:y val="-2.91211600769533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E361-482F-B640-310AACA1CD2F}"/>
                </c:ext>
              </c:extLst>
            </c:dLbl>
            <c:dLbl>
              <c:idx val="6"/>
              <c:layout>
                <c:manualLayout>
                  <c:x val="-3.3333333333333437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E361-482F-B640-310AACA1CD2F}"/>
                </c:ext>
              </c:extLst>
            </c:dLbl>
            <c:dLbl>
              <c:idx val="7"/>
              <c:layout>
                <c:manualLayout>
                  <c:x val="-3.3333333333333333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E361-482F-B640-310AACA1CD2F}"/>
                </c:ext>
              </c:extLst>
            </c:dLbl>
            <c:dLbl>
              <c:idx val="8"/>
              <c:layout>
                <c:manualLayout>
                  <c:x val="-3.6111111111111108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361-482F-B640-310AACA1CD2F}"/>
                </c:ext>
              </c:extLst>
            </c:dLbl>
            <c:dLbl>
              <c:idx val="9"/>
              <c:layout>
                <c:manualLayout>
                  <c:x val="-3.888888888888889E-2"/>
                  <c:y val="-3.328132580223242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E361-482F-B640-310AACA1CD2F}"/>
                </c:ext>
              </c:extLst>
            </c:dLbl>
            <c:dLbl>
              <c:idx val="10"/>
              <c:layout>
                <c:manualLayout>
                  <c:x val="-3.6111111111111212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361-482F-B640-310AACA1CD2F}"/>
                </c:ext>
              </c:extLst>
            </c:dLbl>
            <c:dLbl>
              <c:idx val="11"/>
              <c:layout>
                <c:manualLayout>
                  <c:x val="-1.9444444444444445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E361-482F-B640-310AACA1CD2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Amamapare!$D$2:$D$13</c:f>
              <c:numCache>
                <c:formatCode>General</c:formatCode>
                <c:ptCount val="12"/>
                <c:pt idx="0">
                  <c:v>11</c:v>
                </c:pt>
                <c:pt idx="1">
                  <c:v>11</c:v>
                </c:pt>
                <c:pt idx="2">
                  <c:v>12</c:v>
                </c:pt>
                <c:pt idx="3">
                  <c:v>12</c:v>
                </c:pt>
                <c:pt idx="4">
                  <c:v>10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14</c:v>
                </c:pt>
                <c:pt idx="11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E361-482F-B640-310AACA1CD2F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5555555555555552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E361-482F-B640-310AACA1CD2F}"/>
                </c:ext>
              </c:extLst>
            </c:dLbl>
            <c:dLbl>
              <c:idx val="1"/>
              <c:layout>
                <c:manualLayout>
                  <c:x val="-4.1666666666666664E-2"/>
                  <c:y val="-5.408215442862748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E361-482F-B640-310AACA1CD2F}"/>
                </c:ext>
              </c:extLst>
            </c:dLbl>
            <c:dLbl>
              <c:idx val="2"/>
              <c:layout>
                <c:manualLayout>
                  <c:x val="-4.7222222222222221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E361-482F-B640-310AACA1CD2F}"/>
                </c:ext>
              </c:extLst>
            </c:dLbl>
            <c:dLbl>
              <c:idx val="3"/>
              <c:layout>
                <c:manualLayout>
                  <c:x val="-4.4444444444444495E-2"/>
                  <c:y val="-2.496099435167421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E361-482F-B640-310AACA1CD2F}"/>
                </c:ext>
              </c:extLst>
            </c:dLbl>
            <c:dLbl>
              <c:idx val="4"/>
              <c:layout>
                <c:manualLayout>
                  <c:x val="-4.1666666666666616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E361-482F-B640-310AACA1CD2F}"/>
                </c:ext>
              </c:extLst>
            </c:dLbl>
            <c:dLbl>
              <c:idx val="5"/>
              <c:layout>
                <c:manualLayout>
                  <c:x val="-2.5000000000000001E-2"/>
                  <c:y val="-2.08008286263952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E361-482F-B640-310AACA1CD2F}"/>
                </c:ext>
              </c:extLst>
            </c:dLbl>
            <c:dLbl>
              <c:idx val="6"/>
              <c:layout>
                <c:manualLayout>
                  <c:x val="-4.7222222222222221E-2"/>
                  <c:y val="-4.160165725279037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E361-482F-B640-310AACA1CD2F}"/>
                </c:ext>
              </c:extLst>
            </c:dLbl>
            <c:dLbl>
              <c:idx val="7"/>
              <c:layout>
                <c:manualLayout>
                  <c:x val="-0.05"/>
                  <c:y val="-2.91211600769532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E361-482F-B640-310AACA1CD2F}"/>
                </c:ext>
              </c:extLst>
            </c:dLbl>
            <c:dLbl>
              <c:idx val="8"/>
              <c:layout>
                <c:manualLayout>
                  <c:x val="-4.1666666666666664E-2"/>
                  <c:y val="-2.496099435167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E361-482F-B640-310AACA1CD2F}"/>
                </c:ext>
              </c:extLst>
            </c:dLbl>
            <c:dLbl>
              <c:idx val="9"/>
              <c:layout>
                <c:manualLayout>
                  <c:x val="-2.500000000000000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E361-482F-B640-310AACA1CD2F}"/>
                </c:ext>
              </c:extLst>
            </c:dLbl>
            <c:dLbl>
              <c:idx val="10"/>
              <c:layout>
                <c:manualLayout>
                  <c:x val="-4.4444444444444446E-2"/>
                  <c:y val="-4.160165725279034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E361-482F-B640-310AACA1CD2F}"/>
                </c:ext>
              </c:extLst>
            </c:dLbl>
            <c:dLbl>
              <c:idx val="11"/>
              <c:layout>
                <c:manualLayout>
                  <c:x val="0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E361-482F-B640-310AACA1CD2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Amamapare!$G$2:$G$13</c:f>
              <c:numCache>
                <c:formatCode>General</c:formatCode>
                <c:ptCount val="12"/>
                <c:pt idx="0">
                  <c:v>134</c:v>
                </c:pt>
                <c:pt idx="1">
                  <c:v>94</c:v>
                </c:pt>
                <c:pt idx="2">
                  <c:v>163</c:v>
                </c:pt>
                <c:pt idx="3">
                  <c:v>179</c:v>
                </c:pt>
                <c:pt idx="4">
                  <c:v>182</c:v>
                </c:pt>
                <c:pt idx="5">
                  <c:v>137</c:v>
                </c:pt>
                <c:pt idx="6">
                  <c:v>105</c:v>
                </c:pt>
                <c:pt idx="7">
                  <c:v>161</c:v>
                </c:pt>
                <c:pt idx="8">
                  <c:v>180</c:v>
                </c:pt>
                <c:pt idx="9">
                  <c:v>119</c:v>
                </c:pt>
                <c:pt idx="10">
                  <c:v>94</c:v>
                </c:pt>
                <c:pt idx="11">
                  <c:v>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E361-482F-B640-310AACA1CD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9616644794400703"/>
          <c:y val="0.84428597961911878"/>
          <c:w val="0.70516776027996497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Amamapare!$H$2:$H$13</c:f>
              <c:numCache>
                <c:formatCode>General</c:formatCode>
                <c:ptCount val="12"/>
                <c:pt idx="0">
                  <c:v>67</c:v>
                </c:pt>
                <c:pt idx="1">
                  <c:v>61</c:v>
                </c:pt>
                <c:pt idx="2">
                  <c:v>114</c:v>
                </c:pt>
                <c:pt idx="3">
                  <c:v>84</c:v>
                </c:pt>
                <c:pt idx="4">
                  <c:v>110</c:v>
                </c:pt>
                <c:pt idx="5">
                  <c:v>79</c:v>
                </c:pt>
                <c:pt idx="6">
                  <c:v>54</c:v>
                </c:pt>
                <c:pt idx="7">
                  <c:v>81</c:v>
                </c:pt>
                <c:pt idx="8">
                  <c:v>93</c:v>
                </c:pt>
                <c:pt idx="9">
                  <c:v>66</c:v>
                </c:pt>
                <c:pt idx="10">
                  <c:v>38</c:v>
                </c:pt>
                <c:pt idx="11">
                  <c:v>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5F-4967-A72D-C6334B5F90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44444444444446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05F-4967-A72D-C6334B5F901E}"/>
                </c:ext>
              </c:extLst>
            </c:dLbl>
            <c:dLbl>
              <c:idx val="1"/>
              <c:layout>
                <c:manualLayout>
                  <c:x val="-4.7222222222222249E-2"/>
                  <c:y val="-6.01851851851851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205F-4967-A72D-C6334B5F901E}"/>
                </c:ext>
              </c:extLst>
            </c:dLbl>
            <c:dLbl>
              <c:idx val="2"/>
              <c:layout>
                <c:manualLayout>
                  <c:x val="-4.1666666666666664E-2"/>
                  <c:y val="-4.16666666666666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05F-4967-A72D-C6334B5F901E}"/>
                </c:ext>
              </c:extLst>
            </c:dLbl>
            <c:dLbl>
              <c:idx val="3"/>
              <c:layout>
                <c:manualLayout>
                  <c:x val="-4.1666666666666664E-2"/>
                  <c:y val="-4.62962962962963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205F-4967-A72D-C6334B5F901E}"/>
                </c:ext>
              </c:extLst>
            </c:dLbl>
            <c:dLbl>
              <c:idx val="4"/>
              <c:layout>
                <c:manualLayout>
                  <c:x val="-4.722222222222227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05F-4967-A72D-C6334B5F901E}"/>
                </c:ext>
              </c:extLst>
            </c:dLbl>
            <c:dLbl>
              <c:idx val="5"/>
              <c:layout>
                <c:manualLayout>
                  <c:x val="-4.4444444444444543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205F-4967-A72D-C6334B5F901E}"/>
                </c:ext>
              </c:extLst>
            </c:dLbl>
            <c:dLbl>
              <c:idx val="6"/>
              <c:layout>
                <c:manualLayout>
                  <c:x val="-4.444444444444444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205F-4967-A72D-C6334B5F901E}"/>
                </c:ext>
              </c:extLst>
            </c:dLbl>
            <c:dLbl>
              <c:idx val="7"/>
              <c:layout>
                <c:manualLayout>
                  <c:x val="-4.1666666666666664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205F-4967-A72D-C6334B5F901E}"/>
                </c:ext>
              </c:extLst>
            </c:dLbl>
            <c:dLbl>
              <c:idx val="8"/>
              <c:layout>
                <c:manualLayout>
                  <c:x val="-4.7222222222222221E-2"/>
                  <c:y val="-5.09259259259259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205F-4967-A72D-C6334B5F901E}"/>
                </c:ext>
              </c:extLst>
            </c:dLbl>
            <c:dLbl>
              <c:idx val="9"/>
              <c:layout>
                <c:manualLayout>
                  <c:x val="-4.7222222222222221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205F-4967-A72D-C6334B5F901E}"/>
                </c:ext>
              </c:extLst>
            </c:dLbl>
            <c:dLbl>
              <c:idx val="10"/>
              <c:layout>
                <c:manualLayout>
                  <c:x val="-4.166666666666676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205F-4967-A72D-C6334B5F901E}"/>
                </c:ext>
              </c:extLst>
            </c:dLbl>
            <c:dLbl>
              <c:idx val="11"/>
              <c:layout>
                <c:manualLayout>
                  <c:x val="-3.6111111111111108E-2"/>
                  <c:y val="-4.16666666666667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205F-4967-A72D-C6334B5F901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Amamapare!$E$2:$E$13</c:f>
              <c:numCache>
                <c:formatCode>General</c:formatCode>
                <c:ptCount val="12"/>
                <c:pt idx="0">
                  <c:v>14</c:v>
                </c:pt>
                <c:pt idx="1">
                  <c:v>13</c:v>
                </c:pt>
                <c:pt idx="2">
                  <c:v>17</c:v>
                </c:pt>
                <c:pt idx="3">
                  <c:v>26</c:v>
                </c:pt>
                <c:pt idx="4">
                  <c:v>18</c:v>
                </c:pt>
                <c:pt idx="5">
                  <c:v>19</c:v>
                </c:pt>
                <c:pt idx="6">
                  <c:v>16</c:v>
                </c:pt>
                <c:pt idx="7">
                  <c:v>23</c:v>
                </c:pt>
                <c:pt idx="8">
                  <c:v>34</c:v>
                </c:pt>
                <c:pt idx="9">
                  <c:v>22</c:v>
                </c:pt>
                <c:pt idx="10">
                  <c:v>26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205F-4967-A72D-C6334B5F901E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47E-2"/>
                  <c:y val="-3.70370370370371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205F-4967-A72D-C6334B5F901E}"/>
                </c:ext>
              </c:extLst>
            </c:dLbl>
            <c:dLbl>
              <c:idx val="1"/>
              <c:layout>
                <c:manualLayout>
                  <c:x val="-3.8888888888888917E-2"/>
                  <c:y val="-4.166666666666675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205F-4967-A72D-C6334B5F901E}"/>
                </c:ext>
              </c:extLst>
            </c:dLbl>
            <c:dLbl>
              <c:idx val="2"/>
              <c:layout>
                <c:manualLayout>
                  <c:x val="-3.888888888888889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205F-4967-A72D-C6334B5F901E}"/>
                </c:ext>
              </c:extLst>
            </c:dLbl>
            <c:dLbl>
              <c:idx val="3"/>
              <c:layout>
                <c:manualLayout>
                  <c:x val="-3.888888888888889E-2"/>
                  <c:y val="-4.629629629629638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205F-4967-A72D-C6334B5F901E}"/>
                </c:ext>
              </c:extLst>
            </c:dLbl>
            <c:dLbl>
              <c:idx val="4"/>
              <c:layout>
                <c:manualLayout>
                  <c:x val="-3.6111111111111163E-2"/>
                  <c:y val="-5.092592592592601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205F-4967-A72D-C6334B5F901E}"/>
                </c:ext>
              </c:extLst>
            </c:dLbl>
            <c:dLbl>
              <c:idx val="5"/>
              <c:layout>
                <c:manualLayout>
                  <c:x val="-3.611111111111110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205F-4967-A72D-C6334B5F901E}"/>
                </c:ext>
              </c:extLst>
            </c:dLbl>
            <c:dLbl>
              <c:idx val="6"/>
              <c:layout>
                <c:manualLayout>
                  <c:x val="-3.611111111111110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205F-4967-A72D-C6334B5F901E}"/>
                </c:ext>
              </c:extLst>
            </c:dLbl>
            <c:dLbl>
              <c:idx val="7"/>
              <c:layout>
                <c:manualLayout>
                  <c:x val="-3.3333333333333333E-2"/>
                  <c:y val="-3.70370370370371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205F-4967-A72D-C6334B5F901E}"/>
                </c:ext>
              </c:extLst>
            </c:dLbl>
            <c:dLbl>
              <c:idx val="8"/>
              <c:layout>
                <c:manualLayout>
                  <c:x val="-3.888888888888889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205F-4967-A72D-C6334B5F901E}"/>
                </c:ext>
              </c:extLst>
            </c:dLbl>
            <c:dLbl>
              <c:idx val="9"/>
              <c:layout>
                <c:manualLayout>
                  <c:x val="-3.3333333333333333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205F-4967-A72D-C6334B5F901E}"/>
                </c:ext>
              </c:extLst>
            </c:dLbl>
            <c:dLbl>
              <c:idx val="10"/>
              <c:layout>
                <c:manualLayout>
                  <c:x val="-3.6111111111111108E-2"/>
                  <c:y val="-4.629629629629638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205F-4967-A72D-C6334B5F901E}"/>
                </c:ext>
              </c:extLst>
            </c:dLbl>
            <c:dLbl>
              <c:idx val="11"/>
              <c:layout>
                <c:manualLayout>
                  <c:x val="-3.6111111111111212E-2"/>
                  <c:y val="-4.166666666666675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205F-4967-A72D-C6334B5F901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Amamapare!$F$2:$F$13</c:f>
              <c:numCache>
                <c:formatCode>General</c:formatCode>
                <c:ptCount val="12"/>
                <c:pt idx="0">
                  <c:v>81</c:v>
                </c:pt>
                <c:pt idx="1">
                  <c:v>74</c:v>
                </c:pt>
                <c:pt idx="2">
                  <c:v>131</c:v>
                </c:pt>
                <c:pt idx="3">
                  <c:v>110</c:v>
                </c:pt>
                <c:pt idx="4">
                  <c:v>128</c:v>
                </c:pt>
                <c:pt idx="5">
                  <c:v>98</c:v>
                </c:pt>
                <c:pt idx="6">
                  <c:v>70</c:v>
                </c:pt>
                <c:pt idx="7">
                  <c:v>104</c:v>
                </c:pt>
                <c:pt idx="8">
                  <c:v>127</c:v>
                </c:pt>
                <c:pt idx="9">
                  <c:v>88</c:v>
                </c:pt>
                <c:pt idx="10">
                  <c:v>64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205F-4967-A72D-C6334B5F90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0727755905511813"/>
          <c:y val="0.84428597961911878"/>
          <c:w val="0.68294553805774283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Amamapare!$I$2:$I$13</c:f>
              <c:numCache>
                <c:formatCode>General</c:formatCode>
                <c:ptCount val="12"/>
                <c:pt idx="0">
                  <c:v>120</c:v>
                </c:pt>
                <c:pt idx="1">
                  <c:v>81</c:v>
                </c:pt>
                <c:pt idx="2">
                  <c:v>146</c:v>
                </c:pt>
                <c:pt idx="3">
                  <c:v>153</c:v>
                </c:pt>
                <c:pt idx="4">
                  <c:v>164</c:v>
                </c:pt>
                <c:pt idx="5">
                  <c:v>118</c:v>
                </c:pt>
                <c:pt idx="6">
                  <c:v>89</c:v>
                </c:pt>
                <c:pt idx="7">
                  <c:v>138</c:v>
                </c:pt>
                <c:pt idx="8">
                  <c:v>146</c:v>
                </c:pt>
                <c:pt idx="9">
                  <c:v>97</c:v>
                </c:pt>
                <c:pt idx="10">
                  <c:v>68</c:v>
                </c:pt>
                <c:pt idx="11">
                  <c:v>161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79-4E77-B15F-493EFB0FAF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44444444444446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479-4E77-B15F-493EFB0FAF3A}"/>
                </c:ext>
              </c:extLst>
            </c:dLbl>
            <c:dLbl>
              <c:idx val="1"/>
              <c:layout>
                <c:manualLayout>
                  <c:x val="-4.7222222222222249E-2"/>
                  <c:y val="-6.01851851851851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479-4E77-B15F-493EFB0FAF3A}"/>
                </c:ext>
              </c:extLst>
            </c:dLbl>
            <c:dLbl>
              <c:idx val="2"/>
              <c:layout>
                <c:manualLayout>
                  <c:x val="-4.1666666666666664E-2"/>
                  <c:y val="-4.16666666666666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479-4E77-B15F-493EFB0FAF3A}"/>
                </c:ext>
              </c:extLst>
            </c:dLbl>
            <c:dLbl>
              <c:idx val="3"/>
              <c:layout>
                <c:manualLayout>
                  <c:x val="-4.1666666666666664E-2"/>
                  <c:y val="-4.62962962962963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479-4E77-B15F-493EFB0FAF3A}"/>
                </c:ext>
              </c:extLst>
            </c:dLbl>
            <c:dLbl>
              <c:idx val="4"/>
              <c:layout>
                <c:manualLayout>
                  <c:x val="-4.722222222222227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479-4E77-B15F-493EFB0FAF3A}"/>
                </c:ext>
              </c:extLst>
            </c:dLbl>
            <c:dLbl>
              <c:idx val="5"/>
              <c:layout>
                <c:manualLayout>
                  <c:x val="-4.4444444444444543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479-4E77-B15F-493EFB0FAF3A}"/>
                </c:ext>
              </c:extLst>
            </c:dLbl>
            <c:dLbl>
              <c:idx val="6"/>
              <c:layout>
                <c:manualLayout>
                  <c:x val="-4.444444444444444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479-4E77-B15F-493EFB0FAF3A}"/>
                </c:ext>
              </c:extLst>
            </c:dLbl>
            <c:dLbl>
              <c:idx val="7"/>
              <c:layout>
                <c:manualLayout>
                  <c:x val="-4.1666666666666664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479-4E77-B15F-493EFB0FAF3A}"/>
                </c:ext>
              </c:extLst>
            </c:dLbl>
            <c:dLbl>
              <c:idx val="8"/>
              <c:layout>
                <c:manualLayout>
                  <c:x val="-4.7222222222222221E-2"/>
                  <c:y val="-5.09259259259259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A479-4E77-B15F-493EFB0FAF3A}"/>
                </c:ext>
              </c:extLst>
            </c:dLbl>
            <c:dLbl>
              <c:idx val="9"/>
              <c:layout>
                <c:manualLayout>
                  <c:x val="-4.7222222222222221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A479-4E77-B15F-493EFB0FAF3A}"/>
                </c:ext>
              </c:extLst>
            </c:dLbl>
            <c:dLbl>
              <c:idx val="10"/>
              <c:layout>
                <c:manualLayout>
                  <c:x val="-4.166666666666676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A479-4E77-B15F-493EFB0FAF3A}"/>
                </c:ext>
              </c:extLst>
            </c:dLbl>
            <c:dLbl>
              <c:idx val="11"/>
              <c:layout>
                <c:manualLayout>
                  <c:x val="-3.6111111111111108E-2"/>
                  <c:y val="-4.16666666666667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A479-4E77-B15F-493EFB0FAF3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Amamapare!$E$2:$E$13</c:f>
              <c:numCache>
                <c:formatCode>General</c:formatCode>
                <c:ptCount val="12"/>
                <c:pt idx="0">
                  <c:v>14</c:v>
                </c:pt>
                <c:pt idx="1">
                  <c:v>13</c:v>
                </c:pt>
                <c:pt idx="2">
                  <c:v>17</c:v>
                </c:pt>
                <c:pt idx="3">
                  <c:v>26</c:v>
                </c:pt>
                <c:pt idx="4">
                  <c:v>18</c:v>
                </c:pt>
                <c:pt idx="5">
                  <c:v>19</c:v>
                </c:pt>
                <c:pt idx="6">
                  <c:v>16</c:v>
                </c:pt>
                <c:pt idx="7">
                  <c:v>23</c:v>
                </c:pt>
                <c:pt idx="8">
                  <c:v>34</c:v>
                </c:pt>
                <c:pt idx="9">
                  <c:v>22</c:v>
                </c:pt>
                <c:pt idx="10">
                  <c:v>26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A479-4E77-B15F-493EFB0FAF3A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5555555555555552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A479-4E77-B15F-493EFB0FAF3A}"/>
                </c:ext>
              </c:extLst>
            </c:dLbl>
            <c:dLbl>
              <c:idx val="1"/>
              <c:layout>
                <c:manualLayout>
                  <c:x val="-4.1666666666666664E-2"/>
                  <c:y val="-5.408215442862748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A479-4E77-B15F-493EFB0FAF3A}"/>
                </c:ext>
              </c:extLst>
            </c:dLbl>
            <c:dLbl>
              <c:idx val="2"/>
              <c:layout>
                <c:manualLayout>
                  <c:x val="-4.7222222222222221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A479-4E77-B15F-493EFB0FAF3A}"/>
                </c:ext>
              </c:extLst>
            </c:dLbl>
            <c:dLbl>
              <c:idx val="3"/>
              <c:layout>
                <c:manualLayout>
                  <c:x val="-4.4444444444444495E-2"/>
                  <c:y val="-2.496099435167421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A479-4E77-B15F-493EFB0FAF3A}"/>
                </c:ext>
              </c:extLst>
            </c:dLbl>
            <c:dLbl>
              <c:idx val="4"/>
              <c:layout>
                <c:manualLayout>
                  <c:x val="-4.1666666666666616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A479-4E77-B15F-493EFB0FAF3A}"/>
                </c:ext>
              </c:extLst>
            </c:dLbl>
            <c:dLbl>
              <c:idx val="5"/>
              <c:layout>
                <c:manualLayout>
                  <c:x val="-2.5000000000000001E-2"/>
                  <c:y val="-2.08008286263952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A479-4E77-B15F-493EFB0FAF3A}"/>
                </c:ext>
              </c:extLst>
            </c:dLbl>
            <c:dLbl>
              <c:idx val="6"/>
              <c:layout>
                <c:manualLayout>
                  <c:x val="-3.6111111111111212E-2"/>
                  <c:y val="-3.74414915275113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A479-4E77-B15F-493EFB0FAF3A}"/>
                </c:ext>
              </c:extLst>
            </c:dLbl>
            <c:dLbl>
              <c:idx val="7"/>
              <c:layout>
                <c:manualLayout>
                  <c:x val="-0.05"/>
                  <c:y val="-2.91211600769532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A479-4E77-B15F-493EFB0FAF3A}"/>
                </c:ext>
              </c:extLst>
            </c:dLbl>
            <c:dLbl>
              <c:idx val="8"/>
              <c:layout>
                <c:manualLayout>
                  <c:x val="-4.1666666666666664E-2"/>
                  <c:y val="-2.496099435167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A479-4E77-B15F-493EFB0FAF3A}"/>
                </c:ext>
              </c:extLst>
            </c:dLbl>
            <c:dLbl>
              <c:idx val="9"/>
              <c:layout>
                <c:manualLayout>
                  <c:x val="-2.500000000000000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A479-4E77-B15F-493EFB0FAF3A}"/>
                </c:ext>
              </c:extLst>
            </c:dLbl>
            <c:dLbl>
              <c:idx val="10"/>
              <c:layout>
                <c:manualLayout>
                  <c:x val="-3.888888888888889E-2"/>
                  <c:y val="-3.744149152751134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A479-4E77-B15F-493EFB0FAF3A}"/>
                </c:ext>
              </c:extLst>
            </c:dLbl>
            <c:dLbl>
              <c:idx val="11"/>
              <c:layout>
                <c:manualLayout>
                  <c:x val="0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A479-4E77-B15F-493EFB0FAF3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Amamapare!$G$2:$G$13</c:f>
              <c:numCache>
                <c:formatCode>General</c:formatCode>
                <c:ptCount val="12"/>
                <c:pt idx="0">
                  <c:v>134</c:v>
                </c:pt>
                <c:pt idx="1">
                  <c:v>94</c:v>
                </c:pt>
                <c:pt idx="2">
                  <c:v>163</c:v>
                </c:pt>
                <c:pt idx="3">
                  <c:v>179</c:v>
                </c:pt>
                <c:pt idx="4">
                  <c:v>182</c:v>
                </c:pt>
                <c:pt idx="5">
                  <c:v>137</c:v>
                </c:pt>
                <c:pt idx="6">
                  <c:v>105</c:v>
                </c:pt>
                <c:pt idx="7">
                  <c:v>161</c:v>
                </c:pt>
                <c:pt idx="8">
                  <c:v>180</c:v>
                </c:pt>
                <c:pt idx="9">
                  <c:v>119</c:v>
                </c:pt>
                <c:pt idx="10">
                  <c:v>94</c:v>
                </c:pt>
                <c:pt idx="11">
                  <c:v>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A479-4E77-B15F-493EFB0FAF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1561089238845146"/>
          <c:y val="0.83596564816856078"/>
          <c:w val="0.70516776027996497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Amamapare!$H$18:$H$29</c:f>
              <c:numCache>
                <c:formatCode>General</c:formatCode>
                <c:ptCount val="12"/>
                <c:pt idx="0">
                  <c:v>78</c:v>
                </c:pt>
                <c:pt idx="1">
                  <c:v>72</c:v>
                </c:pt>
                <c:pt idx="2">
                  <c:v>126</c:v>
                </c:pt>
                <c:pt idx="3">
                  <c:v>96</c:v>
                </c:pt>
                <c:pt idx="4">
                  <c:v>120</c:v>
                </c:pt>
                <c:pt idx="5">
                  <c:v>87</c:v>
                </c:pt>
                <c:pt idx="6">
                  <c:v>63</c:v>
                </c:pt>
                <c:pt idx="7">
                  <c:v>91</c:v>
                </c:pt>
                <c:pt idx="8">
                  <c:v>103</c:v>
                </c:pt>
                <c:pt idx="9">
                  <c:v>76</c:v>
                </c:pt>
                <c:pt idx="10">
                  <c:v>52</c:v>
                </c:pt>
                <c:pt idx="11">
                  <c:v>127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C2-4549-BB97-700C7CE867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2.08008286263951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5C2-4549-BB97-700C7CE867E8}"/>
                </c:ext>
              </c:extLst>
            </c:dLbl>
            <c:dLbl>
              <c:idx val="1"/>
              <c:layout>
                <c:manualLayout>
                  <c:x val="-3.0555555555555555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65C2-4549-BB97-700C7CE867E8}"/>
                </c:ext>
              </c:extLst>
            </c:dLbl>
            <c:dLbl>
              <c:idx val="2"/>
              <c:layout>
                <c:manualLayout>
                  <c:x val="-3.3333333333333333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5C2-4549-BB97-700C7CE867E8}"/>
                </c:ext>
              </c:extLst>
            </c:dLbl>
            <c:dLbl>
              <c:idx val="3"/>
              <c:layout>
                <c:manualLayout>
                  <c:x val="-3.888888888888889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65C2-4549-BB97-700C7CE867E8}"/>
                </c:ext>
              </c:extLst>
            </c:dLbl>
            <c:dLbl>
              <c:idx val="4"/>
              <c:layout>
                <c:manualLayout>
                  <c:x val="-3.0555555555555555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5C2-4549-BB97-700C7CE867E8}"/>
                </c:ext>
              </c:extLst>
            </c:dLbl>
            <c:dLbl>
              <c:idx val="5"/>
              <c:layout>
                <c:manualLayout>
                  <c:x val="-3.6111111111111108E-2"/>
                  <c:y val="-2.912116007695316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65C2-4549-BB97-700C7CE867E8}"/>
                </c:ext>
              </c:extLst>
            </c:dLbl>
            <c:dLbl>
              <c:idx val="6"/>
              <c:layout>
                <c:manualLayout>
                  <c:x val="-3.3333333333333437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65C2-4549-BB97-700C7CE867E8}"/>
                </c:ext>
              </c:extLst>
            </c:dLbl>
            <c:dLbl>
              <c:idx val="7"/>
              <c:layout>
                <c:manualLayout>
                  <c:x val="-4.4444444444444446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65C2-4549-BB97-700C7CE867E8}"/>
                </c:ext>
              </c:extLst>
            </c:dLbl>
            <c:dLbl>
              <c:idx val="8"/>
              <c:layout>
                <c:manualLayout>
                  <c:x val="-4.1666666666666664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65C2-4549-BB97-700C7CE867E8}"/>
                </c:ext>
              </c:extLst>
            </c:dLbl>
            <c:dLbl>
              <c:idx val="9"/>
              <c:layout>
                <c:manualLayout>
                  <c:x val="-3.888888888888889E-2"/>
                  <c:y val="-3.3281325802232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65C2-4549-BB97-700C7CE867E8}"/>
                </c:ext>
              </c:extLst>
            </c:dLbl>
            <c:dLbl>
              <c:idx val="10"/>
              <c:layout>
                <c:manualLayout>
                  <c:x val="-3.6111111111111212E-2"/>
                  <c:y val="-3.3281325802232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65C2-4549-BB97-700C7CE867E8}"/>
                </c:ext>
              </c:extLst>
            </c:dLbl>
            <c:dLbl>
              <c:idx val="11"/>
              <c:layout>
                <c:manualLayout>
                  <c:x val="-1.9444444444444445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65C2-4549-BB97-700C7CE867E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Amamapare!$C$2:$C$13</c:f>
              <c:numCache>
                <c:formatCode>General</c:formatCode>
                <c:ptCount val="12"/>
                <c:pt idx="0">
                  <c:v>3</c:v>
                </c:pt>
                <c:pt idx="1">
                  <c:v>2</c:v>
                </c:pt>
                <c:pt idx="2">
                  <c:v>5</c:v>
                </c:pt>
                <c:pt idx="3">
                  <c:v>14</c:v>
                </c:pt>
                <c:pt idx="4">
                  <c:v>8</c:v>
                </c:pt>
                <c:pt idx="5">
                  <c:v>11</c:v>
                </c:pt>
                <c:pt idx="6">
                  <c:v>7</c:v>
                </c:pt>
                <c:pt idx="7">
                  <c:v>13</c:v>
                </c:pt>
                <c:pt idx="8">
                  <c:v>24</c:v>
                </c:pt>
                <c:pt idx="9">
                  <c:v>12</c:v>
                </c:pt>
                <c:pt idx="10">
                  <c:v>12</c:v>
                </c:pt>
                <c:pt idx="11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65C2-4549-BB97-700C7CE867E8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2.49609943516742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65C2-4549-BB97-700C7CE867E8}"/>
                </c:ext>
              </c:extLst>
            </c:dLbl>
            <c:dLbl>
              <c:idx val="1"/>
              <c:layout>
                <c:manualLayout>
                  <c:x val="-4.4444444444444446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65C2-4549-BB97-700C7CE867E8}"/>
                </c:ext>
              </c:extLst>
            </c:dLbl>
            <c:dLbl>
              <c:idx val="2"/>
              <c:layout>
                <c:manualLayout>
                  <c:x val="-4.4444444444444446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65C2-4549-BB97-700C7CE867E8}"/>
                </c:ext>
              </c:extLst>
            </c:dLbl>
            <c:dLbl>
              <c:idx val="3"/>
              <c:layout>
                <c:manualLayout>
                  <c:x val="-3.888888888888889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65C2-4549-BB97-700C7CE867E8}"/>
                </c:ext>
              </c:extLst>
            </c:dLbl>
            <c:dLbl>
              <c:idx val="4"/>
              <c:layout>
                <c:manualLayout>
                  <c:x val="-4.444444444444439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65C2-4549-BB97-700C7CE867E8}"/>
                </c:ext>
              </c:extLst>
            </c:dLbl>
            <c:dLbl>
              <c:idx val="5"/>
              <c:layout>
                <c:manualLayout>
                  <c:x val="-2.777777777777788E-2"/>
                  <c:y val="-2.08008286263952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65C2-4549-BB97-700C7CE867E8}"/>
                </c:ext>
              </c:extLst>
            </c:dLbl>
            <c:dLbl>
              <c:idx val="6"/>
              <c:layout>
                <c:manualLayout>
                  <c:x val="-3.8888888888888994E-2"/>
                  <c:y val="-4.160165725279034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65C2-4549-BB97-700C7CE867E8}"/>
                </c:ext>
              </c:extLst>
            </c:dLbl>
            <c:dLbl>
              <c:idx val="7"/>
              <c:layout>
                <c:manualLayout>
                  <c:x val="-4.4444444444444446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65C2-4549-BB97-700C7CE867E8}"/>
                </c:ext>
              </c:extLst>
            </c:dLbl>
            <c:dLbl>
              <c:idx val="8"/>
              <c:layout>
                <c:manualLayout>
                  <c:x val="-3.888888888888889E-2"/>
                  <c:y val="-2.91211600769532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65C2-4549-BB97-700C7CE867E8}"/>
                </c:ext>
              </c:extLst>
            </c:dLbl>
            <c:dLbl>
              <c:idx val="9"/>
              <c:layout>
                <c:manualLayout>
                  <c:x val="-2.500000000000000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65C2-4549-BB97-700C7CE867E8}"/>
                </c:ext>
              </c:extLst>
            </c:dLbl>
            <c:dLbl>
              <c:idx val="10"/>
              <c:layout>
                <c:manualLayout>
                  <c:x val="-4.4444444444444446E-2"/>
                  <c:y val="-4.576182297806945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65C2-4549-BB97-700C7CE867E8}"/>
                </c:ext>
              </c:extLst>
            </c:dLbl>
            <c:dLbl>
              <c:idx val="11"/>
              <c:layout>
                <c:manualLayout>
                  <c:x val="-1.3888888888888888E-2"/>
                  <c:y val="-2.080082862639516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65C2-4549-BB97-700C7CE867E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Amamapare!$F$18:$F$29</c:f>
              <c:numCache>
                <c:formatCode>General</c:formatCode>
                <c:ptCount val="12"/>
                <c:pt idx="0">
                  <c:v>81</c:v>
                </c:pt>
                <c:pt idx="1">
                  <c:v>74</c:v>
                </c:pt>
                <c:pt idx="2">
                  <c:v>131</c:v>
                </c:pt>
                <c:pt idx="3">
                  <c:v>110</c:v>
                </c:pt>
                <c:pt idx="4">
                  <c:v>128</c:v>
                </c:pt>
                <c:pt idx="5">
                  <c:v>98</c:v>
                </c:pt>
                <c:pt idx="6">
                  <c:v>70</c:v>
                </c:pt>
                <c:pt idx="7">
                  <c:v>104</c:v>
                </c:pt>
                <c:pt idx="8">
                  <c:v>127</c:v>
                </c:pt>
                <c:pt idx="9">
                  <c:v>88</c:v>
                </c:pt>
                <c:pt idx="10">
                  <c:v>64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65C2-4549-BB97-700C7CE867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8505533683289588"/>
          <c:y val="0.84428597961911878"/>
          <c:w val="0.6857233158355206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Amamapare!$I$18:$I$29</c:f>
              <c:numCache>
                <c:formatCode>General</c:formatCode>
                <c:ptCount val="12"/>
                <c:pt idx="0">
                  <c:v>131</c:v>
                </c:pt>
                <c:pt idx="1">
                  <c:v>92</c:v>
                </c:pt>
                <c:pt idx="2">
                  <c:v>158</c:v>
                </c:pt>
                <c:pt idx="3">
                  <c:v>165</c:v>
                </c:pt>
                <c:pt idx="4">
                  <c:v>174</c:v>
                </c:pt>
                <c:pt idx="5">
                  <c:v>126</c:v>
                </c:pt>
                <c:pt idx="6">
                  <c:v>98</c:v>
                </c:pt>
                <c:pt idx="7">
                  <c:v>148</c:v>
                </c:pt>
                <c:pt idx="8">
                  <c:v>156</c:v>
                </c:pt>
                <c:pt idx="9">
                  <c:v>107</c:v>
                </c:pt>
                <c:pt idx="10">
                  <c:v>82</c:v>
                </c:pt>
                <c:pt idx="11">
                  <c:v>171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87-46C1-BEEC-07295EAB1E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3.328132580223219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887-46C1-BEEC-07295EAB1E03}"/>
                </c:ext>
              </c:extLst>
            </c:dLbl>
            <c:dLbl>
              <c:idx val="1"/>
              <c:layout>
                <c:manualLayout>
                  <c:x val="-3.3333333333333333E-2"/>
                  <c:y val="-2.912116007695316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887-46C1-BEEC-07295EAB1E03}"/>
                </c:ext>
              </c:extLst>
            </c:dLbl>
            <c:dLbl>
              <c:idx val="2"/>
              <c:layout>
                <c:manualLayout>
                  <c:x val="-3.3333333333333333E-2"/>
                  <c:y val="-3.74414915275113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887-46C1-BEEC-07295EAB1E03}"/>
                </c:ext>
              </c:extLst>
            </c:dLbl>
            <c:dLbl>
              <c:idx val="3"/>
              <c:layout>
                <c:manualLayout>
                  <c:x val="-3.3333333333333381E-2"/>
                  <c:y val="-2.912116007695316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887-46C1-BEEC-07295EAB1E03}"/>
                </c:ext>
              </c:extLst>
            </c:dLbl>
            <c:dLbl>
              <c:idx val="4"/>
              <c:layout>
                <c:manualLayout>
                  <c:x val="-3.3333333333333333E-2"/>
                  <c:y val="-2.91211600769533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887-46C1-BEEC-07295EAB1E03}"/>
                </c:ext>
              </c:extLst>
            </c:dLbl>
            <c:dLbl>
              <c:idx val="5"/>
              <c:layout>
                <c:manualLayout>
                  <c:x val="-3.6111111111111108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887-46C1-BEEC-07295EAB1E03}"/>
                </c:ext>
              </c:extLst>
            </c:dLbl>
            <c:dLbl>
              <c:idx val="6"/>
              <c:layout>
                <c:manualLayout>
                  <c:x val="-3.3333333333333437E-2"/>
                  <c:y val="-2.91211600769533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887-46C1-BEEC-07295EAB1E03}"/>
                </c:ext>
              </c:extLst>
            </c:dLbl>
            <c:dLbl>
              <c:idx val="7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887-46C1-BEEC-07295EAB1E03}"/>
                </c:ext>
              </c:extLst>
            </c:dLbl>
            <c:dLbl>
              <c:idx val="8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A887-46C1-BEEC-07295EAB1E03}"/>
                </c:ext>
              </c:extLst>
            </c:dLbl>
            <c:dLbl>
              <c:idx val="9"/>
              <c:layout>
                <c:manualLayout>
                  <c:x val="-3.6111111111111108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A887-46C1-BEEC-07295EAB1E03}"/>
                </c:ext>
              </c:extLst>
            </c:dLbl>
            <c:dLbl>
              <c:idx val="10"/>
              <c:layout>
                <c:manualLayout>
                  <c:x val="-3.888888888888889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A887-46C1-BEEC-07295EAB1E03}"/>
                </c:ext>
              </c:extLst>
            </c:dLbl>
            <c:dLbl>
              <c:idx val="11"/>
              <c:layout>
                <c:manualLayout>
                  <c:x val="-2.2222222222222223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A887-46C1-BEEC-07295EAB1E0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Amamapare!$C$2:$C$13</c:f>
              <c:numCache>
                <c:formatCode>General</c:formatCode>
                <c:ptCount val="12"/>
                <c:pt idx="0">
                  <c:v>3</c:v>
                </c:pt>
                <c:pt idx="1">
                  <c:v>2</c:v>
                </c:pt>
                <c:pt idx="2">
                  <c:v>5</c:v>
                </c:pt>
                <c:pt idx="3">
                  <c:v>14</c:v>
                </c:pt>
                <c:pt idx="4">
                  <c:v>8</c:v>
                </c:pt>
                <c:pt idx="5">
                  <c:v>11</c:v>
                </c:pt>
                <c:pt idx="6">
                  <c:v>7</c:v>
                </c:pt>
                <c:pt idx="7">
                  <c:v>13</c:v>
                </c:pt>
                <c:pt idx="8">
                  <c:v>24</c:v>
                </c:pt>
                <c:pt idx="9">
                  <c:v>12</c:v>
                </c:pt>
                <c:pt idx="10">
                  <c:v>12</c:v>
                </c:pt>
                <c:pt idx="11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A887-46C1-BEEC-07295EAB1E03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A887-46C1-BEEC-07295EAB1E03}"/>
                </c:ext>
              </c:extLst>
            </c:dLbl>
            <c:dLbl>
              <c:idx val="1"/>
              <c:layout>
                <c:manualLayout>
                  <c:x val="-4.1666666666666664E-2"/>
                  <c:y val="-3.328132580223230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A887-46C1-BEEC-07295EAB1E03}"/>
                </c:ext>
              </c:extLst>
            </c:dLbl>
            <c:dLbl>
              <c:idx val="2"/>
              <c:layout>
                <c:manualLayout>
                  <c:x val="-0.05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A887-46C1-BEEC-07295EAB1E03}"/>
                </c:ext>
              </c:extLst>
            </c:dLbl>
            <c:dLbl>
              <c:idx val="3"/>
              <c:layout>
                <c:manualLayout>
                  <c:x val="-3.888888888888889E-2"/>
                  <c:y val="-2.912116007695324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A887-46C1-BEEC-07295EAB1E03}"/>
                </c:ext>
              </c:extLst>
            </c:dLbl>
            <c:dLbl>
              <c:idx val="4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A887-46C1-BEEC-07295EAB1E03}"/>
                </c:ext>
              </c:extLst>
            </c:dLbl>
            <c:dLbl>
              <c:idx val="5"/>
              <c:layout>
                <c:manualLayout>
                  <c:x val="-3.3333333333333333E-2"/>
                  <c:y val="-2.912116007695327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A887-46C1-BEEC-07295EAB1E03}"/>
                </c:ext>
              </c:extLst>
            </c:dLbl>
            <c:dLbl>
              <c:idx val="6"/>
              <c:layout>
                <c:manualLayout>
                  <c:x val="-4.7222222222222221E-2"/>
                  <c:y val="-3.74414915275113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A887-46C1-BEEC-07295EAB1E03}"/>
                </c:ext>
              </c:extLst>
            </c:dLbl>
            <c:dLbl>
              <c:idx val="7"/>
              <c:layout>
                <c:manualLayout>
                  <c:x val="-4.7222222222222221E-2"/>
                  <c:y val="-2.49609943516742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A887-46C1-BEEC-07295EAB1E03}"/>
                </c:ext>
              </c:extLst>
            </c:dLbl>
            <c:dLbl>
              <c:idx val="8"/>
              <c:layout>
                <c:manualLayout>
                  <c:x val="-3.888888888888889E-2"/>
                  <c:y val="-2.496099435167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A887-46C1-BEEC-07295EAB1E03}"/>
                </c:ext>
              </c:extLst>
            </c:dLbl>
            <c:dLbl>
              <c:idx val="9"/>
              <c:layout>
                <c:manualLayout>
                  <c:x val="-2.5000000000000001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A887-46C1-BEEC-07295EAB1E03}"/>
                </c:ext>
              </c:extLst>
            </c:dLbl>
            <c:dLbl>
              <c:idx val="10"/>
              <c:layout>
                <c:manualLayout>
                  <c:x val="-3.6111111111111212E-2"/>
                  <c:y val="-3.744149152751134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A887-46C1-BEEC-07295EAB1E03}"/>
                </c:ext>
              </c:extLst>
            </c:dLbl>
            <c:dLbl>
              <c:idx val="11"/>
              <c:layout>
                <c:manualLayout>
                  <c:x val="-2.7777777777777779E-3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A887-46C1-BEEC-07295EAB1E0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Amamapare!$G$35:$G$46</c:f>
              <c:numCache>
                <c:formatCode>General</c:formatCode>
                <c:ptCount val="12"/>
                <c:pt idx="0">
                  <c:v>134</c:v>
                </c:pt>
                <c:pt idx="1">
                  <c:v>94</c:v>
                </c:pt>
                <c:pt idx="2">
                  <c:v>163</c:v>
                </c:pt>
                <c:pt idx="3">
                  <c:v>179</c:v>
                </c:pt>
                <c:pt idx="4">
                  <c:v>182</c:v>
                </c:pt>
                <c:pt idx="5">
                  <c:v>137</c:v>
                </c:pt>
                <c:pt idx="6">
                  <c:v>105</c:v>
                </c:pt>
                <c:pt idx="7">
                  <c:v>161</c:v>
                </c:pt>
                <c:pt idx="8">
                  <c:v>180</c:v>
                </c:pt>
                <c:pt idx="9">
                  <c:v>119</c:v>
                </c:pt>
                <c:pt idx="10">
                  <c:v>94</c:v>
                </c:pt>
                <c:pt idx="11">
                  <c:v>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A887-46C1-BEEC-07295EAB1E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2672200349956262"/>
          <c:y val="0.84012581389383978"/>
          <c:w val="0.66905664916885388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Amamapare!$H$35:$H$46</c:f>
              <c:numCache>
                <c:formatCode>General</c:formatCode>
                <c:ptCount val="12"/>
                <c:pt idx="0">
                  <c:v>70</c:v>
                </c:pt>
                <c:pt idx="1">
                  <c:v>63</c:v>
                </c:pt>
                <c:pt idx="2">
                  <c:v>119</c:v>
                </c:pt>
                <c:pt idx="3">
                  <c:v>98</c:v>
                </c:pt>
                <c:pt idx="4">
                  <c:v>118</c:v>
                </c:pt>
                <c:pt idx="5">
                  <c:v>90</c:v>
                </c:pt>
                <c:pt idx="6">
                  <c:v>61</c:v>
                </c:pt>
                <c:pt idx="7">
                  <c:v>94</c:v>
                </c:pt>
                <c:pt idx="8">
                  <c:v>117</c:v>
                </c:pt>
                <c:pt idx="9">
                  <c:v>78</c:v>
                </c:pt>
                <c:pt idx="10">
                  <c:v>50</c:v>
                </c:pt>
                <c:pt idx="11">
                  <c:v>134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5F-46A1-94EB-C1C775BC09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111111111111108E-2"/>
                  <c:y val="-3.328132580223219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45F-46A1-94EB-C1C775BC09AE}"/>
                </c:ext>
              </c:extLst>
            </c:dLbl>
            <c:dLbl>
              <c:idx val="1"/>
              <c:layout>
                <c:manualLayout>
                  <c:x val="-3.6111111111111108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645F-46A1-94EB-C1C775BC09AE}"/>
                </c:ext>
              </c:extLst>
            </c:dLbl>
            <c:dLbl>
              <c:idx val="2"/>
              <c:layout>
                <c:manualLayout>
                  <c:x val="-3.6111111111111108E-2"/>
                  <c:y val="-3.74414915275113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45F-46A1-94EB-C1C775BC09AE}"/>
                </c:ext>
              </c:extLst>
            </c:dLbl>
            <c:dLbl>
              <c:idx val="3"/>
              <c:layout>
                <c:manualLayout>
                  <c:x val="-3.3333333333333381E-2"/>
                  <c:y val="-3.3281325802232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645F-46A1-94EB-C1C775BC09AE}"/>
                </c:ext>
              </c:extLst>
            </c:dLbl>
            <c:dLbl>
              <c:idx val="4"/>
              <c:layout>
                <c:manualLayout>
                  <c:x val="-4.1666666666666616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45F-46A1-94EB-C1C775BC09AE}"/>
                </c:ext>
              </c:extLst>
            </c:dLbl>
            <c:dLbl>
              <c:idx val="5"/>
              <c:layout>
                <c:manualLayout>
                  <c:x val="-3.6111111111111108E-2"/>
                  <c:y val="-3.328132580223242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645F-46A1-94EB-C1C775BC09AE}"/>
                </c:ext>
              </c:extLst>
            </c:dLbl>
            <c:dLbl>
              <c:idx val="6"/>
              <c:layout>
                <c:manualLayout>
                  <c:x val="-3.3333333333333437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645F-46A1-94EB-C1C775BC09AE}"/>
                </c:ext>
              </c:extLst>
            </c:dLbl>
            <c:dLbl>
              <c:idx val="7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645F-46A1-94EB-C1C775BC09AE}"/>
                </c:ext>
              </c:extLst>
            </c:dLbl>
            <c:dLbl>
              <c:idx val="8"/>
              <c:layout>
                <c:manualLayout>
                  <c:x val="-3.6111111111111108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645F-46A1-94EB-C1C775BC09AE}"/>
                </c:ext>
              </c:extLst>
            </c:dLbl>
            <c:dLbl>
              <c:idx val="9"/>
              <c:layout>
                <c:manualLayout>
                  <c:x val="-3.888888888888889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645F-46A1-94EB-C1C775BC09AE}"/>
                </c:ext>
              </c:extLst>
            </c:dLbl>
            <c:dLbl>
              <c:idx val="10"/>
              <c:layout>
                <c:manualLayout>
                  <c:x val="-3.6111111111111212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645F-46A1-94EB-C1C775BC09AE}"/>
                </c:ext>
              </c:extLst>
            </c:dLbl>
            <c:dLbl>
              <c:idx val="11"/>
              <c:layout>
                <c:manualLayout>
                  <c:x val="-2.2222222222222223E-2"/>
                  <c:y val="-2.080082862639524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645F-46A1-94EB-C1C775BC09A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Amamapare!$D$2:$D$13</c:f>
              <c:numCache>
                <c:formatCode>General</c:formatCode>
                <c:ptCount val="12"/>
                <c:pt idx="0">
                  <c:v>11</c:v>
                </c:pt>
                <c:pt idx="1">
                  <c:v>11</c:v>
                </c:pt>
                <c:pt idx="2">
                  <c:v>12</c:v>
                </c:pt>
                <c:pt idx="3">
                  <c:v>12</c:v>
                </c:pt>
                <c:pt idx="4">
                  <c:v>10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14</c:v>
                </c:pt>
                <c:pt idx="11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645F-46A1-94EB-C1C775BC09AE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Amamapare!$F$35:$F$46</c:f>
              <c:numCache>
                <c:formatCode>General</c:formatCode>
                <c:ptCount val="12"/>
                <c:pt idx="0">
                  <c:v>81</c:v>
                </c:pt>
                <c:pt idx="1">
                  <c:v>74</c:v>
                </c:pt>
                <c:pt idx="2">
                  <c:v>131</c:v>
                </c:pt>
                <c:pt idx="3">
                  <c:v>110</c:v>
                </c:pt>
                <c:pt idx="4">
                  <c:v>128</c:v>
                </c:pt>
                <c:pt idx="5">
                  <c:v>98</c:v>
                </c:pt>
                <c:pt idx="6">
                  <c:v>70</c:v>
                </c:pt>
                <c:pt idx="7">
                  <c:v>104</c:v>
                </c:pt>
                <c:pt idx="8">
                  <c:v>127</c:v>
                </c:pt>
                <c:pt idx="9">
                  <c:v>88</c:v>
                </c:pt>
                <c:pt idx="10">
                  <c:v>64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645F-46A1-94EB-C1C775BC09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0727755905511813"/>
          <c:y val="0.84428597961911878"/>
          <c:w val="0.65238998250218727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Amamapare!$I$35:$I$46</c:f>
              <c:numCache>
                <c:formatCode>General</c:formatCode>
                <c:ptCount val="12"/>
                <c:pt idx="0">
                  <c:v>123</c:v>
                </c:pt>
                <c:pt idx="1">
                  <c:v>83</c:v>
                </c:pt>
                <c:pt idx="2">
                  <c:v>151</c:v>
                </c:pt>
                <c:pt idx="3">
                  <c:v>167</c:v>
                </c:pt>
                <c:pt idx="4">
                  <c:v>172</c:v>
                </c:pt>
                <c:pt idx="5">
                  <c:v>129</c:v>
                </c:pt>
                <c:pt idx="6">
                  <c:v>96</c:v>
                </c:pt>
                <c:pt idx="7">
                  <c:v>151</c:v>
                </c:pt>
                <c:pt idx="8">
                  <c:v>170</c:v>
                </c:pt>
                <c:pt idx="9">
                  <c:v>109</c:v>
                </c:pt>
                <c:pt idx="10">
                  <c:v>80</c:v>
                </c:pt>
                <c:pt idx="11">
                  <c:v>178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6B-4056-A02D-FF7755544C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111111111111108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06B-4056-A02D-FF7755544C20}"/>
                </c:ext>
              </c:extLst>
            </c:dLbl>
            <c:dLbl>
              <c:idx val="1"/>
              <c:layout>
                <c:manualLayout>
                  <c:x val="-3.6111111111111108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006B-4056-A02D-FF7755544C20}"/>
                </c:ext>
              </c:extLst>
            </c:dLbl>
            <c:dLbl>
              <c:idx val="2"/>
              <c:layout>
                <c:manualLayout>
                  <c:x val="-3.6111111111111108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06B-4056-A02D-FF7755544C20}"/>
                </c:ext>
              </c:extLst>
            </c:dLbl>
            <c:dLbl>
              <c:idx val="3"/>
              <c:layout>
                <c:manualLayout>
                  <c:x val="-3.6111111111111163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006B-4056-A02D-FF7755544C20}"/>
                </c:ext>
              </c:extLst>
            </c:dLbl>
            <c:dLbl>
              <c:idx val="4"/>
              <c:layout>
                <c:manualLayout>
                  <c:x val="-3.6111111111111108E-2"/>
                  <c:y val="-3.74414915275113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06B-4056-A02D-FF7755544C20}"/>
                </c:ext>
              </c:extLst>
            </c:dLbl>
            <c:dLbl>
              <c:idx val="5"/>
              <c:layout>
                <c:manualLayout>
                  <c:x val="-3.0555555555555659E-2"/>
                  <c:y val="-2.91211600769533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006B-4056-A02D-FF7755544C20}"/>
                </c:ext>
              </c:extLst>
            </c:dLbl>
            <c:dLbl>
              <c:idx val="6"/>
              <c:layout>
                <c:manualLayout>
                  <c:x val="-3.3333333333333437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006B-4056-A02D-FF7755544C20}"/>
                </c:ext>
              </c:extLst>
            </c:dLbl>
            <c:dLbl>
              <c:idx val="7"/>
              <c:layout>
                <c:manualLayout>
                  <c:x val="-3.3333333333333333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006B-4056-A02D-FF7755544C20}"/>
                </c:ext>
              </c:extLst>
            </c:dLbl>
            <c:dLbl>
              <c:idx val="8"/>
              <c:layout>
                <c:manualLayout>
                  <c:x val="-3.6111111111111108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006B-4056-A02D-FF7755544C20}"/>
                </c:ext>
              </c:extLst>
            </c:dLbl>
            <c:dLbl>
              <c:idx val="9"/>
              <c:layout>
                <c:manualLayout>
                  <c:x val="-3.888888888888889E-2"/>
                  <c:y val="-3.328132580223242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006B-4056-A02D-FF7755544C20}"/>
                </c:ext>
              </c:extLst>
            </c:dLbl>
            <c:dLbl>
              <c:idx val="10"/>
              <c:layout>
                <c:manualLayout>
                  <c:x val="-3.6111111111111212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06B-4056-A02D-FF7755544C20}"/>
                </c:ext>
              </c:extLst>
            </c:dLbl>
            <c:dLbl>
              <c:idx val="11"/>
              <c:layout>
                <c:manualLayout>
                  <c:x val="-1.9444444444444445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006B-4056-A02D-FF7755544C2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Amamapare!$D$2:$D$13</c:f>
              <c:numCache>
                <c:formatCode>General</c:formatCode>
                <c:ptCount val="12"/>
                <c:pt idx="0">
                  <c:v>11</c:v>
                </c:pt>
                <c:pt idx="1">
                  <c:v>11</c:v>
                </c:pt>
                <c:pt idx="2">
                  <c:v>12</c:v>
                </c:pt>
                <c:pt idx="3">
                  <c:v>12</c:v>
                </c:pt>
                <c:pt idx="4">
                  <c:v>10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14</c:v>
                </c:pt>
                <c:pt idx="11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006B-4056-A02D-FF7755544C20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5555555555555552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006B-4056-A02D-FF7755544C20}"/>
                </c:ext>
              </c:extLst>
            </c:dLbl>
            <c:dLbl>
              <c:idx val="1"/>
              <c:layout>
                <c:manualLayout>
                  <c:x val="-4.1666666666666664E-2"/>
                  <c:y val="-5.408215442862748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006B-4056-A02D-FF7755544C20}"/>
                </c:ext>
              </c:extLst>
            </c:dLbl>
            <c:dLbl>
              <c:idx val="2"/>
              <c:layout>
                <c:manualLayout>
                  <c:x val="-4.7222222222222221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006B-4056-A02D-FF7755544C20}"/>
                </c:ext>
              </c:extLst>
            </c:dLbl>
            <c:dLbl>
              <c:idx val="3"/>
              <c:layout>
                <c:manualLayout>
                  <c:x val="-4.4444444444444495E-2"/>
                  <c:y val="-2.496099435167421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006B-4056-A02D-FF7755544C20}"/>
                </c:ext>
              </c:extLst>
            </c:dLbl>
            <c:dLbl>
              <c:idx val="4"/>
              <c:layout>
                <c:manualLayout>
                  <c:x val="-4.1666666666666616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006B-4056-A02D-FF7755544C20}"/>
                </c:ext>
              </c:extLst>
            </c:dLbl>
            <c:dLbl>
              <c:idx val="5"/>
              <c:layout>
                <c:manualLayout>
                  <c:x val="-2.5000000000000001E-2"/>
                  <c:y val="-2.08008286263952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006B-4056-A02D-FF7755544C20}"/>
                </c:ext>
              </c:extLst>
            </c:dLbl>
            <c:dLbl>
              <c:idx val="6"/>
              <c:layout>
                <c:manualLayout>
                  <c:x val="-4.7222222222222221E-2"/>
                  <c:y val="-4.160165725279037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006B-4056-A02D-FF7755544C20}"/>
                </c:ext>
              </c:extLst>
            </c:dLbl>
            <c:dLbl>
              <c:idx val="7"/>
              <c:layout>
                <c:manualLayout>
                  <c:x val="-0.05"/>
                  <c:y val="-2.91211600769532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006B-4056-A02D-FF7755544C20}"/>
                </c:ext>
              </c:extLst>
            </c:dLbl>
            <c:dLbl>
              <c:idx val="8"/>
              <c:layout>
                <c:manualLayout>
                  <c:x val="-4.1666666666666664E-2"/>
                  <c:y val="-2.496099435167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006B-4056-A02D-FF7755544C20}"/>
                </c:ext>
              </c:extLst>
            </c:dLbl>
            <c:dLbl>
              <c:idx val="9"/>
              <c:layout>
                <c:manualLayout>
                  <c:x val="-2.500000000000000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006B-4056-A02D-FF7755544C20}"/>
                </c:ext>
              </c:extLst>
            </c:dLbl>
            <c:dLbl>
              <c:idx val="10"/>
              <c:layout>
                <c:manualLayout>
                  <c:x val="-4.4444444444444446E-2"/>
                  <c:y val="-4.160165725279034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006B-4056-A02D-FF7755544C20}"/>
                </c:ext>
              </c:extLst>
            </c:dLbl>
            <c:dLbl>
              <c:idx val="11"/>
              <c:layout>
                <c:manualLayout>
                  <c:x val="0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006B-4056-A02D-FF7755544C2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Amamapare!$G$2:$G$13</c:f>
              <c:numCache>
                <c:formatCode>General</c:formatCode>
                <c:ptCount val="12"/>
                <c:pt idx="0">
                  <c:v>134</c:v>
                </c:pt>
                <c:pt idx="1">
                  <c:v>94</c:v>
                </c:pt>
                <c:pt idx="2">
                  <c:v>163</c:v>
                </c:pt>
                <c:pt idx="3">
                  <c:v>179</c:v>
                </c:pt>
                <c:pt idx="4">
                  <c:v>182</c:v>
                </c:pt>
                <c:pt idx="5">
                  <c:v>137</c:v>
                </c:pt>
                <c:pt idx="6">
                  <c:v>105</c:v>
                </c:pt>
                <c:pt idx="7">
                  <c:v>161</c:v>
                </c:pt>
                <c:pt idx="8">
                  <c:v>180</c:v>
                </c:pt>
                <c:pt idx="9">
                  <c:v>119</c:v>
                </c:pt>
                <c:pt idx="10">
                  <c:v>94</c:v>
                </c:pt>
                <c:pt idx="11">
                  <c:v>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006B-4056-A02D-FF7755544C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9616644794400703"/>
          <c:y val="0.84428597961911878"/>
          <c:w val="0.70516776027996497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Amamapare!$H$2:$H$13</c:f>
              <c:numCache>
                <c:formatCode>General</c:formatCode>
                <c:ptCount val="12"/>
                <c:pt idx="0">
                  <c:v>67</c:v>
                </c:pt>
                <c:pt idx="1">
                  <c:v>61</c:v>
                </c:pt>
                <c:pt idx="2">
                  <c:v>114</c:v>
                </c:pt>
                <c:pt idx="3">
                  <c:v>84</c:v>
                </c:pt>
                <c:pt idx="4">
                  <c:v>110</c:v>
                </c:pt>
                <c:pt idx="5">
                  <c:v>79</c:v>
                </c:pt>
                <c:pt idx="6">
                  <c:v>54</c:v>
                </c:pt>
                <c:pt idx="7">
                  <c:v>81</c:v>
                </c:pt>
                <c:pt idx="8">
                  <c:v>93</c:v>
                </c:pt>
                <c:pt idx="9">
                  <c:v>66</c:v>
                </c:pt>
                <c:pt idx="10">
                  <c:v>38</c:v>
                </c:pt>
                <c:pt idx="11">
                  <c:v>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1A-4B33-BDED-5126615745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44444444444446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8A1A-4B33-BDED-512661574540}"/>
                </c:ext>
              </c:extLst>
            </c:dLbl>
            <c:dLbl>
              <c:idx val="1"/>
              <c:layout>
                <c:manualLayout>
                  <c:x val="-4.7222222222222249E-2"/>
                  <c:y val="-6.01851851851851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8A1A-4B33-BDED-512661574540}"/>
                </c:ext>
              </c:extLst>
            </c:dLbl>
            <c:dLbl>
              <c:idx val="2"/>
              <c:layout>
                <c:manualLayout>
                  <c:x val="-4.1666666666666664E-2"/>
                  <c:y val="-4.16666666666666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A1A-4B33-BDED-512661574540}"/>
                </c:ext>
              </c:extLst>
            </c:dLbl>
            <c:dLbl>
              <c:idx val="3"/>
              <c:layout>
                <c:manualLayout>
                  <c:x val="-4.1666666666666664E-2"/>
                  <c:y val="-4.62962962962963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8A1A-4B33-BDED-512661574540}"/>
                </c:ext>
              </c:extLst>
            </c:dLbl>
            <c:dLbl>
              <c:idx val="4"/>
              <c:layout>
                <c:manualLayout>
                  <c:x val="-4.722222222222227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A1A-4B33-BDED-512661574540}"/>
                </c:ext>
              </c:extLst>
            </c:dLbl>
            <c:dLbl>
              <c:idx val="5"/>
              <c:layout>
                <c:manualLayout>
                  <c:x val="-4.4444444444444543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8A1A-4B33-BDED-512661574540}"/>
                </c:ext>
              </c:extLst>
            </c:dLbl>
            <c:dLbl>
              <c:idx val="6"/>
              <c:layout>
                <c:manualLayout>
                  <c:x val="-4.444444444444444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8A1A-4B33-BDED-512661574540}"/>
                </c:ext>
              </c:extLst>
            </c:dLbl>
            <c:dLbl>
              <c:idx val="7"/>
              <c:layout>
                <c:manualLayout>
                  <c:x val="-4.1666666666666664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8A1A-4B33-BDED-512661574540}"/>
                </c:ext>
              </c:extLst>
            </c:dLbl>
            <c:dLbl>
              <c:idx val="8"/>
              <c:layout>
                <c:manualLayout>
                  <c:x val="-4.7222222222222221E-2"/>
                  <c:y val="-5.09259259259259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A1A-4B33-BDED-512661574540}"/>
                </c:ext>
              </c:extLst>
            </c:dLbl>
            <c:dLbl>
              <c:idx val="9"/>
              <c:layout>
                <c:manualLayout>
                  <c:x val="-4.7222222222222221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8A1A-4B33-BDED-512661574540}"/>
                </c:ext>
              </c:extLst>
            </c:dLbl>
            <c:dLbl>
              <c:idx val="10"/>
              <c:layout>
                <c:manualLayout>
                  <c:x val="-4.166666666666676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A1A-4B33-BDED-512661574540}"/>
                </c:ext>
              </c:extLst>
            </c:dLbl>
            <c:dLbl>
              <c:idx val="11"/>
              <c:layout>
                <c:manualLayout>
                  <c:x val="-3.6111111111111108E-2"/>
                  <c:y val="-4.16666666666667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8A1A-4B33-BDED-51266157454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Amamapare!$E$2:$E$13</c:f>
              <c:numCache>
                <c:formatCode>General</c:formatCode>
                <c:ptCount val="12"/>
                <c:pt idx="0">
                  <c:v>14</c:v>
                </c:pt>
                <c:pt idx="1">
                  <c:v>13</c:v>
                </c:pt>
                <c:pt idx="2">
                  <c:v>17</c:v>
                </c:pt>
                <c:pt idx="3">
                  <c:v>26</c:v>
                </c:pt>
                <c:pt idx="4">
                  <c:v>18</c:v>
                </c:pt>
                <c:pt idx="5">
                  <c:v>19</c:v>
                </c:pt>
                <c:pt idx="6">
                  <c:v>16</c:v>
                </c:pt>
                <c:pt idx="7">
                  <c:v>23</c:v>
                </c:pt>
                <c:pt idx="8">
                  <c:v>34</c:v>
                </c:pt>
                <c:pt idx="9">
                  <c:v>22</c:v>
                </c:pt>
                <c:pt idx="10">
                  <c:v>26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A1A-4B33-BDED-512661574540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47E-2"/>
                  <c:y val="-3.70370370370371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8A1A-4B33-BDED-512661574540}"/>
                </c:ext>
              </c:extLst>
            </c:dLbl>
            <c:dLbl>
              <c:idx val="1"/>
              <c:layout>
                <c:manualLayout>
                  <c:x val="-3.8888888888888917E-2"/>
                  <c:y val="-4.166666666666675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8A1A-4B33-BDED-512661574540}"/>
                </c:ext>
              </c:extLst>
            </c:dLbl>
            <c:dLbl>
              <c:idx val="2"/>
              <c:layout>
                <c:manualLayout>
                  <c:x val="-3.888888888888889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8A1A-4B33-BDED-512661574540}"/>
                </c:ext>
              </c:extLst>
            </c:dLbl>
            <c:dLbl>
              <c:idx val="3"/>
              <c:layout>
                <c:manualLayout>
                  <c:x val="-3.888888888888889E-2"/>
                  <c:y val="-4.629629629629638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8A1A-4B33-BDED-512661574540}"/>
                </c:ext>
              </c:extLst>
            </c:dLbl>
            <c:dLbl>
              <c:idx val="4"/>
              <c:layout>
                <c:manualLayout>
                  <c:x val="-3.6111111111111163E-2"/>
                  <c:y val="-5.092592592592601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8A1A-4B33-BDED-512661574540}"/>
                </c:ext>
              </c:extLst>
            </c:dLbl>
            <c:dLbl>
              <c:idx val="5"/>
              <c:layout>
                <c:manualLayout>
                  <c:x val="-3.611111111111110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8A1A-4B33-BDED-512661574540}"/>
                </c:ext>
              </c:extLst>
            </c:dLbl>
            <c:dLbl>
              <c:idx val="6"/>
              <c:layout>
                <c:manualLayout>
                  <c:x val="-3.611111111111110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8A1A-4B33-BDED-512661574540}"/>
                </c:ext>
              </c:extLst>
            </c:dLbl>
            <c:dLbl>
              <c:idx val="7"/>
              <c:layout>
                <c:manualLayout>
                  <c:x val="-3.3333333333333333E-2"/>
                  <c:y val="-3.70370370370371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8A1A-4B33-BDED-512661574540}"/>
                </c:ext>
              </c:extLst>
            </c:dLbl>
            <c:dLbl>
              <c:idx val="8"/>
              <c:layout>
                <c:manualLayout>
                  <c:x val="-3.888888888888889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8A1A-4B33-BDED-512661574540}"/>
                </c:ext>
              </c:extLst>
            </c:dLbl>
            <c:dLbl>
              <c:idx val="9"/>
              <c:layout>
                <c:manualLayout>
                  <c:x val="-3.3333333333333333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8A1A-4B33-BDED-512661574540}"/>
                </c:ext>
              </c:extLst>
            </c:dLbl>
            <c:dLbl>
              <c:idx val="10"/>
              <c:layout>
                <c:manualLayout>
                  <c:x val="-3.6111111111111108E-2"/>
                  <c:y val="-4.629629629629638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8A1A-4B33-BDED-512661574540}"/>
                </c:ext>
              </c:extLst>
            </c:dLbl>
            <c:dLbl>
              <c:idx val="11"/>
              <c:layout>
                <c:manualLayout>
                  <c:x val="-3.6111111111111212E-2"/>
                  <c:y val="-4.166666666666675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8A1A-4B33-BDED-51266157454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Amamapare!$F$2:$F$13</c:f>
              <c:numCache>
                <c:formatCode>General</c:formatCode>
                <c:ptCount val="12"/>
                <c:pt idx="0">
                  <c:v>81</c:v>
                </c:pt>
                <c:pt idx="1">
                  <c:v>74</c:v>
                </c:pt>
                <c:pt idx="2">
                  <c:v>131</c:v>
                </c:pt>
                <c:pt idx="3">
                  <c:v>110</c:v>
                </c:pt>
                <c:pt idx="4">
                  <c:v>128</c:v>
                </c:pt>
                <c:pt idx="5">
                  <c:v>98</c:v>
                </c:pt>
                <c:pt idx="6">
                  <c:v>70</c:v>
                </c:pt>
                <c:pt idx="7">
                  <c:v>104</c:v>
                </c:pt>
                <c:pt idx="8">
                  <c:v>127</c:v>
                </c:pt>
                <c:pt idx="9">
                  <c:v>88</c:v>
                </c:pt>
                <c:pt idx="10">
                  <c:v>64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8A1A-4B33-BDED-5126615745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0727755905511813"/>
          <c:y val="0.84428597961911878"/>
          <c:w val="0.68294553805774283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Amamapare!$I$2:$I$13</c:f>
              <c:numCache>
                <c:formatCode>General</c:formatCode>
                <c:ptCount val="12"/>
                <c:pt idx="0">
                  <c:v>120</c:v>
                </c:pt>
                <c:pt idx="1">
                  <c:v>81</c:v>
                </c:pt>
                <c:pt idx="2">
                  <c:v>146</c:v>
                </c:pt>
                <c:pt idx="3">
                  <c:v>153</c:v>
                </c:pt>
                <c:pt idx="4">
                  <c:v>164</c:v>
                </c:pt>
                <c:pt idx="5">
                  <c:v>118</c:v>
                </c:pt>
                <c:pt idx="6">
                  <c:v>89</c:v>
                </c:pt>
                <c:pt idx="7">
                  <c:v>138</c:v>
                </c:pt>
                <c:pt idx="8">
                  <c:v>146</c:v>
                </c:pt>
                <c:pt idx="9">
                  <c:v>97</c:v>
                </c:pt>
                <c:pt idx="10">
                  <c:v>68</c:v>
                </c:pt>
                <c:pt idx="11">
                  <c:v>161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CB-4652-A98B-7F7091E206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44444444444446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9CB-4652-A98B-7F7091E206EC}"/>
                </c:ext>
              </c:extLst>
            </c:dLbl>
            <c:dLbl>
              <c:idx val="1"/>
              <c:layout>
                <c:manualLayout>
                  <c:x val="-4.7222222222222249E-2"/>
                  <c:y val="-6.01851851851851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09CB-4652-A98B-7F7091E206EC}"/>
                </c:ext>
              </c:extLst>
            </c:dLbl>
            <c:dLbl>
              <c:idx val="2"/>
              <c:layout>
                <c:manualLayout>
                  <c:x val="-4.1666666666666664E-2"/>
                  <c:y val="-4.16666666666666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9CB-4652-A98B-7F7091E206EC}"/>
                </c:ext>
              </c:extLst>
            </c:dLbl>
            <c:dLbl>
              <c:idx val="3"/>
              <c:layout>
                <c:manualLayout>
                  <c:x val="-4.1666666666666664E-2"/>
                  <c:y val="-4.62962962962963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09CB-4652-A98B-7F7091E206EC}"/>
                </c:ext>
              </c:extLst>
            </c:dLbl>
            <c:dLbl>
              <c:idx val="4"/>
              <c:layout>
                <c:manualLayout>
                  <c:x val="-4.722222222222227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9CB-4652-A98B-7F7091E206EC}"/>
                </c:ext>
              </c:extLst>
            </c:dLbl>
            <c:dLbl>
              <c:idx val="5"/>
              <c:layout>
                <c:manualLayout>
                  <c:x val="-4.4444444444444543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09CB-4652-A98B-7F7091E206EC}"/>
                </c:ext>
              </c:extLst>
            </c:dLbl>
            <c:dLbl>
              <c:idx val="6"/>
              <c:layout>
                <c:manualLayout>
                  <c:x val="-4.444444444444444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09CB-4652-A98B-7F7091E206EC}"/>
                </c:ext>
              </c:extLst>
            </c:dLbl>
            <c:dLbl>
              <c:idx val="7"/>
              <c:layout>
                <c:manualLayout>
                  <c:x val="-4.1666666666666664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09CB-4652-A98B-7F7091E206EC}"/>
                </c:ext>
              </c:extLst>
            </c:dLbl>
            <c:dLbl>
              <c:idx val="8"/>
              <c:layout>
                <c:manualLayout>
                  <c:x val="-4.7222222222222221E-2"/>
                  <c:y val="-5.09259259259259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09CB-4652-A98B-7F7091E206EC}"/>
                </c:ext>
              </c:extLst>
            </c:dLbl>
            <c:dLbl>
              <c:idx val="9"/>
              <c:layout>
                <c:manualLayout>
                  <c:x val="-4.7222222222222221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09CB-4652-A98B-7F7091E206EC}"/>
                </c:ext>
              </c:extLst>
            </c:dLbl>
            <c:dLbl>
              <c:idx val="10"/>
              <c:layout>
                <c:manualLayout>
                  <c:x val="-4.166666666666676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9CB-4652-A98B-7F7091E206EC}"/>
                </c:ext>
              </c:extLst>
            </c:dLbl>
            <c:dLbl>
              <c:idx val="11"/>
              <c:layout>
                <c:manualLayout>
                  <c:x val="-3.6111111111111108E-2"/>
                  <c:y val="-4.16666666666667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09CB-4652-A98B-7F7091E206E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Amamapare!$E$2:$E$13</c:f>
              <c:numCache>
                <c:formatCode>General</c:formatCode>
                <c:ptCount val="12"/>
                <c:pt idx="0">
                  <c:v>14</c:v>
                </c:pt>
                <c:pt idx="1">
                  <c:v>13</c:v>
                </c:pt>
                <c:pt idx="2">
                  <c:v>17</c:v>
                </c:pt>
                <c:pt idx="3">
                  <c:v>26</c:v>
                </c:pt>
                <c:pt idx="4">
                  <c:v>18</c:v>
                </c:pt>
                <c:pt idx="5">
                  <c:v>19</c:v>
                </c:pt>
                <c:pt idx="6">
                  <c:v>16</c:v>
                </c:pt>
                <c:pt idx="7">
                  <c:v>23</c:v>
                </c:pt>
                <c:pt idx="8">
                  <c:v>34</c:v>
                </c:pt>
                <c:pt idx="9">
                  <c:v>22</c:v>
                </c:pt>
                <c:pt idx="10">
                  <c:v>26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09CB-4652-A98B-7F7091E206EC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5555555555555552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09CB-4652-A98B-7F7091E206EC}"/>
                </c:ext>
              </c:extLst>
            </c:dLbl>
            <c:dLbl>
              <c:idx val="1"/>
              <c:layout>
                <c:manualLayout>
                  <c:x val="-4.1666666666666664E-2"/>
                  <c:y val="-5.408215442862748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09CB-4652-A98B-7F7091E206EC}"/>
                </c:ext>
              </c:extLst>
            </c:dLbl>
            <c:dLbl>
              <c:idx val="2"/>
              <c:layout>
                <c:manualLayout>
                  <c:x val="-4.7222222222222221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09CB-4652-A98B-7F7091E206EC}"/>
                </c:ext>
              </c:extLst>
            </c:dLbl>
            <c:dLbl>
              <c:idx val="3"/>
              <c:layout>
                <c:manualLayout>
                  <c:x val="-4.4444444444444495E-2"/>
                  <c:y val="-2.496099435167421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09CB-4652-A98B-7F7091E206EC}"/>
                </c:ext>
              </c:extLst>
            </c:dLbl>
            <c:dLbl>
              <c:idx val="4"/>
              <c:layout>
                <c:manualLayout>
                  <c:x val="-4.1666666666666616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09CB-4652-A98B-7F7091E206EC}"/>
                </c:ext>
              </c:extLst>
            </c:dLbl>
            <c:dLbl>
              <c:idx val="5"/>
              <c:layout>
                <c:manualLayout>
                  <c:x val="-2.5000000000000001E-2"/>
                  <c:y val="-2.08008286263952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09CB-4652-A98B-7F7091E206EC}"/>
                </c:ext>
              </c:extLst>
            </c:dLbl>
            <c:dLbl>
              <c:idx val="6"/>
              <c:layout>
                <c:manualLayout>
                  <c:x val="-3.6111111111111212E-2"/>
                  <c:y val="-3.74414915275113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09CB-4652-A98B-7F7091E206EC}"/>
                </c:ext>
              </c:extLst>
            </c:dLbl>
            <c:dLbl>
              <c:idx val="7"/>
              <c:layout>
                <c:manualLayout>
                  <c:x val="-0.05"/>
                  <c:y val="-2.91211600769532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09CB-4652-A98B-7F7091E206EC}"/>
                </c:ext>
              </c:extLst>
            </c:dLbl>
            <c:dLbl>
              <c:idx val="8"/>
              <c:layout>
                <c:manualLayout>
                  <c:x val="-4.1666666666666664E-2"/>
                  <c:y val="-2.496099435167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09CB-4652-A98B-7F7091E206EC}"/>
                </c:ext>
              </c:extLst>
            </c:dLbl>
            <c:dLbl>
              <c:idx val="9"/>
              <c:layout>
                <c:manualLayout>
                  <c:x val="-2.500000000000000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09CB-4652-A98B-7F7091E206EC}"/>
                </c:ext>
              </c:extLst>
            </c:dLbl>
            <c:dLbl>
              <c:idx val="10"/>
              <c:layout>
                <c:manualLayout>
                  <c:x val="-3.888888888888889E-2"/>
                  <c:y val="-3.744149152751134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09CB-4652-A98B-7F7091E206EC}"/>
                </c:ext>
              </c:extLst>
            </c:dLbl>
            <c:dLbl>
              <c:idx val="11"/>
              <c:layout>
                <c:manualLayout>
                  <c:x val="0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09CB-4652-A98B-7F7091E206E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Amamapare!$G$2:$G$13</c:f>
              <c:numCache>
                <c:formatCode>General</c:formatCode>
                <c:ptCount val="12"/>
                <c:pt idx="0">
                  <c:v>134</c:v>
                </c:pt>
                <c:pt idx="1">
                  <c:v>94</c:v>
                </c:pt>
                <c:pt idx="2">
                  <c:v>163</c:v>
                </c:pt>
                <c:pt idx="3">
                  <c:v>179</c:v>
                </c:pt>
                <c:pt idx="4">
                  <c:v>182</c:v>
                </c:pt>
                <c:pt idx="5">
                  <c:v>137</c:v>
                </c:pt>
                <c:pt idx="6">
                  <c:v>105</c:v>
                </c:pt>
                <c:pt idx="7">
                  <c:v>161</c:v>
                </c:pt>
                <c:pt idx="8">
                  <c:v>180</c:v>
                </c:pt>
                <c:pt idx="9">
                  <c:v>119</c:v>
                </c:pt>
                <c:pt idx="10">
                  <c:v>94</c:v>
                </c:pt>
                <c:pt idx="11">
                  <c:v>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09CB-4652-A98B-7F7091E206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1561089238845146"/>
          <c:y val="0.83596564816856078"/>
          <c:w val="0.70516776027996497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Amamapare!$H$18:$H$29</c:f>
              <c:numCache>
                <c:formatCode>General</c:formatCode>
                <c:ptCount val="12"/>
                <c:pt idx="0">
                  <c:v>78</c:v>
                </c:pt>
                <c:pt idx="1">
                  <c:v>72</c:v>
                </c:pt>
                <c:pt idx="2">
                  <c:v>126</c:v>
                </c:pt>
                <c:pt idx="3">
                  <c:v>96</c:v>
                </c:pt>
                <c:pt idx="4">
                  <c:v>120</c:v>
                </c:pt>
                <c:pt idx="5">
                  <c:v>87</c:v>
                </c:pt>
                <c:pt idx="6">
                  <c:v>63</c:v>
                </c:pt>
                <c:pt idx="7">
                  <c:v>91</c:v>
                </c:pt>
                <c:pt idx="8">
                  <c:v>103</c:v>
                </c:pt>
                <c:pt idx="9">
                  <c:v>76</c:v>
                </c:pt>
                <c:pt idx="10">
                  <c:v>52</c:v>
                </c:pt>
                <c:pt idx="11">
                  <c:v>127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F9-42E4-824E-B678F155F5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2.08008286263951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2F9-42E4-824E-B678F155F521}"/>
                </c:ext>
              </c:extLst>
            </c:dLbl>
            <c:dLbl>
              <c:idx val="1"/>
              <c:layout>
                <c:manualLayout>
                  <c:x val="-3.0555555555555555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02F9-42E4-824E-B678F155F521}"/>
                </c:ext>
              </c:extLst>
            </c:dLbl>
            <c:dLbl>
              <c:idx val="2"/>
              <c:layout>
                <c:manualLayout>
                  <c:x val="-3.3333333333333333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2F9-42E4-824E-B678F155F521}"/>
                </c:ext>
              </c:extLst>
            </c:dLbl>
            <c:dLbl>
              <c:idx val="3"/>
              <c:layout>
                <c:manualLayout>
                  <c:x val="-3.888888888888889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02F9-42E4-824E-B678F155F521}"/>
                </c:ext>
              </c:extLst>
            </c:dLbl>
            <c:dLbl>
              <c:idx val="4"/>
              <c:layout>
                <c:manualLayout>
                  <c:x val="-3.0555555555555555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2F9-42E4-824E-B678F155F521}"/>
                </c:ext>
              </c:extLst>
            </c:dLbl>
            <c:dLbl>
              <c:idx val="5"/>
              <c:layout>
                <c:manualLayout>
                  <c:x val="-3.6111111111111108E-2"/>
                  <c:y val="-2.912116007695316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02F9-42E4-824E-B678F155F521}"/>
                </c:ext>
              </c:extLst>
            </c:dLbl>
            <c:dLbl>
              <c:idx val="6"/>
              <c:layout>
                <c:manualLayout>
                  <c:x val="-3.3333333333333437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02F9-42E4-824E-B678F155F521}"/>
                </c:ext>
              </c:extLst>
            </c:dLbl>
            <c:dLbl>
              <c:idx val="7"/>
              <c:layout>
                <c:manualLayout>
                  <c:x val="-4.4444444444444446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02F9-42E4-824E-B678F155F521}"/>
                </c:ext>
              </c:extLst>
            </c:dLbl>
            <c:dLbl>
              <c:idx val="8"/>
              <c:layout>
                <c:manualLayout>
                  <c:x val="-4.1666666666666664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02F9-42E4-824E-B678F155F521}"/>
                </c:ext>
              </c:extLst>
            </c:dLbl>
            <c:dLbl>
              <c:idx val="9"/>
              <c:layout>
                <c:manualLayout>
                  <c:x val="-3.888888888888889E-2"/>
                  <c:y val="-3.3281325802232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02F9-42E4-824E-B678F155F521}"/>
                </c:ext>
              </c:extLst>
            </c:dLbl>
            <c:dLbl>
              <c:idx val="10"/>
              <c:layout>
                <c:manualLayout>
                  <c:x val="-3.6111111111111212E-2"/>
                  <c:y val="-3.3281325802232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2F9-42E4-824E-B678F155F521}"/>
                </c:ext>
              </c:extLst>
            </c:dLbl>
            <c:dLbl>
              <c:idx val="11"/>
              <c:layout>
                <c:manualLayout>
                  <c:x val="-1.9444444444444445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02F9-42E4-824E-B678F155F52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Amamapare!$C$2:$C$13</c:f>
              <c:numCache>
                <c:formatCode>General</c:formatCode>
                <c:ptCount val="12"/>
                <c:pt idx="0">
                  <c:v>3</c:v>
                </c:pt>
                <c:pt idx="1">
                  <c:v>2</c:v>
                </c:pt>
                <c:pt idx="2">
                  <c:v>5</c:v>
                </c:pt>
                <c:pt idx="3">
                  <c:v>14</c:v>
                </c:pt>
                <c:pt idx="4">
                  <c:v>8</c:v>
                </c:pt>
                <c:pt idx="5">
                  <c:v>11</c:v>
                </c:pt>
                <c:pt idx="6">
                  <c:v>7</c:v>
                </c:pt>
                <c:pt idx="7">
                  <c:v>13</c:v>
                </c:pt>
                <c:pt idx="8">
                  <c:v>24</c:v>
                </c:pt>
                <c:pt idx="9">
                  <c:v>12</c:v>
                </c:pt>
                <c:pt idx="10">
                  <c:v>12</c:v>
                </c:pt>
                <c:pt idx="11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02F9-42E4-824E-B678F155F521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2.49609943516742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02F9-42E4-824E-B678F155F521}"/>
                </c:ext>
              </c:extLst>
            </c:dLbl>
            <c:dLbl>
              <c:idx val="1"/>
              <c:layout>
                <c:manualLayout>
                  <c:x val="-4.4444444444444446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02F9-42E4-824E-B678F155F521}"/>
                </c:ext>
              </c:extLst>
            </c:dLbl>
            <c:dLbl>
              <c:idx val="2"/>
              <c:layout>
                <c:manualLayout>
                  <c:x val="-4.4444444444444446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02F9-42E4-824E-B678F155F521}"/>
                </c:ext>
              </c:extLst>
            </c:dLbl>
            <c:dLbl>
              <c:idx val="3"/>
              <c:layout>
                <c:manualLayout>
                  <c:x val="-3.888888888888889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02F9-42E4-824E-B678F155F521}"/>
                </c:ext>
              </c:extLst>
            </c:dLbl>
            <c:dLbl>
              <c:idx val="4"/>
              <c:layout>
                <c:manualLayout>
                  <c:x val="-4.444444444444439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02F9-42E4-824E-B678F155F521}"/>
                </c:ext>
              </c:extLst>
            </c:dLbl>
            <c:dLbl>
              <c:idx val="5"/>
              <c:layout>
                <c:manualLayout>
                  <c:x val="-2.777777777777788E-2"/>
                  <c:y val="-2.08008286263952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02F9-42E4-824E-B678F155F521}"/>
                </c:ext>
              </c:extLst>
            </c:dLbl>
            <c:dLbl>
              <c:idx val="6"/>
              <c:layout>
                <c:manualLayout>
                  <c:x val="-3.8888888888888994E-2"/>
                  <c:y val="-4.160165725279034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02F9-42E4-824E-B678F155F521}"/>
                </c:ext>
              </c:extLst>
            </c:dLbl>
            <c:dLbl>
              <c:idx val="7"/>
              <c:layout>
                <c:manualLayout>
                  <c:x val="-4.4444444444444446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02F9-42E4-824E-B678F155F521}"/>
                </c:ext>
              </c:extLst>
            </c:dLbl>
            <c:dLbl>
              <c:idx val="8"/>
              <c:layout>
                <c:manualLayout>
                  <c:x val="-3.888888888888889E-2"/>
                  <c:y val="-2.91211600769532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02F9-42E4-824E-B678F155F521}"/>
                </c:ext>
              </c:extLst>
            </c:dLbl>
            <c:dLbl>
              <c:idx val="9"/>
              <c:layout>
                <c:manualLayout>
                  <c:x val="-2.500000000000000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02F9-42E4-824E-B678F155F521}"/>
                </c:ext>
              </c:extLst>
            </c:dLbl>
            <c:dLbl>
              <c:idx val="10"/>
              <c:layout>
                <c:manualLayout>
                  <c:x val="-4.4444444444444446E-2"/>
                  <c:y val="-4.576182297806945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02F9-42E4-824E-B678F155F521}"/>
                </c:ext>
              </c:extLst>
            </c:dLbl>
            <c:dLbl>
              <c:idx val="11"/>
              <c:layout>
                <c:manualLayout>
                  <c:x val="-1.3888888888888888E-2"/>
                  <c:y val="-2.080082862639516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02F9-42E4-824E-B678F155F52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Amamapare!$F$18:$F$29</c:f>
              <c:numCache>
                <c:formatCode>General</c:formatCode>
                <c:ptCount val="12"/>
                <c:pt idx="0">
                  <c:v>81</c:v>
                </c:pt>
                <c:pt idx="1">
                  <c:v>74</c:v>
                </c:pt>
                <c:pt idx="2">
                  <c:v>131</c:v>
                </c:pt>
                <c:pt idx="3">
                  <c:v>110</c:v>
                </c:pt>
                <c:pt idx="4">
                  <c:v>128</c:v>
                </c:pt>
                <c:pt idx="5">
                  <c:v>98</c:v>
                </c:pt>
                <c:pt idx="6">
                  <c:v>70</c:v>
                </c:pt>
                <c:pt idx="7">
                  <c:v>104</c:v>
                </c:pt>
                <c:pt idx="8">
                  <c:v>127</c:v>
                </c:pt>
                <c:pt idx="9">
                  <c:v>88</c:v>
                </c:pt>
                <c:pt idx="10">
                  <c:v>64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02F9-42E4-824E-B678F155F5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8505533683289588"/>
          <c:y val="0.84428597961911878"/>
          <c:w val="0.6857233158355206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Amamapare!$I$18:$I$29</c:f>
              <c:numCache>
                <c:formatCode>General</c:formatCode>
                <c:ptCount val="12"/>
                <c:pt idx="0">
                  <c:v>131</c:v>
                </c:pt>
                <c:pt idx="1">
                  <c:v>92</c:v>
                </c:pt>
                <c:pt idx="2">
                  <c:v>158</c:v>
                </c:pt>
                <c:pt idx="3">
                  <c:v>165</c:v>
                </c:pt>
                <c:pt idx="4">
                  <c:v>174</c:v>
                </c:pt>
                <c:pt idx="5">
                  <c:v>126</c:v>
                </c:pt>
                <c:pt idx="6">
                  <c:v>98</c:v>
                </c:pt>
                <c:pt idx="7">
                  <c:v>148</c:v>
                </c:pt>
                <c:pt idx="8">
                  <c:v>156</c:v>
                </c:pt>
                <c:pt idx="9">
                  <c:v>107</c:v>
                </c:pt>
                <c:pt idx="10">
                  <c:v>82</c:v>
                </c:pt>
                <c:pt idx="11">
                  <c:v>171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B6-4DF9-8C49-5621287339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3.328132580223219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CB6-4DF9-8C49-562128733997}"/>
                </c:ext>
              </c:extLst>
            </c:dLbl>
            <c:dLbl>
              <c:idx val="1"/>
              <c:layout>
                <c:manualLayout>
                  <c:x val="-3.3333333333333333E-2"/>
                  <c:y val="-2.912116007695316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DCB6-4DF9-8C49-562128733997}"/>
                </c:ext>
              </c:extLst>
            </c:dLbl>
            <c:dLbl>
              <c:idx val="2"/>
              <c:layout>
                <c:manualLayout>
                  <c:x val="-3.3333333333333333E-2"/>
                  <c:y val="-3.74414915275113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CB6-4DF9-8C49-562128733997}"/>
                </c:ext>
              </c:extLst>
            </c:dLbl>
            <c:dLbl>
              <c:idx val="3"/>
              <c:layout>
                <c:manualLayout>
                  <c:x val="-3.3333333333333381E-2"/>
                  <c:y val="-2.912116007695316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DCB6-4DF9-8C49-562128733997}"/>
                </c:ext>
              </c:extLst>
            </c:dLbl>
            <c:dLbl>
              <c:idx val="4"/>
              <c:layout>
                <c:manualLayout>
                  <c:x val="-3.3333333333333333E-2"/>
                  <c:y val="-2.91211600769533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CB6-4DF9-8C49-562128733997}"/>
                </c:ext>
              </c:extLst>
            </c:dLbl>
            <c:dLbl>
              <c:idx val="5"/>
              <c:layout>
                <c:manualLayout>
                  <c:x val="-3.6111111111111108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DCB6-4DF9-8C49-562128733997}"/>
                </c:ext>
              </c:extLst>
            </c:dLbl>
            <c:dLbl>
              <c:idx val="6"/>
              <c:layout>
                <c:manualLayout>
                  <c:x val="-3.3333333333333437E-2"/>
                  <c:y val="-2.91211600769533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DCB6-4DF9-8C49-562128733997}"/>
                </c:ext>
              </c:extLst>
            </c:dLbl>
            <c:dLbl>
              <c:idx val="7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DCB6-4DF9-8C49-562128733997}"/>
                </c:ext>
              </c:extLst>
            </c:dLbl>
            <c:dLbl>
              <c:idx val="8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DCB6-4DF9-8C49-562128733997}"/>
                </c:ext>
              </c:extLst>
            </c:dLbl>
            <c:dLbl>
              <c:idx val="9"/>
              <c:layout>
                <c:manualLayout>
                  <c:x val="-3.6111111111111108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DCB6-4DF9-8C49-562128733997}"/>
                </c:ext>
              </c:extLst>
            </c:dLbl>
            <c:dLbl>
              <c:idx val="10"/>
              <c:layout>
                <c:manualLayout>
                  <c:x val="-3.888888888888889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CB6-4DF9-8C49-562128733997}"/>
                </c:ext>
              </c:extLst>
            </c:dLbl>
            <c:dLbl>
              <c:idx val="11"/>
              <c:layout>
                <c:manualLayout>
                  <c:x val="-2.2222222222222223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DCB6-4DF9-8C49-56212873399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Amamapare!$C$2:$C$13</c:f>
              <c:numCache>
                <c:formatCode>General</c:formatCode>
                <c:ptCount val="12"/>
                <c:pt idx="0">
                  <c:v>3</c:v>
                </c:pt>
                <c:pt idx="1">
                  <c:v>2</c:v>
                </c:pt>
                <c:pt idx="2">
                  <c:v>5</c:v>
                </c:pt>
                <c:pt idx="3">
                  <c:v>14</c:v>
                </c:pt>
                <c:pt idx="4">
                  <c:v>8</c:v>
                </c:pt>
                <c:pt idx="5">
                  <c:v>11</c:v>
                </c:pt>
                <c:pt idx="6">
                  <c:v>7</c:v>
                </c:pt>
                <c:pt idx="7">
                  <c:v>13</c:v>
                </c:pt>
                <c:pt idx="8">
                  <c:v>24</c:v>
                </c:pt>
                <c:pt idx="9">
                  <c:v>12</c:v>
                </c:pt>
                <c:pt idx="10">
                  <c:v>12</c:v>
                </c:pt>
                <c:pt idx="11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DCB6-4DF9-8C49-562128733997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DCB6-4DF9-8C49-562128733997}"/>
                </c:ext>
              </c:extLst>
            </c:dLbl>
            <c:dLbl>
              <c:idx val="1"/>
              <c:layout>
                <c:manualLayout>
                  <c:x val="-4.1666666666666664E-2"/>
                  <c:y val="-3.328132580223230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DCB6-4DF9-8C49-562128733997}"/>
                </c:ext>
              </c:extLst>
            </c:dLbl>
            <c:dLbl>
              <c:idx val="2"/>
              <c:layout>
                <c:manualLayout>
                  <c:x val="-0.05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DCB6-4DF9-8C49-562128733997}"/>
                </c:ext>
              </c:extLst>
            </c:dLbl>
            <c:dLbl>
              <c:idx val="3"/>
              <c:layout>
                <c:manualLayout>
                  <c:x val="-3.888888888888889E-2"/>
                  <c:y val="-2.912116007695324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DCB6-4DF9-8C49-562128733997}"/>
                </c:ext>
              </c:extLst>
            </c:dLbl>
            <c:dLbl>
              <c:idx val="4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DCB6-4DF9-8C49-562128733997}"/>
                </c:ext>
              </c:extLst>
            </c:dLbl>
            <c:dLbl>
              <c:idx val="5"/>
              <c:layout>
                <c:manualLayout>
                  <c:x val="-3.3333333333333333E-2"/>
                  <c:y val="-2.912116007695327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DCB6-4DF9-8C49-562128733997}"/>
                </c:ext>
              </c:extLst>
            </c:dLbl>
            <c:dLbl>
              <c:idx val="6"/>
              <c:layout>
                <c:manualLayout>
                  <c:x val="-4.7222222222222221E-2"/>
                  <c:y val="-3.74414915275113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DCB6-4DF9-8C49-562128733997}"/>
                </c:ext>
              </c:extLst>
            </c:dLbl>
            <c:dLbl>
              <c:idx val="7"/>
              <c:layout>
                <c:manualLayout>
                  <c:x val="-4.7222222222222221E-2"/>
                  <c:y val="-2.49609943516742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DCB6-4DF9-8C49-562128733997}"/>
                </c:ext>
              </c:extLst>
            </c:dLbl>
            <c:dLbl>
              <c:idx val="8"/>
              <c:layout>
                <c:manualLayout>
                  <c:x val="-3.888888888888889E-2"/>
                  <c:y val="-2.496099435167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DCB6-4DF9-8C49-562128733997}"/>
                </c:ext>
              </c:extLst>
            </c:dLbl>
            <c:dLbl>
              <c:idx val="9"/>
              <c:layout>
                <c:manualLayout>
                  <c:x val="-2.5000000000000001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DCB6-4DF9-8C49-562128733997}"/>
                </c:ext>
              </c:extLst>
            </c:dLbl>
            <c:dLbl>
              <c:idx val="10"/>
              <c:layout>
                <c:manualLayout>
                  <c:x val="-3.6111111111111212E-2"/>
                  <c:y val="-3.744149152751134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DCB6-4DF9-8C49-562128733997}"/>
                </c:ext>
              </c:extLst>
            </c:dLbl>
            <c:dLbl>
              <c:idx val="11"/>
              <c:layout>
                <c:manualLayout>
                  <c:x val="-2.7777777777777779E-3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DCB6-4DF9-8C49-56212873399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Amamapare!$G$35:$G$46</c:f>
              <c:numCache>
                <c:formatCode>General</c:formatCode>
                <c:ptCount val="12"/>
                <c:pt idx="0">
                  <c:v>134</c:v>
                </c:pt>
                <c:pt idx="1">
                  <c:v>94</c:v>
                </c:pt>
                <c:pt idx="2">
                  <c:v>163</c:v>
                </c:pt>
                <c:pt idx="3">
                  <c:v>179</c:v>
                </c:pt>
                <c:pt idx="4">
                  <c:v>182</c:v>
                </c:pt>
                <c:pt idx="5">
                  <c:v>137</c:v>
                </c:pt>
                <c:pt idx="6">
                  <c:v>105</c:v>
                </c:pt>
                <c:pt idx="7">
                  <c:v>161</c:v>
                </c:pt>
                <c:pt idx="8">
                  <c:v>180</c:v>
                </c:pt>
                <c:pt idx="9">
                  <c:v>119</c:v>
                </c:pt>
                <c:pt idx="10">
                  <c:v>94</c:v>
                </c:pt>
                <c:pt idx="11">
                  <c:v>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DCB6-4DF9-8C49-5621287339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2672200349956262"/>
          <c:y val="0.84012581389383978"/>
          <c:w val="0.66905664916885388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Amamapare!$H$35:$H$46</c:f>
              <c:numCache>
                <c:formatCode>General</c:formatCode>
                <c:ptCount val="12"/>
                <c:pt idx="0">
                  <c:v>70</c:v>
                </c:pt>
                <c:pt idx="1">
                  <c:v>63</c:v>
                </c:pt>
                <c:pt idx="2">
                  <c:v>119</c:v>
                </c:pt>
                <c:pt idx="3">
                  <c:v>98</c:v>
                </c:pt>
                <c:pt idx="4">
                  <c:v>118</c:v>
                </c:pt>
                <c:pt idx="5">
                  <c:v>90</c:v>
                </c:pt>
                <c:pt idx="6">
                  <c:v>61</c:v>
                </c:pt>
                <c:pt idx="7">
                  <c:v>94</c:v>
                </c:pt>
                <c:pt idx="8">
                  <c:v>117</c:v>
                </c:pt>
                <c:pt idx="9">
                  <c:v>78</c:v>
                </c:pt>
                <c:pt idx="10">
                  <c:v>50</c:v>
                </c:pt>
                <c:pt idx="11">
                  <c:v>134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80-401D-BF08-CB3A830DC9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111111111111108E-2"/>
                  <c:y val="-3.328132580223219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B80-401D-BF08-CB3A830DC96C}"/>
                </c:ext>
              </c:extLst>
            </c:dLbl>
            <c:dLbl>
              <c:idx val="1"/>
              <c:layout>
                <c:manualLayout>
                  <c:x val="-3.6111111111111108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B80-401D-BF08-CB3A830DC96C}"/>
                </c:ext>
              </c:extLst>
            </c:dLbl>
            <c:dLbl>
              <c:idx val="2"/>
              <c:layout>
                <c:manualLayout>
                  <c:x val="-3.6111111111111108E-2"/>
                  <c:y val="-3.74414915275113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B80-401D-BF08-CB3A830DC96C}"/>
                </c:ext>
              </c:extLst>
            </c:dLbl>
            <c:dLbl>
              <c:idx val="3"/>
              <c:layout>
                <c:manualLayout>
                  <c:x val="-3.3333333333333381E-2"/>
                  <c:y val="-3.3281325802232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B80-401D-BF08-CB3A830DC96C}"/>
                </c:ext>
              </c:extLst>
            </c:dLbl>
            <c:dLbl>
              <c:idx val="4"/>
              <c:layout>
                <c:manualLayout>
                  <c:x val="-4.1666666666666616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B80-401D-BF08-CB3A830DC96C}"/>
                </c:ext>
              </c:extLst>
            </c:dLbl>
            <c:dLbl>
              <c:idx val="5"/>
              <c:layout>
                <c:manualLayout>
                  <c:x val="-3.6111111111111108E-2"/>
                  <c:y val="-3.328132580223242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5B80-401D-BF08-CB3A830DC96C}"/>
                </c:ext>
              </c:extLst>
            </c:dLbl>
            <c:dLbl>
              <c:idx val="6"/>
              <c:layout>
                <c:manualLayout>
                  <c:x val="-3.3333333333333437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5B80-401D-BF08-CB3A830DC96C}"/>
                </c:ext>
              </c:extLst>
            </c:dLbl>
            <c:dLbl>
              <c:idx val="7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5B80-401D-BF08-CB3A830DC96C}"/>
                </c:ext>
              </c:extLst>
            </c:dLbl>
            <c:dLbl>
              <c:idx val="8"/>
              <c:layout>
                <c:manualLayout>
                  <c:x val="-3.6111111111111108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5B80-401D-BF08-CB3A830DC96C}"/>
                </c:ext>
              </c:extLst>
            </c:dLbl>
            <c:dLbl>
              <c:idx val="9"/>
              <c:layout>
                <c:manualLayout>
                  <c:x val="-3.888888888888889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5B80-401D-BF08-CB3A830DC96C}"/>
                </c:ext>
              </c:extLst>
            </c:dLbl>
            <c:dLbl>
              <c:idx val="10"/>
              <c:layout>
                <c:manualLayout>
                  <c:x val="-3.6111111111111212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5B80-401D-BF08-CB3A830DC96C}"/>
                </c:ext>
              </c:extLst>
            </c:dLbl>
            <c:dLbl>
              <c:idx val="11"/>
              <c:layout>
                <c:manualLayout>
                  <c:x val="-2.2222222222222223E-2"/>
                  <c:y val="-2.080082862639524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5B80-401D-BF08-CB3A830DC96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Amamapare!$D$2:$D$13</c:f>
              <c:numCache>
                <c:formatCode>General</c:formatCode>
                <c:ptCount val="12"/>
                <c:pt idx="0">
                  <c:v>11</c:v>
                </c:pt>
                <c:pt idx="1">
                  <c:v>11</c:v>
                </c:pt>
                <c:pt idx="2">
                  <c:v>12</c:v>
                </c:pt>
                <c:pt idx="3">
                  <c:v>12</c:v>
                </c:pt>
                <c:pt idx="4">
                  <c:v>10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14</c:v>
                </c:pt>
                <c:pt idx="11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5B80-401D-BF08-CB3A830DC96C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Amamapare!$F$35:$F$46</c:f>
              <c:numCache>
                <c:formatCode>General</c:formatCode>
                <c:ptCount val="12"/>
                <c:pt idx="0">
                  <c:v>81</c:v>
                </c:pt>
                <c:pt idx="1">
                  <c:v>74</c:v>
                </c:pt>
                <c:pt idx="2">
                  <c:v>131</c:v>
                </c:pt>
                <c:pt idx="3">
                  <c:v>110</c:v>
                </c:pt>
                <c:pt idx="4">
                  <c:v>128</c:v>
                </c:pt>
                <c:pt idx="5">
                  <c:v>98</c:v>
                </c:pt>
                <c:pt idx="6">
                  <c:v>70</c:v>
                </c:pt>
                <c:pt idx="7">
                  <c:v>104</c:v>
                </c:pt>
                <c:pt idx="8">
                  <c:v>127</c:v>
                </c:pt>
                <c:pt idx="9">
                  <c:v>88</c:v>
                </c:pt>
                <c:pt idx="10">
                  <c:v>64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5B80-401D-BF08-CB3A830DC9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0727755905511813"/>
          <c:y val="0.84428597961911878"/>
          <c:w val="0.65238998250218727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Amamapare!$I$35:$I$46</c:f>
              <c:numCache>
                <c:formatCode>General</c:formatCode>
                <c:ptCount val="12"/>
                <c:pt idx="0">
                  <c:v>123</c:v>
                </c:pt>
                <c:pt idx="1">
                  <c:v>83</c:v>
                </c:pt>
                <c:pt idx="2">
                  <c:v>151</c:v>
                </c:pt>
                <c:pt idx="3">
                  <c:v>167</c:v>
                </c:pt>
                <c:pt idx="4">
                  <c:v>172</c:v>
                </c:pt>
                <c:pt idx="5">
                  <c:v>129</c:v>
                </c:pt>
                <c:pt idx="6">
                  <c:v>96</c:v>
                </c:pt>
                <c:pt idx="7">
                  <c:v>151</c:v>
                </c:pt>
                <c:pt idx="8">
                  <c:v>170</c:v>
                </c:pt>
                <c:pt idx="9">
                  <c:v>109</c:v>
                </c:pt>
                <c:pt idx="10">
                  <c:v>80</c:v>
                </c:pt>
                <c:pt idx="11">
                  <c:v>178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8E-47AE-8D9A-192A14775D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111111111111108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A8E-47AE-8D9A-192A14775D8B}"/>
                </c:ext>
              </c:extLst>
            </c:dLbl>
            <c:dLbl>
              <c:idx val="1"/>
              <c:layout>
                <c:manualLayout>
                  <c:x val="-3.6111111111111108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A8E-47AE-8D9A-192A14775D8B}"/>
                </c:ext>
              </c:extLst>
            </c:dLbl>
            <c:dLbl>
              <c:idx val="2"/>
              <c:layout>
                <c:manualLayout>
                  <c:x val="-3.6111111111111108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A8E-47AE-8D9A-192A14775D8B}"/>
                </c:ext>
              </c:extLst>
            </c:dLbl>
            <c:dLbl>
              <c:idx val="3"/>
              <c:layout>
                <c:manualLayout>
                  <c:x val="-3.6111111111111163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CA8E-47AE-8D9A-192A14775D8B}"/>
                </c:ext>
              </c:extLst>
            </c:dLbl>
            <c:dLbl>
              <c:idx val="4"/>
              <c:layout>
                <c:manualLayout>
                  <c:x val="-3.6111111111111108E-2"/>
                  <c:y val="-3.74414915275113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A8E-47AE-8D9A-192A14775D8B}"/>
                </c:ext>
              </c:extLst>
            </c:dLbl>
            <c:dLbl>
              <c:idx val="5"/>
              <c:layout>
                <c:manualLayout>
                  <c:x val="-3.0555555555555659E-2"/>
                  <c:y val="-2.91211600769533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CA8E-47AE-8D9A-192A14775D8B}"/>
                </c:ext>
              </c:extLst>
            </c:dLbl>
            <c:dLbl>
              <c:idx val="6"/>
              <c:layout>
                <c:manualLayout>
                  <c:x val="-3.3333333333333437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CA8E-47AE-8D9A-192A14775D8B}"/>
                </c:ext>
              </c:extLst>
            </c:dLbl>
            <c:dLbl>
              <c:idx val="7"/>
              <c:layout>
                <c:manualLayout>
                  <c:x val="-3.3333333333333333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CA8E-47AE-8D9A-192A14775D8B}"/>
                </c:ext>
              </c:extLst>
            </c:dLbl>
            <c:dLbl>
              <c:idx val="8"/>
              <c:layout>
                <c:manualLayout>
                  <c:x val="-3.6111111111111108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A8E-47AE-8D9A-192A14775D8B}"/>
                </c:ext>
              </c:extLst>
            </c:dLbl>
            <c:dLbl>
              <c:idx val="9"/>
              <c:layout>
                <c:manualLayout>
                  <c:x val="-3.888888888888889E-2"/>
                  <c:y val="-3.328132580223242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CA8E-47AE-8D9A-192A14775D8B}"/>
                </c:ext>
              </c:extLst>
            </c:dLbl>
            <c:dLbl>
              <c:idx val="10"/>
              <c:layout>
                <c:manualLayout>
                  <c:x val="-3.6111111111111212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A8E-47AE-8D9A-192A14775D8B}"/>
                </c:ext>
              </c:extLst>
            </c:dLbl>
            <c:dLbl>
              <c:idx val="11"/>
              <c:layout>
                <c:manualLayout>
                  <c:x val="-1.9444444444444445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CA8E-47AE-8D9A-192A14775D8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Amamapare!$D$2:$D$13</c:f>
              <c:numCache>
                <c:formatCode>General</c:formatCode>
                <c:ptCount val="12"/>
                <c:pt idx="0">
                  <c:v>11</c:v>
                </c:pt>
                <c:pt idx="1">
                  <c:v>11</c:v>
                </c:pt>
                <c:pt idx="2">
                  <c:v>12</c:v>
                </c:pt>
                <c:pt idx="3">
                  <c:v>12</c:v>
                </c:pt>
                <c:pt idx="4">
                  <c:v>10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14</c:v>
                </c:pt>
                <c:pt idx="11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CA8E-47AE-8D9A-192A14775D8B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5555555555555552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CA8E-47AE-8D9A-192A14775D8B}"/>
                </c:ext>
              </c:extLst>
            </c:dLbl>
            <c:dLbl>
              <c:idx val="1"/>
              <c:layout>
                <c:manualLayout>
                  <c:x val="-4.1666666666666664E-2"/>
                  <c:y val="-5.408215442862748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CA8E-47AE-8D9A-192A14775D8B}"/>
                </c:ext>
              </c:extLst>
            </c:dLbl>
            <c:dLbl>
              <c:idx val="2"/>
              <c:layout>
                <c:manualLayout>
                  <c:x val="-4.7222222222222221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CA8E-47AE-8D9A-192A14775D8B}"/>
                </c:ext>
              </c:extLst>
            </c:dLbl>
            <c:dLbl>
              <c:idx val="3"/>
              <c:layout>
                <c:manualLayout>
                  <c:x val="-4.4444444444444495E-2"/>
                  <c:y val="-2.496099435167421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CA8E-47AE-8D9A-192A14775D8B}"/>
                </c:ext>
              </c:extLst>
            </c:dLbl>
            <c:dLbl>
              <c:idx val="4"/>
              <c:layout>
                <c:manualLayout>
                  <c:x val="-4.1666666666666616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CA8E-47AE-8D9A-192A14775D8B}"/>
                </c:ext>
              </c:extLst>
            </c:dLbl>
            <c:dLbl>
              <c:idx val="5"/>
              <c:layout>
                <c:manualLayout>
                  <c:x val="-2.5000000000000001E-2"/>
                  <c:y val="-2.08008286263952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CA8E-47AE-8D9A-192A14775D8B}"/>
                </c:ext>
              </c:extLst>
            </c:dLbl>
            <c:dLbl>
              <c:idx val="6"/>
              <c:layout>
                <c:manualLayout>
                  <c:x val="-4.7222222222222221E-2"/>
                  <c:y val="-4.160165725279037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CA8E-47AE-8D9A-192A14775D8B}"/>
                </c:ext>
              </c:extLst>
            </c:dLbl>
            <c:dLbl>
              <c:idx val="7"/>
              <c:layout>
                <c:manualLayout>
                  <c:x val="-0.05"/>
                  <c:y val="-2.91211600769532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CA8E-47AE-8D9A-192A14775D8B}"/>
                </c:ext>
              </c:extLst>
            </c:dLbl>
            <c:dLbl>
              <c:idx val="8"/>
              <c:layout>
                <c:manualLayout>
                  <c:x val="-4.1666666666666664E-2"/>
                  <c:y val="-2.496099435167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CA8E-47AE-8D9A-192A14775D8B}"/>
                </c:ext>
              </c:extLst>
            </c:dLbl>
            <c:dLbl>
              <c:idx val="9"/>
              <c:layout>
                <c:manualLayout>
                  <c:x val="-2.500000000000000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CA8E-47AE-8D9A-192A14775D8B}"/>
                </c:ext>
              </c:extLst>
            </c:dLbl>
            <c:dLbl>
              <c:idx val="10"/>
              <c:layout>
                <c:manualLayout>
                  <c:x val="-4.4444444444444446E-2"/>
                  <c:y val="-4.160165725279034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CA8E-47AE-8D9A-192A14775D8B}"/>
                </c:ext>
              </c:extLst>
            </c:dLbl>
            <c:dLbl>
              <c:idx val="11"/>
              <c:layout>
                <c:manualLayout>
                  <c:x val="0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CA8E-47AE-8D9A-192A14775D8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Amamapare!$G$2:$G$13</c:f>
              <c:numCache>
                <c:formatCode>General</c:formatCode>
                <c:ptCount val="12"/>
                <c:pt idx="0">
                  <c:v>134</c:v>
                </c:pt>
                <c:pt idx="1">
                  <c:v>94</c:v>
                </c:pt>
                <c:pt idx="2">
                  <c:v>163</c:v>
                </c:pt>
                <c:pt idx="3">
                  <c:v>179</c:v>
                </c:pt>
                <c:pt idx="4">
                  <c:v>182</c:v>
                </c:pt>
                <c:pt idx="5">
                  <c:v>137</c:v>
                </c:pt>
                <c:pt idx="6">
                  <c:v>105</c:v>
                </c:pt>
                <c:pt idx="7">
                  <c:v>161</c:v>
                </c:pt>
                <c:pt idx="8">
                  <c:v>180</c:v>
                </c:pt>
                <c:pt idx="9">
                  <c:v>119</c:v>
                </c:pt>
                <c:pt idx="10">
                  <c:v>94</c:v>
                </c:pt>
                <c:pt idx="11">
                  <c:v>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CA8E-47AE-8D9A-192A14775D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9616644794400703"/>
          <c:y val="0.84428597961911878"/>
          <c:w val="0.70516776027996497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Amamapare!$H$2:$H$13</c:f>
              <c:numCache>
                <c:formatCode>General</c:formatCode>
                <c:ptCount val="12"/>
                <c:pt idx="0">
                  <c:v>67</c:v>
                </c:pt>
                <c:pt idx="1">
                  <c:v>61</c:v>
                </c:pt>
                <c:pt idx="2">
                  <c:v>114</c:v>
                </c:pt>
                <c:pt idx="3">
                  <c:v>84</c:v>
                </c:pt>
                <c:pt idx="4">
                  <c:v>110</c:v>
                </c:pt>
                <c:pt idx="5">
                  <c:v>79</c:v>
                </c:pt>
                <c:pt idx="6">
                  <c:v>54</c:v>
                </c:pt>
                <c:pt idx="7">
                  <c:v>81</c:v>
                </c:pt>
                <c:pt idx="8">
                  <c:v>93</c:v>
                </c:pt>
                <c:pt idx="9">
                  <c:v>66</c:v>
                </c:pt>
                <c:pt idx="10">
                  <c:v>38</c:v>
                </c:pt>
                <c:pt idx="11">
                  <c:v>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BD-49FE-A45F-571DD75337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44444444444446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0BD-49FE-A45F-571DD75337FE}"/>
                </c:ext>
              </c:extLst>
            </c:dLbl>
            <c:dLbl>
              <c:idx val="1"/>
              <c:layout>
                <c:manualLayout>
                  <c:x val="-4.7222222222222249E-2"/>
                  <c:y val="-6.01851851851851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0BD-49FE-A45F-571DD75337FE}"/>
                </c:ext>
              </c:extLst>
            </c:dLbl>
            <c:dLbl>
              <c:idx val="2"/>
              <c:layout>
                <c:manualLayout>
                  <c:x val="-4.1666666666666664E-2"/>
                  <c:y val="-4.16666666666666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0BD-49FE-A45F-571DD75337FE}"/>
                </c:ext>
              </c:extLst>
            </c:dLbl>
            <c:dLbl>
              <c:idx val="3"/>
              <c:layout>
                <c:manualLayout>
                  <c:x val="-4.1666666666666664E-2"/>
                  <c:y val="-4.62962962962963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C0BD-49FE-A45F-571DD75337FE}"/>
                </c:ext>
              </c:extLst>
            </c:dLbl>
            <c:dLbl>
              <c:idx val="4"/>
              <c:layout>
                <c:manualLayout>
                  <c:x val="-4.722222222222227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0BD-49FE-A45F-571DD75337FE}"/>
                </c:ext>
              </c:extLst>
            </c:dLbl>
            <c:dLbl>
              <c:idx val="5"/>
              <c:layout>
                <c:manualLayout>
                  <c:x val="-4.4444444444444543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C0BD-49FE-A45F-571DD75337FE}"/>
                </c:ext>
              </c:extLst>
            </c:dLbl>
            <c:dLbl>
              <c:idx val="6"/>
              <c:layout>
                <c:manualLayout>
                  <c:x val="-4.444444444444444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C0BD-49FE-A45F-571DD75337FE}"/>
                </c:ext>
              </c:extLst>
            </c:dLbl>
            <c:dLbl>
              <c:idx val="7"/>
              <c:layout>
                <c:manualLayout>
                  <c:x val="-4.1666666666666664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C0BD-49FE-A45F-571DD75337FE}"/>
                </c:ext>
              </c:extLst>
            </c:dLbl>
            <c:dLbl>
              <c:idx val="8"/>
              <c:layout>
                <c:manualLayout>
                  <c:x val="-4.7222222222222221E-2"/>
                  <c:y val="-5.09259259259259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0BD-49FE-A45F-571DD75337FE}"/>
                </c:ext>
              </c:extLst>
            </c:dLbl>
            <c:dLbl>
              <c:idx val="9"/>
              <c:layout>
                <c:manualLayout>
                  <c:x val="-4.7222222222222221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C0BD-49FE-A45F-571DD75337FE}"/>
                </c:ext>
              </c:extLst>
            </c:dLbl>
            <c:dLbl>
              <c:idx val="10"/>
              <c:layout>
                <c:manualLayout>
                  <c:x val="-4.166666666666676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0BD-49FE-A45F-571DD75337FE}"/>
                </c:ext>
              </c:extLst>
            </c:dLbl>
            <c:dLbl>
              <c:idx val="11"/>
              <c:layout>
                <c:manualLayout>
                  <c:x val="-3.6111111111111108E-2"/>
                  <c:y val="-4.16666666666667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C0BD-49FE-A45F-571DD75337F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Amamapare!$E$2:$E$13</c:f>
              <c:numCache>
                <c:formatCode>General</c:formatCode>
                <c:ptCount val="12"/>
                <c:pt idx="0">
                  <c:v>14</c:v>
                </c:pt>
                <c:pt idx="1">
                  <c:v>13</c:v>
                </c:pt>
                <c:pt idx="2">
                  <c:v>17</c:v>
                </c:pt>
                <c:pt idx="3">
                  <c:v>26</c:v>
                </c:pt>
                <c:pt idx="4">
                  <c:v>18</c:v>
                </c:pt>
                <c:pt idx="5">
                  <c:v>19</c:v>
                </c:pt>
                <c:pt idx="6">
                  <c:v>16</c:v>
                </c:pt>
                <c:pt idx="7">
                  <c:v>23</c:v>
                </c:pt>
                <c:pt idx="8">
                  <c:v>34</c:v>
                </c:pt>
                <c:pt idx="9">
                  <c:v>22</c:v>
                </c:pt>
                <c:pt idx="10">
                  <c:v>26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C0BD-49FE-A45F-571DD75337FE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47E-2"/>
                  <c:y val="-3.70370370370371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C0BD-49FE-A45F-571DD75337FE}"/>
                </c:ext>
              </c:extLst>
            </c:dLbl>
            <c:dLbl>
              <c:idx val="1"/>
              <c:layout>
                <c:manualLayout>
                  <c:x val="-3.8888888888888917E-2"/>
                  <c:y val="-4.166666666666675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C0BD-49FE-A45F-571DD75337FE}"/>
                </c:ext>
              </c:extLst>
            </c:dLbl>
            <c:dLbl>
              <c:idx val="2"/>
              <c:layout>
                <c:manualLayout>
                  <c:x val="-3.888888888888889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C0BD-49FE-A45F-571DD75337FE}"/>
                </c:ext>
              </c:extLst>
            </c:dLbl>
            <c:dLbl>
              <c:idx val="3"/>
              <c:layout>
                <c:manualLayout>
                  <c:x val="-3.888888888888889E-2"/>
                  <c:y val="-4.629629629629638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C0BD-49FE-A45F-571DD75337FE}"/>
                </c:ext>
              </c:extLst>
            </c:dLbl>
            <c:dLbl>
              <c:idx val="4"/>
              <c:layout>
                <c:manualLayout>
                  <c:x val="-3.6111111111111163E-2"/>
                  <c:y val="-5.092592592592601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C0BD-49FE-A45F-571DD75337FE}"/>
                </c:ext>
              </c:extLst>
            </c:dLbl>
            <c:dLbl>
              <c:idx val="5"/>
              <c:layout>
                <c:manualLayout>
                  <c:x val="-3.611111111111110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C0BD-49FE-A45F-571DD75337FE}"/>
                </c:ext>
              </c:extLst>
            </c:dLbl>
            <c:dLbl>
              <c:idx val="6"/>
              <c:layout>
                <c:manualLayout>
                  <c:x val="-3.611111111111110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C0BD-49FE-A45F-571DD75337FE}"/>
                </c:ext>
              </c:extLst>
            </c:dLbl>
            <c:dLbl>
              <c:idx val="7"/>
              <c:layout>
                <c:manualLayout>
                  <c:x val="-3.3333333333333333E-2"/>
                  <c:y val="-3.70370370370371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C0BD-49FE-A45F-571DD75337FE}"/>
                </c:ext>
              </c:extLst>
            </c:dLbl>
            <c:dLbl>
              <c:idx val="8"/>
              <c:layout>
                <c:manualLayout>
                  <c:x val="-3.888888888888889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C0BD-49FE-A45F-571DD75337FE}"/>
                </c:ext>
              </c:extLst>
            </c:dLbl>
            <c:dLbl>
              <c:idx val="9"/>
              <c:layout>
                <c:manualLayout>
                  <c:x val="-3.3333333333333333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C0BD-49FE-A45F-571DD75337FE}"/>
                </c:ext>
              </c:extLst>
            </c:dLbl>
            <c:dLbl>
              <c:idx val="10"/>
              <c:layout>
                <c:manualLayout>
                  <c:x val="-3.6111111111111108E-2"/>
                  <c:y val="-4.629629629629638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C0BD-49FE-A45F-571DD75337FE}"/>
                </c:ext>
              </c:extLst>
            </c:dLbl>
            <c:dLbl>
              <c:idx val="11"/>
              <c:layout>
                <c:manualLayout>
                  <c:x val="-3.6111111111111212E-2"/>
                  <c:y val="-4.166666666666675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C0BD-49FE-A45F-571DD75337F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Amamapare!$F$2:$F$13</c:f>
              <c:numCache>
                <c:formatCode>General</c:formatCode>
                <c:ptCount val="12"/>
                <c:pt idx="0">
                  <c:v>81</c:v>
                </c:pt>
                <c:pt idx="1">
                  <c:v>74</c:v>
                </c:pt>
                <c:pt idx="2">
                  <c:v>131</c:v>
                </c:pt>
                <c:pt idx="3">
                  <c:v>110</c:v>
                </c:pt>
                <c:pt idx="4">
                  <c:v>128</c:v>
                </c:pt>
                <c:pt idx="5">
                  <c:v>98</c:v>
                </c:pt>
                <c:pt idx="6">
                  <c:v>70</c:v>
                </c:pt>
                <c:pt idx="7">
                  <c:v>104</c:v>
                </c:pt>
                <c:pt idx="8">
                  <c:v>127</c:v>
                </c:pt>
                <c:pt idx="9">
                  <c:v>88</c:v>
                </c:pt>
                <c:pt idx="10">
                  <c:v>64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C0BD-49FE-A45F-571DD75337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0727755905511813"/>
          <c:y val="0.84428597961911878"/>
          <c:w val="0.68294553805774283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Amamapare!$I$2:$I$13</c:f>
              <c:numCache>
                <c:formatCode>General</c:formatCode>
                <c:ptCount val="12"/>
                <c:pt idx="0">
                  <c:v>120</c:v>
                </c:pt>
                <c:pt idx="1">
                  <c:v>81</c:v>
                </c:pt>
                <c:pt idx="2">
                  <c:v>146</c:v>
                </c:pt>
                <c:pt idx="3">
                  <c:v>153</c:v>
                </c:pt>
                <c:pt idx="4">
                  <c:v>164</c:v>
                </c:pt>
                <c:pt idx="5">
                  <c:v>118</c:v>
                </c:pt>
                <c:pt idx="6">
                  <c:v>89</c:v>
                </c:pt>
                <c:pt idx="7">
                  <c:v>138</c:v>
                </c:pt>
                <c:pt idx="8">
                  <c:v>146</c:v>
                </c:pt>
                <c:pt idx="9">
                  <c:v>97</c:v>
                </c:pt>
                <c:pt idx="10">
                  <c:v>68</c:v>
                </c:pt>
                <c:pt idx="11">
                  <c:v>161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47-48A7-9A71-0544376BAB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44444444444446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247-48A7-9A71-0544376BABC4}"/>
                </c:ext>
              </c:extLst>
            </c:dLbl>
            <c:dLbl>
              <c:idx val="1"/>
              <c:layout>
                <c:manualLayout>
                  <c:x val="-4.7222222222222249E-2"/>
                  <c:y val="-6.01851851851851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247-48A7-9A71-0544376BABC4}"/>
                </c:ext>
              </c:extLst>
            </c:dLbl>
            <c:dLbl>
              <c:idx val="2"/>
              <c:layout>
                <c:manualLayout>
                  <c:x val="-4.1666666666666664E-2"/>
                  <c:y val="-4.16666666666666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247-48A7-9A71-0544376BABC4}"/>
                </c:ext>
              </c:extLst>
            </c:dLbl>
            <c:dLbl>
              <c:idx val="3"/>
              <c:layout>
                <c:manualLayout>
                  <c:x val="-4.1666666666666664E-2"/>
                  <c:y val="-4.62962962962963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9247-48A7-9A71-0544376BABC4}"/>
                </c:ext>
              </c:extLst>
            </c:dLbl>
            <c:dLbl>
              <c:idx val="4"/>
              <c:layout>
                <c:manualLayout>
                  <c:x val="-4.722222222222227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9247-48A7-9A71-0544376BABC4}"/>
                </c:ext>
              </c:extLst>
            </c:dLbl>
            <c:dLbl>
              <c:idx val="5"/>
              <c:layout>
                <c:manualLayout>
                  <c:x val="-4.4444444444444543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9247-48A7-9A71-0544376BABC4}"/>
                </c:ext>
              </c:extLst>
            </c:dLbl>
            <c:dLbl>
              <c:idx val="6"/>
              <c:layout>
                <c:manualLayout>
                  <c:x val="-4.444444444444444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9247-48A7-9A71-0544376BABC4}"/>
                </c:ext>
              </c:extLst>
            </c:dLbl>
            <c:dLbl>
              <c:idx val="7"/>
              <c:layout>
                <c:manualLayout>
                  <c:x val="-4.1666666666666664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9247-48A7-9A71-0544376BABC4}"/>
                </c:ext>
              </c:extLst>
            </c:dLbl>
            <c:dLbl>
              <c:idx val="8"/>
              <c:layout>
                <c:manualLayout>
                  <c:x val="-4.7222222222222221E-2"/>
                  <c:y val="-5.09259259259259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9247-48A7-9A71-0544376BABC4}"/>
                </c:ext>
              </c:extLst>
            </c:dLbl>
            <c:dLbl>
              <c:idx val="9"/>
              <c:layout>
                <c:manualLayout>
                  <c:x val="-4.7222222222222221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9247-48A7-9A71-0544376BABC4}"/>
                </c:ext>
              </c:extLst>
            </c:dLbl>
            <c:dLbl>
              <c:idx val="10"/>
              <c:layout>
                <c:manualLayout>
                  <c:x val="-4.166666666666676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247-48A7-9A71-0544376BABC4}"/>
                </c:ext>
              </c:extLst>
            </c:dLbl>
            <c:dLbl>
              <c:idx val="11"/>
              <c:layout>
                <c:manualLayout>
                  <c:x val="-3.6111111111111108E-2"/>
                  <c:y val="-4.16666666666667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9247-48A7-9A71-0544376BABC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Amamapare!$E$2:$E$13</c:f>
              <c:numCache>
                <c:formatCode>General</c:formatCode>
                <c:ptCount val="12"/>
                <c:pt idx="0">
                  <c:v>14</c:v>
                </c:pt>
                <c:pt idx="1">
                  <c:v>13</c:v>
                </c:pt>
                <c:pt idx="2">
                  <c:v>17</c:v>
                </c:pt>
                <c:pt idx="3">
                  <c:v>26</c:v>
                </c:pt>
                <c:pt idx="4">
                  <c:v>18</c:v>
                </c:pt>
                <c:pt idx="5">
                  <c:v>19</c:v>
                </c:pt>
                <c:pt idx="6">
                  <c:v>16</c:v>
                </c:pt>
                <c:pt idx="7">
                  <c:v>23</c:v>
                </c:pt>
                <c:pt idx="8">
                  <c:v>34</c:v>
                </c:pt>
                <c:pt idx="9">
                  <c:v>22</c:v>
                </c:pt>
                <c:pt idx="10">
                  <c:v>26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9247-48A7-9A71-0544376BABC4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5555555555555552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9247-48A7-9A71-0544376BABC4}"/>
                </c:ext>
              </c:extLst>
            </c:dLbl>
            <c:dLbl>
              <c:idx val="1"/>
              <c:layout>
                <c:manualLayout>
                  <c:x val="-4.1666666666666664E-2"/>
                  <c:y val="-5.408215442862748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9247-48A7-9A71-0544376BABC4}"/>
                </c:ext>
              </c:extLst>
            </c:dLbl>
            <c:dLbl>
              <c:idx val="2"/>
              <c:layout>
                <c:manualLayout>
                  <c:x val="-4.7222222222222221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9247-48A7-9A71-0544376BABC4}"/>
                </c:ext>
              </c:extLst>
            </c:dLbl>
            <c:dLbl>
              <c:idx val="3"/>
              <c:layout>
                <c:manualLayout>
                  <c:x val="-4.4444444444444495E-2"/>
                  <c:y val="-2.496099435167421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9247-48A7-9A71-0544376BABC4}"/>
                </c:ext>
              </c:extLst>
            </c:dLbl>
            <c:dLbl>
              <c:idx val="4"/>
              <c:layout>
                <c:manualLayout>
                  <c:x val="-4.1666666666666616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9247-48A7-9A71-0544376BABC4}"/>
                </c:ext>
              </c:extLst>
            </c:dLbl>
            <c:dLbl>
              <c:idx val="5"/>
              <c:layout>
                <c:manualLayout>
                  <c:x val="-2.5000000000000001E-2"/>
                  <c:y val="-2.08008286263952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9247-48A7-9A71-0544376BABC4}"/>
                </c:ext>
              </c:extLst>
            </c:dLbl>
            <c:dLbl>
              <c:idx val="6"/>
              <c:layout>
                <c:manualLayout>
                  <c:x val="-3.6111111111111212E-2"/>
                  <c:y val="-3.74414915275113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9247-48A7-9A71-0544376BABC4}"/>
                </c:ext>
              </c:extLst>
            </c:dLbl>
            <c:dLbl>
              <c:idx val="7"/>
              <c:layout>
                <c:manualLayout>
                  <c:x val="-0.05"/>
                  <c:y val="-2.91211600769532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9247-48A7-9A71-0544376BABC4}"/>
                </c:ext>
              </c:extLst>
            </c:dLbl>
            <c:dLbl>
              <c:idx val="8"/>
              <c:layout>
                <c:manualLayout>
                  <c:x val="-4.1666666666666664E-2"/>
                  <c:y val="-2.496099435167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9247-48A7-9A71-0544376BABC4}"/>
                </c:ext>
              </c:extLst>
            </c:dLbl>
            <c:dLbl>
              <c:idx val="9"/>
              <c:layout>
                <c:manualLayout>
                  <c:x val="-2.500000000000000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9247-48A7-9A71-0544376BABC4}"/>
                </c:ext>
              </c:extLst>
            </c:dLbl>
            <c:dLbl>
              <c:idx val="10"/>
              <c:layout>
                <c:manualLayout>
                  <c:x val="-3.888888888888889E-2"/>
                  <c:y val="-3.744149152751134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9247-48A7-9A71-0544376BABC4}"/>
                </c:ext>
              </c:extLst>
            </c:dLbl>
            <c:dLbl>
              <c:idx val="11"/>
              <c:layout>
                <c:manualLayout>
                  <c:x val="0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9247-48A7-9A71-0544376BABC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Amamapare!$G$2:$G$13</c:f>
              <c:numCache>
                <c:formatCode>General</c:formatCode>
                <c:ptCount val="12"/>
                <c:pt idx="0">
                  <c:v>134</c:v>
                </c:pt>
                <c:pt idx="1">
                  <c:v>94</c:v>
                </c:pt>
                <c:pt idx="2">
                  <c:v>163</c:v>
                </c:pt>
                <c:pt idx="3">
                  <c:v>179</c:v>
                </c:pt>
                <c:pt idx="4">
                  <c:v>182</c:v>
                </c:pt>
                <c:pt idx="5">
                  <c:v>137</c:v>
                </c:pt>
                <c:pt idx="6">
                  <c:v>105</c:v>
                </c:pt>
                <c:pt idx="7">
                  <c:v>161</c:v>
                </c:pt>
                <c:pt idx="8">
                  <c:v>180</c:v>
                </c:pt>
                <c:pt idx="9">
                  <c:v>119</c:v>
                </c:pt>
                <c:pt idx="10">
                  <c:v>94</c:v>
                </c:pt>
                <c:pt idx="11">
                  <c:v>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9247-48A7-9A71-0544376BAB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1561089238845146"/>
          <c:y val="0.83596564816856078"/>
          <c:w val="0.70516776027996497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Amamapare!$H$18:$H$29</c:f>
              <c:numCache>
                <c:formatCode>General</c:formatCode>
                <c:ptCount val="12"/>
                <c:pt idx="0">
                  <c:v>78</c:v>
                </c:pt>
                <c:pt idx="1">
                  <c:v>72</c:v>
                </c:pt>
                <c:pt idx="2">
                  <c:v>126</c:v>
                </c:pt>
                <c:pt idx="3">
                  <c:v>96</c:v>
                </c:pt>
                <c:pt idx="4">
                  <c:v>120</c:v>
                </c:pt>
                <c:pt idx="5">
                  <c:v>87</c:v>
                </c:pt>
                <c:pt idx="6">
                  <c:v>63</c:v>
                </c:pt>
                <c:pt idx="7">
                  <c:v>91</c:v>
                </c:pt>
                <c:pt idx="8">
                  <c:v>103</c:v>
                </c:pt>
                <c:pt idx="9">
                  <c:v>76</c:v>
                </c:pt>
                <c:pt idx="10">
                  <c:v>52</c:v>
                </c:pt>
                <c:pt idx="11">
                  <c:v>127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11-478C-8F33-12F48F45FF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2.08008286263951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F11-478C-8F33-12F48F45FFF5}"/>
                </c:ext>
              </c:extLst>
            </c:dLbl>
            <c:dLbl>
              <c:idx val="1"/>
              <c:layout>
                <c:manualLayout>
                  <c:x val="-3.0555555555555555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EF11-478C-8F33-12F48F45FFF5}"/>
                </c:ext>
              </c:extLst>
            </c:dLbl>
            <c:dLbl>
              <c:idx val="2"/>
              <c:layout>
                <c:manualLayout>
                  <c:x val="-3.3333333333333333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F11-478C-8F33-12F48F45FFF5}"/>
                </c:ext>
              </c:extLst>
            </c:dLbl>
            <c:dLbl>
              <c:idx val="3"/>
              <c:layout>
                <c:manualLayout>
                  <c:x val="-3.888888888888889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F11-478C-8F33-12F48F45FFF5}"/>
                </c:ext>
              </c:extLst>
            </c:dLbl>
            <c:dLbl>
              <c:idx val="4"/>
              <c:layout>
                <c:manualLayout>
                  <c:x val="-3.0555555555555555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F11-478C-8F33-12F48F45FFF5}"/>
                </c:ext>
              </c:extLst>
            </c:dLbl>
            <c:dLbl>
              <c:idx val="5"/>
              <c:layout>
                <c:manualLayout>
                  <c:x val="-3.6111111111111108E-2"/>
                  <c:y val="-2.912116007695316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EF11-478C-8F33-12F48F45FFF5}"/>
                </c:ext>
              </c:extLst>
            </c:dLbl>
            <c:dLbl>
              <c:idx val="6"/>
              <c:layout>
                <c:manualLayout>
                  <c:x val="-3.3333333333333437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EF11-478C-8F33-12F48F45FFF5}"/>
                </c:ext>
              </c:extLst>
            </c:dLbl>
            <c:dLbl>
              <c:idx val="7"/>
              <c:layout>
                <c:manualLayout>
                  <c:x val="-4.4444444444444446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EF11-478C-8F33-12F48F45FFF5}"/>
                </c:ext>
              </c:extLst>
            </c:dLbl>
            <c:dLbl>
              <c:idx val="8"/>
              <c:layout>
                <c:manualLayout>
                  <c:x val="-4.1666666666666664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F11-478C-8F33-12F48F45FFF5}"/>
                </c:ext>
              </c:extLst>
            </c:dLbl>
            <c:dLbl>
              <c:idx val="9"/>
              <c:layout>
                <c:manualLayout>
                  <c:x val="-3.888888888888889E-2"/>
                  <c:y val="-3.3281325802232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EF11-478C-8F33-12F48F45FFF5}"/>
                </c:ext>
              </c:extLst>
            </c:dLbl>
            <c:dLbl>
              <c:idx val="10"/>
              <c:layout>
                <c:manualLayout>
                  <c:x val="-3.6111111111111212E-2"/>
                  <c:y val="-3.3281325802232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F11-478C-8F33-12F48F45FFF5}"/>
                </c:ext>
              </c:extLst>
            </c:dLbl>
            <c:dLbl>
              <c:idx val="11"/>
              <c:layout>
                <c:manualLayout>
                  <c:x val="-1.9444444444444445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EF11-478C-8F33-12F48F45FFF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Amamapare!$C$2:$C$13</c:f>
              <c:numCache>
                <c:formatCode>General</c:formatCode>
                <c:ptCount val="12"/>
                <c:pt idx="0">
                  <c:v>3</c:v>
                </c:pt>
                <c:pt idx="1">
                  <c:v>2</c:v>
                </c:pt>
                <c:pt idx="2">
                  <c:v>5</c:v>
                </c:pt>
                <c:pt idx="3">
                  <c:v>14</c:v>
                </c:pt>
                <c:pt idx="4">
                  <c:v>8</c:v>
                </c:pt>
                <c:pt idx="5">
                  <c:v>11</c:v>
                </c:pt>
                <c:pt idx="6">
                  <c:v>7</c:v>
                </c:pt>
                <c:pt idx="7">
                  <c:v>13</c:v>
                </c:pt>
                <c:pt idx="8">
                  <c:v>24</c:v>
                </c:pt>
                <c:pt idx="9">
                  <c:v>12</c:v>
                </c:pt>
                <c:pt idx="10">
                  <c:v>12</c:v>
                </c:pt>
                <c:pt idx="11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EF11-478C-8F33-12F48F45FFF5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2.49609943516742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EF11-478C-8F33-12F48F45FFF5}"/>
                </c:ext>
              </c:extLst>
            </c:dLbl>
            <c:dLbl>
              <c:idx val="1"/>
              <c:layout>
                <c:manualLayout>
                  <c:x val="-4.4444444444444446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EF11-478C-8F33-12F48F45FFF5}"/>
                </c:ext>
              </c:extLst>
            </c:dLbl>
            <c:dLbl>
              <c:idx val="2"/>
              <c:layout>
                <c:manualLayout>
                  <c:x val="-4.4444444444444446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EF11-478C-8F33-12F48F45FFF5}"/>
                </c:ext>
              </c:extLst>
            </c:dLbl>
            <c:dLbl>
              <c:idx val="3"/>
              <c:layout>
                <c:manualLayout>
                  <c:x val="-3.888888888888889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EF11-478C-8F33-12F48F45FFF5}"/>
                </c:ext>
              </c:extLst>
            </c:dLbl>
            <c:dLbl>
              <c:idx val="4"/>
              <c:layout>
                <c:manualLayout>
                  <c:x val="-4.444444444444439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EF11-478C-8F33-12F48F45FFF5}"/>
                </c:ext>
              </c:extLst>
            </c:dLbl>
            <c:dLbl>
              <c:idx val="5"/>
              <c:layout>
                <c:manualLayout>
                  <c:x val="-2.777777777777788E-2"/>
                  <c:y val="-2.08008286263952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EF11-478C-8F33-12F48F45FFF5}"/>
                </c:ext>
              </c:extLst>
            </c:dLbl>
            <c:dLbl>
              <c:idx val="6"/>
              <c:layout>
                <c:manualLayout>
                  <c:x val="-3.8888888888888994E-2"/>
                  <c:y val="-4.160165725279034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EF11-478C-8F33-12F48F45FFF5}"/>
                </c:ext>
              </c:extLst>
            </c:dLbl>
            <c:dLbl>
              <c:idx val="7"/>
              <c:layout>
                <c:manualLayout>
                  <c:x val="-4.4444444444444446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EF11-478C-8F33-12F48F45FFF5}"/>
                </c:ext>
              </c:extLst>
            </c:dLbl>
            <c:dLbl>
              <c:idx val="8"/>
              <c:layout>
                <c:manualLayout>
                  <c:x val="-3.888888888888889E-2"/>
                  <c:y val="-2.91211600769532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EF11-478C-8F33-12F48F45FFF5}"/>
                </c:ext>
              </c:extLst>
            </c:dLbl>
            <c:dLbl>
              <c:idx val="9"/>
              <c:layout>
                <c:manualLayout>
                  <c:x val="-2.500000000000000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EF11-478C-8F33-12F48F45FFF5}"/>
                </c:ext>
              </c:extLst>
            </c:dLbl>
            <c:dLbl>
              <c:idx val="10"/>
              <c:layout>
                <c:manualLayout>
                  <c:x val="-4.4444444444444446E-2"/>
                  <c:y val="-4.576182297806945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EF11-478C-8F33-12F48F45FFF5}"/>
                </c:ext>
              </c:extLst>
            </c:dLbl>
            <c:dLbl>
              <c:idx val="11"/>
              <c:layout>
                <c:manualLayout>
                  <c:x val="-1.3888888888888888E-2"/>
                  <c:y val="-2.080082862639516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EF11-478C-8F33-12F48F45FFF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Amamapare!$F$18:$F$29</c:f>
              <c:numCache>
                <c:formatCode>General</c:formatCode>
                <c:ptCount val="12"/>
                <c:pt idx="0">
                  <c:v>81</c:v>
                </c:pt>
                <c:pt idx="1">
                  <c:v>74</c:v>
                </c:pt>
                <c:pt idx="2">
                  <c:v>131</c:v>
                </c:pt>
                <c:pt idx="3">
                  <c:v>110</c:v>
                </c:pt>
                <c:pt idx="4">
                  <c:v>128</c:v>
                </c:pt>
                <c:pt idx="5">
                  <c:v>98</c:v>
                </c:pt>
                <c:pt idx="6">
                  <c:v>70</c:v>
                </c:pt>
                <c:pt idx="7">
                  <c:v>104</c:v>
                </c:pt>
                <c:pt idx="8">
                  <c:v>127</c:v>
                </c:pt>
                <c:pt idx="9">
                  <c:v>88</c:v>
                </c:pt>
                <c:pt idx="10">
                  <c:v>64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EF11-478C-8F33-12F48F45FF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8505533683289588"/>
          <c:y val="0.84428597961911878"/>
          <c:w val="0.6857233158355206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Amamapare!$I$18:$I$29</c:f>
              <c:numCache>
                <c:formatCode>General</c:formatCode>
                <c:ptCount val="12"/>
                <c:pt idx="0">
                  <c:v>131</c:v>
                </c:pt>
                <c:pt idx="1">
                  <c:v>92</c:v>
                </c:pt>
                <c:pt idx="2">
                  <c:v>158</c:v>
                </c:pt>
                <c:pt idx="3">
                  <c:v>165</c:v>
                </c:pt>
                <c:pt idx="4">
                  <c:v>174</c:v>
                </c:pt>
                <c:pt idx="5">
                  <c:v>126</c:v>
                </c:pt>
                <c:pt idx="6">
                  <c:v>98</c:v>
                </c:pt>
                <c:pt idx="7">
                  <c:v>148</c:v>
                </c:pt>
                <c:pt idx="8">
                  <c:v>156</c:v>
                </c:pt>
                <c:pt idx="9">
                  <c:v>107</c:v>
                </c:pt>
                <c:pt idx="10">
                  <c:v>82</c:v>
                </c:pt>
                <c:pt idx="11">
                  <c:v>171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B6-448E-98D9-929586AC8D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3.328132580223219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1B6-448E-98D9-929586AC8DBE}"/>
                </c:ext>
              </c:extLst>
            </c:dLbl>
            <c:dLbl>
              <c:idx val="1"/>
              <c:layout>
                <c:manualLayout>
                  <c:x val="-3.3333333333333333E-2"/>
                  <c:y val="-2.912116007695316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21B6-448E-98D9-929586AC8DBE}"/>
                </c:ext>
              </c:extLst>
            </c:dLbl>
            <c:dLbl>
              <c:idx val="2"/>
              <c:layout>
                <c:manualLayout>
                  <c:x val="-3.3333333333333333E-2"/>
                  <c:y val="-3.74414915275113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1B6-448E-98D9-929586AC8DBE}"/>
                </c:ext>
              </c:extLst>
            </c:dLbl>
            <c:dLbl>
              <c:idx val="3"/>
              <c:layout>
                <c:manualLayout>
                  <c:x val="-3.3333333333333381E-2"/>
                  <c:y val="-2.912116007695316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21B6-448E-98D9-929586AC8DBE}"/>
                </c:ext>
              </c:extLst>
            </c:dLbl>
            <c:dLbl>
              <c:idx val="4"/>
              <c:layout>
                <c:manualLayout>
                  <c:x val="-3.3333333333333333E-2"/>
                  <c:y val="-2.91211600769533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1B6-448E-98D9-929586AC8DBE}"/>
                </c:ext>
              </c:extLst>
            </c:dLbl>
            <c:dLbl>
              <c:idx val="5"/>
              <c:layout>
                <c:manualLayout>
                  <c:x val="-3.6111111111111108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21B6-448E-98D9-929586AC8DBE}"/>
                </c:ext>
              </c:extLst>
            </c:dLbl>
            <c:dLbl>
              <c:idx val="6"/>
              <c:layout>
                <c:manualLayout>
                  <c:x val="-3.3333333333333437E-2"/>
                  <c:y val="-2.91211600769533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21B6-448E-98D9-929586AC8DBE}"/>
                </c:ext>
              </c:extLst>
            </c:dLbl>
            <c:dLbl>
              <c:idx val="7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21B6-448E-98D9-929586AC8DBE}"/>
                </c:ext>
              </c:extLst>
            </c:dLbl>
            <c:dLbl>
              <c:idx val="8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21B6-448E-98D9-929586AC8DBE}"/>
                </c:ext>
              </c:extLst>
            </c:dLbl>
            <c:dLbl>
              <c:idx val="9"/>
              <c:layout>
                <c:manualLayout>
                  <c:x val="-3.6111111111111108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21B6-448E-98D9-929586AC8DBE}"/>
                </c:ext>
              </c:extLst>
            </c:dLbl>
            <c:dLbl>
              <c:idx val="10"/>
              <c:layout>
                <c:manualLayout>
                  <c:x val="-3.888888888888889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21B6-448E-98D9-929586AC8DBE}"/>
                </c:ext>
              </c:extLst>
            </c:dLbl>
            <c:dLbl>
              <c:idx val="11"/>
              <c:layout>
                <c:manualLayout>
                  <c:x val="-2.2222222222222223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21B6-448E-98D9-929586AC8DB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Amamapare!$C$2:$C$13</c:f>
              <c:numCache>
                <c:formatCode>General</c:formatCode>
                <c:ptCount val="12"/>
                <c:pt idx="0">
                  <c:v>3</c:v>
                </c:pt>
                <c:pt idx="1">
                  <c:v>2</c:v>
                </c:pt>
                <c:pt idx="2">
                  <c:v>5</c:v>
                </c:pt>
                <c:pt idx="3">
                  <c:v>14</c:v>
                </c:pt>
                <c:pt idx="4">
                  <c:v>8</c:v>
                </c:pt>
                <c:pt idx="5">
                  <c:v>11</c:v>
                </c:pt>
                <c:pt idx="6">
                  <c:v>7</c:v>
                </c:pt>
                <c:pt idx="7">
                  <c:v>13</c:v>
                </c:pt>
                <c:pt idx="8">
                  <c:v>24</c:v>
                </c:pt>
                <c:pt idx="9">
                  <c:v>12</c:v>
                </c:pt>
                <c:pt idx="10">
                  <c:v>12</c:v>
                </c:pt>
                <c:pt idx="11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21B6-448E-98D9-929586AC8DBE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21B6-448E-98D9-929586AC8DBE}"/>
                </c:ext>
              </c:extLst>
            </c:dLbl>
            <c:dLbl>
              <c:idx val="1"/>
              <c:layout>
                <c:manualLayout>
                  <c:x val="-4.1666666666666664E-2"/>
                  <c:y val="-3.328132580223230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21B6-448E-98D9-929586AC8DBE}"/>
                </c:ext>
              </c:extLst>
            </c:dLbl>
            <c:dLbl>
              <c:idx val="2"/>
              <c:layout>
                <c:manualLayout>
                  <c:x val="-0.05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21B6-448E-98D9-929586AC8DBE}"/>
                </c:ext>
              </c:extLst>
            </c:dLbl>
            <c:dLbl>
              <c:idx val="3"/>
              <c:layout>
                <c:manualLayout>
                  <c:x val="-3.888888888888889E-2"/>
                  <c:y val="-2.912116007695324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21B6-448E-98D9-929586AC8DBE}"/>
                </c:ext>
              </c:extLst>
            </c:dLbl>
            <c:dLbl>
              <c:idx val="4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21B6-448E-98D9-929586AC8DBE}"/>
                </c:ext>
              </c:extLst>
            </c:dLbl>
            <c:dLbl>
              <c:idx val="5"/>
              <c:layout>
                <c:manualLayout>
                  <c:x val="-3.3333333333333333E-2"/>
                  <c:y val="-2.912116007695327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21B6-448E-98D9-929586AC8DBE}"/>
                </c:ext>
              </c:extLst>
            </c:dLbl>
            <c:dLbl>
              <c:idx val="6"/>
              <c:layout>
                <c:manualLayout>
                  <c:x val="-4.7222222222222221E-2"/>
                  <c:y val="-3.74414915275113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21B6-448E-98D9-929586AC8DBE}"/>
                </c:ext>
              </c:extLst>
            </c:dLbl>
            <c:dLbl>
              <c:idx val="7"/>
              <c:layout>
                <c:manualLayout>
                  <c:x val="-4.7222222222222221E-2"/>
                  <c:y val="-2.49609943516742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21B6-448E-98D9-929586AC8DBE}"/>
                </c:ext>
              </c:extLst>
            </c:dLbl>
            <c:dLbl>
              <c:idx val="8"/>
              <c:layout>
                <c:manualLayout>
                  <c:x val="-3.888888888888889E-2"/>
                  <c:y val="-2.496099435167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21B6-448E-98D9-929586AC8DBE}"/>
                </c:ext>
              </c:extLst>
            </c:dLbl>
            <c:dLbl>
              <c:idx val="9"/>
              <c:layout>
                <c:manualLayout>
                  <c:x val="-2.5000000000000001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21B6-448E-98D9-929586AC8DBE}"/>
                </c:ext>
              </c:extLst>
            </c:dLbl>
            <c:dLbl>
              <c:idx val="10"/>
              <c:layout>
                <c:manualLayout>
                  <c:x val="-3.6111111111111212E-2"/>
                  <c:y val="-3.744149152751134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21B6-448E-98D9-929586AC8DBE}"/>
                </c:ext>
              </c:extLst>
            </c:dLbl>
            <c:dLbl>
              <c:idx val="11"/>
              <c:layout>
                <c:manualLayout>
                  <c:x val="-2.7777777777777779E-3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21B6-448E-98D9-929586AC8DB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Amamapare!$G$35:$G$46</c:f>
              <c:numCache>
                <c:formatCode>General</c:formatCode>
                <c:ptCount val="12"/>
                <c:pt idx="0">
                  <c:v>134</c:v>
                </c:pt>
                <c:pt idx="1">
                  <c:v>94</c:v>
                </c:pt>
                <c:pt idx="2">
                  <c:v>163</c:v>
                </c:pt>
                <c:pt idx="3">
                  <c:v>179</c:v>
                </c:pt>
                <c:pt idx="4">
                  <c:v>182</c:v>
                </c:pt>
                <c:pt idx="5">
                  <c:v>137</c:v>
                </c:pt>
                <c:pt idx="6">
                  <c:v>105</c:v>
                </c:pt>
                <c:pt idx="7">
                  <c:v>161</c:v>
                </c:pt>
                <c:pt idx="8">
                  <c:v>180</c:v>
                </c:pt>
                <c:pt idx="9">
                  <c:v>119</c:v>
                </c:pt>
                <c:pt idx="10">
                  <c:v>94</c:v>
                </c:pt>
                <c:pt idx="11">
                  <c:v>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21B6-448E-98D9-929586AC8D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2672200349956262"/>
          <c:y val="0.84012581389383978"/>
          <c:w val="0.66905664916885388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Amamapare!$H$35:$H$46</c:f>
              <c:numCache>
                <c:formatCode>General</c:formatCode>
                <c:ptCount val="12"/>
                <c:pt idx="0">
                  <c:v>70</c:v>
                </c:pt>
                <c:pt idx="1">
                  <c:v>63</c:v>
                </c:pt>
                <c:pt idx="2">
                  <c:v>119</c:v>
                </c:pt>
                <c:pt idx="3">
                  <c:v>98</c:v>
                </c:pt>
                <c:pt idx="4">
                  <c:v>118</c:v>
                </c:pt>
                <c:pt idx="5">
                  <c:v>90</c:v>
                </c:pt>
                <c:pt idx="6">
                  <c:v>61</c:v>
                </c:pt>
                <c:pt idx="7">
                  <c:v>94</c:v>
                </c:pt>
                <c:pt idx="8">
                  <c:v>117</c:v>
                </c:pt>
                <c:pt idx="9">
                  <c:v>78</c:v>
                </c:pt>
                <c:pt idx="10">
                  <c:v>50</c:v>
                </c:pt>
                <c:pt idx="11">
                  <c:v>134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16-40FE-8E58-1BDBF03936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111111111111108E-2"/>
                  <c:y val="-3.328132580223219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C16-40FE-8E58-1BDBF039361D}"/>
                </c:ext>
              </c:extLst>
            </c:dLbl>
            <c:dLbl>
              <c:idx val="1"/>
              <c:layout>
                <c:manualLayout>
                  <c:x val="-3.6111111111111108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C16-40FE-8E58-1BDBF039361D}"/>
                </c:ext>
              </c:extLst>
            </c:dLbl>
            <c:dLbl>
              <c:idx val="2"/>
              <c:layout>
                <c:manualLayout>
                  <c:x val="-3.6111111111111108E-2"/>
                  <c:y val="-3.74414915275113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C16-40FE-8E58-1BDBF039361D}"/>
                </c:ext>
              </c:extLst>
            </c:dLbl>
            <c:dLbl>
              <c:idx val="3"/>
              <c:layout>
                <c:manualLayout>
                  <c:x val="-3.3333333333333381E-2"/>
                  <c:y val="-3.3281325802232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CC16-40FE-8E58-1BDBF039361D}"/>
                </c:ext>
              </c:extLst>
            </c:dLbl>
            <c:dLbl>
              <c:idx val="4"/>
              <c:layout>
                <c:manualLayout>
                  <c:x val="-4.1666666666666616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C16-40FE-8E58-1BDBF039361D}"/>
                </c:ext>
              </c:extLst>
            </c:dLbl>
            <c:dLbl>
              <c:idx val="5"/>
              <c:layout>
                <c:manualLayout>
                  <c:x val="-3.6111111111111108E-2"/>
                  <c:y val="-3.328132580223242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CC16-40FE-8E58-1BDBF039361D}"/>
                </c:ext>
              </c:extLst>
            </c:dLbl>
            <c:dLbl>
              <c:idx val="6"/>
              <c:layout>
                <c:manualLayout>
                  <c:x val="-3.3333333333333437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CC16-40FE-8E58-1BDBF039361D}"/>
                </c:ext>
              </c:extLst>
            </c:dLbl>
            <c:dLbl>
              <c:idx val="7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CC16-40FE-8E58-1BDBF039361D}"/>
                </c:ext>
              </c:extLst>
            </c:dLbl>
            <c:dLbl>
              <c:idx val="8"/>
              <c:layout>
                <c:manualLayout>
                  <c:x val="-3.6111111111111108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C16-40FE-8E58-1BDBF039361D}"/>
                </c:ext>
              </c:extLst>
            </c:dLbl>
            <c:dLbl>
              <c:idx val="9"/>
              <c:layout>
                <c:manualLayout>
                  <c:x val="-3.888888888888889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CC16-40FE-8E58-1BDBF039361D}"/>
                </c:ext>
              </c:extLst>
            </c:dLbl>
            <c:dLbl>
              <c:idx val="10"/>
              <c:layout>
                <c:manualLayout>
                  <c:x val="-3.6111111111111212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C16-40FE-8E58-1BDBF039361D}"/>
                </c:ext>
              </c:extLst>
            </c:dLbl>
            <c:dLbl>
              <c:idx val="11"/>
              <c:layout>
                <c:manualLayout>
                  <c:x val="-2.2222222222222223E-2"/>
                  <c:y val="-2.080082862639524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CC16-40FE-8E58-1BDBF039361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Amamapare!$D$2:$D$13</c:f>
              <c:numCache>
                <c:formatCode>General</c:formatCode>
                <c:ptCount val="12"/>
                <c:pt idx="0">
                  <c:v>11</c:v>
                </c:pt>
                <c:pt idx="1">
                  <c:v>11</c:v>
                </c:pt>
                <c:pt idx="2">
                  <c:v>12</c:v>
                </c:pt>
                <c:pt idx="3">
                  <c:v>12</c:v>
                </c:pt>
                <c:pt idx="4">
                  <c:v>10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14</c:v>
                </c:pt>
                <c:pt idx="11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CC16-40FE-8E58-1BDBF039361D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Amamapare!$F$35:$F$46</c:f>
              <c:numCache>
                <c:formatCode>General</c:formatCode>
                <c:ptCount val="12"/>
                <c:pt idx="0">
                  <c:v>81</c:v>
                </c:pt>
                <c:pt idx="1">
                  <c:v>74</c:v>
                </c:pt>
                <c:pt idx="2">
                  <c:v>131</c:v>
                </c:pt>
                <c:pt idx="3">
                  <c:v>110</c:v>
                </c:pt>
                <c:pt idx="4">
                  <c:v>128</c:v>
                </c:pt>
                <c:pt idx="5">
                  <c:v>98</c:v>
                </c:pt>
                <c:pt idx="6">
                  <c:v>70</c:v>
                </c:pt>
                <c:pt idx="7">
                  <c:v>104</c:v>
                </c:pt>
                <c:pt idx="8">
                  <c:v>127</c:v>
                </c:pt>
                <c:pt idx="9">
                  <c:v>88</c:v>
                </c:pt>
                <c:pt idx="10">
                  <c:v>64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CC16-40FE-8E58-1BDBF03936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0727755905511813"/>
          <c:y val="0.84428597961911878"/>
          <c:w val="0.65238998250218727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Amamapare!$I$35:$I$46</c:f>
              <c:numCache>
                <c:formatCode>General</c:formatCode>
                <c:ptCount val="12"/>
                <c:pt idx="0">
                  <c:v>123</c:v>
                </c:pt>
                <c:pt idx="1">
                  <c:v>83</c:v>
                </c:pt>
                <c:pt idx="2">
                  <c:v>151</c:v>
                </c:pt>
                <c:pt idx="3">
                  <c:v>167</c:v>
                </c:pt>
                <c:pt idx="4">
                  <c:v>172</c:v>
                </c:pt>
                <c:pt idx="5">
                  <c:v>129</c:v>
                </c:pt>
                <c:pt idx="6">
                  <c:v>96</c:v>
                </c:pt>
                <c:pt idx="7">
                  <c:v>151</c:v>
                </c:pt>
                <c:pt idx="8">
                  <c:v>170</c:v>
                </c:pt>
                <c:pt idx="9">
                  <c:v>109</c:v>
                </c:pt>
                <c:pt idx="10">
                  <c:v>80</c:v>
                </c:pt>
                <c:pt idx="11">
                  <c:v>178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D6-426D-BA61-8D08ED213C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111111111111108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0D6-426D-BA61-8D08ED213CED}"/>
                </c:ext>
              </c:extLst>
            </c:dLbl>
            <c:dLbl>
              <c:idx val="1"/>
              <c:layout>
                <c:manualLayout>
                  <c:x val="-3.6111111111111108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D0D6-426D-BA61-8D08ED213CED}"/>
                </c:ext>
              </c:extLst>
            </c:dLbl>
            <c:dLbl>
              <c:idx val="2"/>
              <c:layout>
                <c:manualLayout>
                  <c:x val="-3.6111111111111108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0D6-426D-BA61-8D08ED213CED}"/>
                </c:ext>
              </c:extLst>
            </c:dLbl>
            <c:dLbl>
              <c:idx val="3"/>
              <c:layout>
                <c:manualLayout>
                  <c:x val="-3.6111111111111163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D0D6-426D-BA61-8D08ED213CED}"/>
                </c:ext>
              </c:extLst>
            </c:dLbl>
            <c:dLbl>
              <c:idx val="4"/>
              <c:layout>
                <c:manualLayout>
                  <c:x val="-3.6111111111111108E-2"/>
                  <c:y val="-3.74414915275113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0D6-426D-BA61-8D08ED213CED}"/>
                </c:ext>
              </c:extLst>
            </c:dLbl>
            <c:dLbl>
              <c:idx val="5"/>
              <c:layout>
                <c:manualLayout>
                  <c:x val="-3.0555555555555659E-2"/>
                  <c:y val="-2.91211600769533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D0D6-426D-BA61-8D08ED213CED}"/>
                </c:ext>
              </c:extLst>
            </c:dLbl>
            <c:dLbl>
              <c:idx val="6"/>
              <c:layout>
                <c:manualLayout>
                  <c:x val="-3.3333333333333437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D0D6-426D-BA61-8D08ED213CED}"/>
                </c:ext>
              </c:extLst>
            </c:dLbl>
            <c:dLbl>
              <c:idx val="7"/>
              <c:layout>
                <c:manualLayout>
                  <c:x val="-3.3333333333333333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D0D6-426D-BA61-8D08ED213CED}"/>
                </c:ext>
              </c:extLst>
            </c:dLbl>
            <c:dLbl>
              <c:idx val="8"/>
              <c:layout>
                <c:manualLayout>
                  <c:x val="-3.6111111111111108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D0D6-426D-BA61-8D08ED213CED}"/>
                </c:ext>
              </c:extLst>
            </c:dLbl>
            <c:dLbl>
              <c:idx val="9"/>
              <c:layout>
                <c:manualLayout>
                  <c:x val="-3.888888888888889E-2"/>
                  <c:y val="-3.328132580223242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D0D6-426D-BA61-8D08ED213CED}"/>
                </c:ext>
              </c:extLst>
            </c:dLbl>
            <c:dLbl>
              <c:idx val="10"/>
              <c:layout>
                <c:manualLayout>
                  <c:x val="-3.6111111111111212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0D6-426D-BA61-8D08ED213CED}"/>
                </c:ext>
              </c:extLst>
            </c:dLbl>
            <c:dLbl>
              <c:idx val="11"/>
              <c:layout>
                <c:manualLayout>
                  <c:x val="-1.9444444444444445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D0D6-426D-BA61-8D08ED213CE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Amamapare!$D$2:$D$13</c:f>
              <c:numCache>
                <c:formatCode>General</c:formatCode>
                <c:ptCount val="12"/>
                <c:pt idx="0">
                  <c:v>11</c:v>
                </c:pt>
                <c:pt idx="1">
                  <c:v>11</c:v>
                </c:pt>
                <c:pt idx="2">
                  <c:v>12</c:v>
                </c:pt>
                <c:pt idx="3">
                  <c:v>12</c:v>
                </c:pt>
                <c:pt idx="4">
                  <c:v>10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14</c:v>
                </c:pt>
                <c:pt idx="11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D0D6-426D-BA61-8D08ED213CED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5555555555555552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D0D6-426D-BA61-8D08ED213CED}"/>
                </c:ext>
              </c:extLst>
            </c:dLbl>
            <c:dLbl>
              <c:idx val="1"/>
              <c:layout>
                <c:manualLayout>
                  <c:x val="-4.1666666666666664E-2"/>
                  <c:y val="-5.408215442862748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D0D6-426D-BA61-8D08ED213CED}"/>
                </c:ext>
              </c:extLst>
            </c:dLbl>
            <c:dLbl>
              <c:idx val="2"/>
              <c:layout>
                <c:manualLayout>
                  <c:x val="-4.7222222222222221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D0D6-426D-BA61-8D08ED213CED}"/>
                </c:ext>
              </c:extLst>
            </c:dLbl>
            <c:dLbl>
              <c:idx val="3"/>
              <c:layout>
                <c:manualLayout>
                  <c:x val="-4.4444444444444495E-2"/>
                  <c:y val="-2.496099435167421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D0D6-426D-BA61-8D08ED213CED}"/>
                </c:ext>
              </c:extLst>
            </c:dLbl>
            <c:dLbl>
              <c:idx val="4"/>
              <c:layout>
                <c:manualLayout>
                  <c:x val="-4.1666666666666616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D0D6-426D-BA61-8D08ED213CED}"/>
                </c:ext>
              </c:extLst>
            </c:dLbl>
            <c:dLbl>
              <c:idx val="5"/>
              <c:layout>
                <c:manualLayout>
                  <c:x val="-2.5000000000000001E-2"/>
                  <c:y val="-2.08008286263952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D0D6-426D-BA61-8D08ED213CED}"/>
                </c:ext>
              </c:extLst>
            </c:dLbl>
            <c:dLbl>
              <c:idx val="6"/>
              <c:layout>
                <c:manualLayout>
                  <c:x val="-4.7222222222222221E-2"/>
                  <c:y val="-4.160165725279037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D0D6-426D-BA61-8D08ED213CED}"/>
                </c:ext>
              </c:extLst>
            </c:dLbl>
            <c:dLbl>
              <c:idx val="7"/>
              <c:layout>
                <c:manualLayout>
                  <c:x val="-0.05"/>
                  <c:y val="-2.91211600769532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D0D6-426D-BA61-8D08ED213CED}"/>
                </c:ext>
              </c:extLst>
            </c:dLbl>
            <c:dLbl>
              <c:idx val="8"/>
              <c:layout>
                <c:manualLayout>
                  <c:x val="-4.1666666666666664E-2"/>
                  <c:y val="-2.496099435167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D0D6-426D-BA61-8D08ED213CED}"/>
                </c:ext>
              </c:extLst>
            </c:dLbl>
            <c:dLbl>
              <c:idx val="9"/>
              <c:layout>
                <c:manualLayout>
                  <c:x val="-2.500000000000000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D0D6-426D-BA61-8D08ED213CED}"/>
                </c:ext>
              </c:extLst>
            </c:dLbl>
            <c:dLbl>
              <c:idx val="10"/>
              <c:layout>
                <c:manualLayout>
                  <c:x val="-4.4444444444444446E-2"/>
                  <c:y val="-4.160165725279034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D0D6-426D-BA61-8D08ED213CED}"/>
                </c:ext>
              </c:extLst>
            </c:dLbl>
            <c:dLbl>
              <c:idx val="11"/>
              <c:layout>
                <c:manualLayout>
                  <c:x val="0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D0D6-426D-BA61-8D08ED213CE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Amamapare!$G$2:$G$13</c:f>
              <c:numCache>
                <c:formatCode>General</c:formatCode>
                <c:ptCount val="12"/>
                <c:pt idx="0">
                  <c:v>134</c:v>
                </c:pt>
                <c:pt idx="1">
                  <c:v>94</c:v>
                </c:pt>
                <c:pt idx="2">
                  <c:v>163</c:v>
                </c:pt>
                <c:pt idx="3">
                  <c:v>179</c:v>
                </c:pt>
                <c:pt idx="4">
                  <c:v>182</c:v>
                </c:pt>
                <c:pt idx="5">
                  <c:v>137</c:v>
                </c:pt>
                <c:pt idx="6">
                  <c:v>105</c:v>
                </c:pt>
                <c:pt idx="7">
                  <c:v>161</c:v>
                </c:pt>
                <c:pt idx="8">
                  <c:v>180</c:v>
                </c:pt>
                <c:pt idx="9">
                  <c:v>119</c:v>
                </c:pt>
                <c:pt idx="10">
                  <c:v>94</c:v>
                </c:pt>
                <c:pt idx="11">
                  <c:v>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D0D6-426D-BA61-8D08ED213C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9616644794400703"/>
          <c:y val="0.84428597961911878"/>
          <c:w val="0.70516776027996497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Amamapare!$H$2:$H$13</c:f>
              <c:numCache>
                <c:formatCode>General</c:formatCode>
                <c:ptCount val="12"/>
                <c:pt idx="0">
                  <c:v>67</c:v>
                </c:pt>
                <c:pt idx="1">
                  <c:v>61</c:v>
                </c:pt>
                <c:pt idx="2">
                  <c:v>114</c:v>
                </c:pt>
                <c:pt idx="3">
                  <c:v>84</c:v>
                </c:pt>
                <c:pt idx="4">
                  <c:v>110</c:v>
                </c:pt>
                <c:pt idx="5">
                  <c:v>79</c:v>
                </c:pt>
                <c:pt idx="6">
                  <c:v>54</c:v>
                </c:pt>
                <c:pt idx="7">
                  <c:v>81</c:v>
                </c:pt>
                <c:pt idx="8">
                  <c:v>93</c:v>
                </c:pt>
                <c:pt idx="9">
                  <c:v>66</c:v>
                </c:pt>
                <c:pt idx="10">
                  <c:v>38</c:v>
                </c:pt>
                <c:pt idx="11">
                  <c:v>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E1-4C98-8466-4A7DAE8368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44444444444446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DE1-4C98-8466-4A7DAE836816}"/>
                </c:ext>
              </c:extLst>
            </c:dLbl>
            <c:dLbl>
              <c:idx val="1"/>
              <c:layout>
                <c:manualLayout>
                  <c:x val="-4.7222222222222249E-2"/>
                  <c:y val="-6.01851851851851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DE1-4C98-8466-4A7DAE836816}"/>
                </c:ext>
              </c:extLst>
            </c:dLbl>
            <c:dLbl>
              <c:idx val="2"/>
              <c:layout>
                <c:manualLayout>
                  <c:x val="-4.1666666666666664E-2"/>
                  <c:y val="-4.16666666666666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DE1-4C98-8466-4A7DAE836816}"/>
                </c:ext>
              </c:extLst>
            </c:dLbl>
            <c:dLbl>
              <c:idx val="3"/>
              <c:layout>
                <c:manualLayout>
                  <c:x val="-4.1666666666666664E-2"/>
                  <c:y val="-4.62962962962963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9DE1-4C98-8466-4A7DAE836816}"/>
                </c:ext>
              </c:extLst>
            </c:dLbl>
            <c:dLbl>
              <c:idx val="4"/>
              <c:layout>
                <c:manualLayout>
                  <c:x val="-4.722222222222227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9DE1-4C98-8466-4A7DAE836816}"/>
                </c:ext>
              </c:extLst>
            </c:dLbl>
            <c:dLbl>
              <c:idx val="5"/>
              <c:layout>
                <c:manualLayout>
                  <c:x val="-4.4444444444444543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9DE1-4C98-8466-4A7DAE836816}"/>
                </c:ext>
              </c:extLst>
            </c:dLbl>
            <c:dLbl>
              <c:idx val="6"/>
              <c:layout>
                <c:manualLayout>
                  <c:x val="-4.444444444444444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9DE1-4C98-8466-4A7DAE836816}"/>
                </c:ext>
              </c:extLst>
            </c:dLbl>
            <c:dLbl>
              <c:idx val="7"/>
              <c:layout>
                <c:manualLayout>
                  <c:x val="-4.1666666666666664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9DE1-4C98-8466-4A7DAE836816}"/>
                </c:ext>
              </c:extLst>
            </c:dLbl>
            <c:dLbl>
              <c:idx val="8"/>
              <c:layout>
                <c:manualLayout>
                  <c:x val="-4.7222222222222221E-2"/>
                  <c:y val="-5.09259259259259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9DE1-4C98-8466-4A7DAE836816}"/>
                </c:ext>
              </c:extLst>
            </c:dLbl>
            <c:dLbl>
              <c:idx val="9"/>
              <c:layout>
                <c:manualLayout>
                  <c:x val="-4.7222222222222221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9DE1-4C98-8466-4A7DAE836816}"/>
                </c:ext>
              </c:extLst>
            </c:dLbl>
            <c:dLbl>
              <c:idx val="10"/>
              <c:layout>
                <c:manualLayout>
                  <c:x val="-4.166666666666676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DE1-4C98-8466-4A7DAE836816}"/>
                </c:ext>
              </c:extLst>
            </c:dLbl>
            <c:dLbl>
              <c:idx val="11"/>
              <c:layout>
                <c:manualLayout>
                  <c:x val="-3.6111111111111108E-2"/>
                  <c:y val="-4.16666666666667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9DE1-4C98-8466-4A7DAE83681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Amamapare!$E$2:$E$13</c:f>
              <c:numCache>
                <c:formatCode>General</c:formatCode>
                <c:ptCount val="12"/>
                <c:pt idx="0">
                  <c:v>14</c:v>
                </c:pt>
                <c:pt idx="1">
                  <c:v>13</c:v>
                </c:pt>
                <c:pt idx="2">
                  <c:v>17</c:v>
                </c:pt>
                <c:pt idx="3">
                  <c:v>26</c:v>
                </c:pt>
                <c:pt idx="4">
                  <c:v>18</c:v>
                </c:pt>
                <c:pt idx="5">
                  <c:v>19</c:v>
                </c:pt>
                <c:pt idx="6">
                  <c:v>16</c:v>
                </c:pt>
                <c:pt idx="7">
                  <c:v>23</c:v>
                </c:pt>
                <c:pt idx="8">
                  <c:v>34</c:v>
                </c:pt>
                <c:pt idx="9">
                  <c:v>22</c:v>
                </c:pt>
                <c:pt idx="10">
                  <c:v>26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9DE1-4C98-8466-4A7DAE836816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47E-2"/>
                  <c:y val="-3.70370370370371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9DE1-4C98-8466-4A7DAE836816}"/>
                </c:ext>
              </c:extLst>
            </c:dLbl>
            <c:dLbl>
              <c:idx val="1"/>
              <c:layout>
                <c:manualLayout>
                  <c:x val="-3.8888888888888917E-2"/>
                  <c:y val="-4.166666666666675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9DE1-4C98-8466-4A7DAE836816}"/>
                </c:ext>
              </c:extLst>
            </c:dLbl>
            <c:dLbl>
              <c:idx val="2"/>
              <c:layout>
                <c:manualLayout>
                  <c:x val="-3.888888888888889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9DE1-4C98-8466-4A7DAE836816}"/>
                </c:ext>
              </c:extLst>
            </c:dLbl>
            <c:dLbl>
              <c:idx val="3"/>
              <c:layout>
                <c:manualLayout>
                  <c:x val="-3.888888888888889E-2"/>
                  <c:y val="-4.629629629629638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9DE1-4C98-8466-4A7DAE836816}"/>
                </c:ext>
              </c:extLst>
            </c:dLbl>
            <c:dLbl>
              <c:idx val="4"/>
              <c:layout>
                <c:manualLayout>
                  <c:x val="-3.6111111111111163E-2"/>
                  <c:y val="-5.092592592592601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9DE1-4C98-8466-4A7DAE836816}"/>
                </c:ext>
              </c:extLst>
            </c:dLbl>
            <c:dLbl>
              <c:idx val="5"/>
              <c:layout>
                <c:manualLayout>
                  <c:x val="-3.611111111111110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9DE1-4C98-8466-4A7DAE836816}"/>
                </c:ext>
              </c:extLst>
            </c:dLbl>
            <c:dLbl>
              <c:idx val="6"/>
              <c:layout>
                <c:manualLayout>
                  <c:x val="-3.611111111111110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9DE1-4C98-8466-4A7DAE836816}"/>
                </c:ext>
              </c:extLst>
            </c:dLbl>
            <c:dLbl>
              <c:idx val="7"/>
              <c:layout>
                <c:manualLayout>
                  <c:x val="-3.3333333333333333E-2"/>
                  <c:y val="-3.70370370370371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9DE1-4C98-8466-4A7DAE836816}"/>
                </c:ext>
              </c:extLst>
            </c:dLbl>
            <c:dLbl>
              <c:idx val="8"/>
              <c:layout>
                <c:manualLayout>
                  <c:x val="-3.888888888888889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9DE1-4C98-8466-4A7DAE836816}"/>
                </c:ext>
              </c:extLst>
            </c:dLbl>
            <c:dLbl>
              <c:idx val="9"/>
              <c:layout>
                <c:manualLayout>
                  <c:x val="-3.3333333333333333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9DE1-4C98-8466-4A7DAE836816}"/>
                </c:ext>
              </c:extLst>
            </c:dLbl>
            <c:dLbl>
              <c:idx val="10"/>
              <c:layout>
                <c:manualLayout>
                  <c:x val="-3.6111111111111108E-2"/>
                  <c:y val="-4.629629629629638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9DE1-4C98-8466-4A7DAE836816}"/>
                </c:ext>
              </c:extLst>
            </c:dLbl>
            <c:dLbl>
              <c:idx val="11"/>
              <c:layout>
                <c:manualLayout>
                  <c:x val="-3.6111111111111212E-2"/>
                  <c:y val="-4.166666666666675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9DE1-4C98-8466-4A7DAE83681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Amamapare!$F$2:$F$13</c:f>
              <c:numCache>
                <c:formatCode>General</c:formatCode>
                <c:ptCount val="12"/>
                <c:pt idx="0">
                  <c:v>81</c:v>
                </c:pt>
                <c:pt idx="1">
                  <c:v>74</c:v>
                </c:pt>
                <c:pt idx="2">
                  <c:v>131</c:v>
                </c:pt>
                <c:pt idx="3">
                  <c:v>110</c:v>
                </c:pt>
                <c:pt idx="4">
                  <c:v>128</c:v>
                </c:pt>
                <c:pt idx="5">
                  <c:v>98</c:v>
                </c:pt>
                <c:pt idx="6">
                  <c:v>70</c:v>
                </c:pt>
                <c:pt idx="7">
                  <c:v>104</c:v>
                </c:pt>
                <c:pt idx="8">
                  <c:v>127</c:v>
                </c:pt>
                <c:pt idx="9">
                  <c:v>88</c:v>
                </c:pt>
                <c:pt idx="10">
                  <c:v>64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9DE1-4C98-8466-4A7DAE8368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0727755905511813"/>
          <c:y val="0.84428597961911878"/>
          <c:w val="0.68294553805774283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Amamapare!$I$2:$I$13</c:f>
              <c:numCache>
                <c:formatCode>General</c:formatCode>
                <c:ptCount val="12"/>
                <c:pt idx="0">
                  <c:v>120</c:v>
                </c:pt>
                <c:pt idx="1">
                  <c:v>81</c:v>
                </c:pt>
                <c:pt idx="2">
                  <c:v>146</c:v>
                </c:pt>
                <c:pt idx="3">
                  <c:v>153</c:v>
                </c:pt>
                <c:pt idx="4">
                  <c:v>164</c:v>
                </c:pt>
                <c:pt idx="5">
                  <c:v>118</c:v>
                </c:pt>
                <c:pt idx="6">
                  <c:v>89</c:v>
                </c:pt>
                <c:pt idx="7">
                  <c:v>138</c:v>
                </c:pt>
                <c:pt idx="8">
                  <c:v>146</c:v>
                </c:pt>
                <c:pt idx="9">
                  <c:v>97</c:v>
                </c:pt>
                <c:pt idx="10">
                  <c:v>68</c:v>
                </c:pt>
                <c:pt idx="11">
                  <c:v>161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94-4853-B72C-8577FB04BC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44444444444446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994-4853-B72C-8577FB04BC7A}"/>
                </c:ext>
              </c:extLst>
            </c:dLbl>
            <c:dLbl>
              <c:idx val="1"/>
              <c:layout>
                <c:manualLayout>
                  <c:x val="-4.7222222222222249E-2"/>
                  <c:y val="-6.01851851851851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D994-4853-B72C-8577FB04BC7A}"/>
                </c:ext>
              </c:extLst>
            </c:dLbl>
            <c:dLbl>
              <c:idx val="2"/>
              <c:layout>
                <c:manualLayout>
                  <c:x val="-4.1666666666666664E-2"/>
                  <c:y val="-4.16666666666666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994-4853-B72C-8577FB04BC7A}"/>
                </c:ext>
              </c:extLst>
            </c:dLbl>
            <c:dLbl>
              <c:idx val="3"/>
              <c:layout>
                <c:manualLayout>
                  <c:x val="-4.1666666666666664E-2"/>
                  <c:y val="-4.62962962962963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D994-4853-B72C-8577FB04BC7A}"/>
                </c:ext>
              </c:extLst>
            </c:dLbl>
            <c:dLbl>
              <c:idx val="4"/>
              <c:layout>
                <c:manualLayout>
                  <c:x val="-4.722222222222227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994-4853-B72C-8577FB04BC7A}"/>
                </c:ext>
              </c:extLst>
            </c:dLbl>
            <c:dLbl>
              <c:idx val="5"/>
              <c:layout>
                <c:manualLayout>
                  <c:x val="-4.4444444444444543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D994-4853-B72C-8577FB04BC7A}"/>
                </c:ext>
              </c:extLst>
            </c:dLbl>
            <c:dLbl>
              <c:idx val="6"/>
              <c:layout>
                <c:manualLayout>
                  <c:x val="-4.444444444444444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D994-4853-B72C-8577FB04BC7A}"/>
                </c:ext>
              </c:extLst>
            </c:dLbl>
            <c:dLbl>
              <c:idx val="7"/>
              <c:layout>
                <c:manualLayout>
                  <c:x val="-4.1666666666666664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D994-4853-B72C-8577FB04BC7A}"/>
                </c:ext>
              </c:extLst>
            </c:dLbl>
            <c:dLbl>
              <c:idx val="8"/>
              <c:layout>
                <c:manualLayout>
                  <c:x val="-4.7222222222222221E-2"/>
                  <c:y val="-5.09259259259259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D994-4853-B72C-8577FB04BC7A}"/>
                </c:ext>
              </c:extLst>
            </c:dLbl>
            <c:dLbl>
              <c:idx val="9"/>
              <c:layout>
                <c:manualLayout>
                  <c:x val="-4.7222222222222221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D994-4853-B72C-8577FB04BC7A}"/>
                </c:ext>
              </c:extLst>
            </c:dLbl>
            <c:dLbl>
              <c:idx val="10"/>
              <c:layout>
                <c:manualLayout>
                  <c:x val="-4.166666666666676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994-4853-B72C-8577FB04BC7A}"/>
                </c:ext>
              </c:extLst>
            </c:dLbl>
            <c:dLbl>
              <c:idx val="11"/>
              <c:layout>
                <c:manualLayout>
                  <c:x val="-3.6111111111111108E-2"/>
                  <c:y val="-4.16666666666667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D994-4853-B72C-8577FB04BC7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Amamapare!$E$2:$E$13</c:f>
              <c:numCache>
                <c:formatCode>General</c:formatCode>
                <c:ptCount val="12"/>
                <c:pt idx="0">
                  <c:v>14</c:v>
                </c:pt>
                <c:pt idx="1">
                  <c:v>13</c:v>
                </c:pt>
                <c:pt idx="2">
                  <c:v>17</c:v>
                </c:pt>
                <c:pt idx="3">
                  <c:v>26</c:v>
                </c:pt>
                <c:pt idx="4">
                  <c:v>18</c:v>
                </c:pt>
                <c:pt idx="5">
                  <c:v>19</c:v>
                </c:pt>
                <c:pt idx="6">
                  <c:v>16</c:v>
                </c:pt>
                <c:pt idx="7">
                  <c:v>23</c:v>
                </c:pt>
                <c:pt idx="8">
                  <c:v>34</c:v>
                </c:pt>
                <c:pt idx="9">
                  <c:v>22</c:v>
                </c:pt>
                <c:pt idx="10">
                  <c:v>26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D994-4853-B72C-8577FB04BC7A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5555555555555552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D994-4853-B72C-8577FB04BC7A}"/>
                </c:ext>
              </c:extLst>
            </c:dLbl>
            <c:dLbl>
              <c:idx val="1"/>
              <c:layout>
                <c:manualLayout>
                  <c:x val="-4.1666666666666664E-2"/>
                  <c:y val="-5.408215442862748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D994-4853-B72C-8577FB04BC7A}"/>
                </c:ext>
              </c:extLst>
            </c:dLbl>
            <c:dLbl>
              <c:idx val="2"/>
              <c:layout>
                <c:manualLayout>
                  <c:x val="-4.7222222222222221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D994-4853-B72C-8577FB04BC7A}"/>
                </c:ext>
              </c:extLst>
            </c:dLbl>
            <c:dLbl>
              <c:idx val="3"/>
              <c:layout>
                <c:manualLayout>
                  <c:x val="-4.4444444444444495E-2"/>
                  <c:y val="-2.496099435167421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D994-4853-B72C-8577FB04BC7A}"/>
                </c:ext>
              </c:extLst>
            </c:dLbl>
            <c:dLbl>
              <c:idx val="4"/>
              <c:layout>
                <c:manualLayout>
                  <c:x val="-4.1666666666666616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D994-4853-B72C-8577FB04BC7A}"/>
                </c:ext>
              </c:extLst>
            </c:dLbl>
            <c:dLbl>
              <c:idx val="5"/>
              <c:layout>
                <c:manualLayout>
                  <c:x val="-2.5000000000000001E-2"/>
                  <c:y val="-2.08008286263952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D994-4853-B72C-8577FB04BC7A}"/>
                </c:ext>
              </c:extLst>
            </c:dLbl>
            <c:dLbl>
              <c:idx val="6"/>
              <c:layout>
                <c:manualLayout>
                  <c:x val="-3.6111111111111212E-2"/>
                  <c:y val="-3.74414915275113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D994-4853-B72C-8577FB04BC7A}"/>
                </c:ext>
              </c:extLst>
            </c:dLbl>
            <c:dLbl>
              <c:idx val="7"/>
              <c:layout>
                <c:manualLayout>
                  <c:x val="-0.05"/>
                  <c:y val="-2.91211600769532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D994-4853-B72C-8577FB04BC7A}"/>
                </c:ext>
              </c:extLst>
            </c:dLbl>
            <c:dLbl>
              <c:idx val="8"/>
              <c:layout>
                <c:manualLayout>
                  <c:x val="-4.1666666666666664E-2"/>
                  <c:y val="-2.496099435167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D994-4853-B72C-8577FB04BC7A}"/>
                </c:ext>
              </c:extLst>
            </c:dLbl>
            <c:dLbl>
              <c:idx val="9"/>
              <c:layout>
                <c:manualLayout>
                  <c:x val="-2.500000000000000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D994-4853-B72C-8577FB04BC7A}"/>
                </c:ext>
              </c:extLst>
            </c:dLbl>
            <c:dLbl>
              <c:idx val="10"/>
              <c:layout>
                <c:manualLayout>
                  <c:x val="-3.888888888888889E-2"/>
                  <c:y val="-3.744149152751134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D994-4853-B72C-8577FB04BC7A}"/>
                </c:ext>
              </c:extLst>
            </c:dLbl>
            <c:dLbl>
              <c:idx val="11"/>
              <c:layout>
                <c:manualLayout>
                  <c:x val="0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D994-4853-B72C-8577FB04BC7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Amamapare!$G$2:$G$13</c:f>
              <c:numCache>
                <c:formatCode>General</c:formatCode>
                <c:ptCount val="12"/>
                <c:pt idx="0">
                  <c:v>134</c:v>
                </c:pt>
                <c:pt idx="1">
                  <c:v>94</c:v>
                </c:pt>
                <c:pt idx="2">
                  <c:v>163</c:v>
                </c:pt>
                <c:pt idx="3">
                  <c:v>179</c:v>
                </c:pt>
                <c:pt idx="4">
                  <c:v>182</c:v>
                </c:pt>
                <c:pt idx="5">
                  <c:v>137</c:v>
                </c:pt>
                <c:pt idx="6">
                  <c:v>105</c:v>
                </c:pt>
                <c:pt idx="7">
                  <c:v>161</c:v>
                </c:pt>
                <c:pt idx="8">
                  <c:v>180</c:v>
                </c:pt>
                <c:pt idx="9">
                  <c:v>119</c:v>
                </c:pt>
                <c:pt idx="10">
                  <c:v>94</c:v>
                </c:pt>
                <c:pt idx="11">
                  <c:v>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D994-4853-B72C-8577FB04BC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1561089238845146"/>
          <c:y val="0.83596564816856078"/>
          <c:w val="0.70516776027996497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Amamapare!$H$18:$H$29</c:f>
              <c:numCache>
                <c:formatCode>General</c:formatCode>
                <c:ptCount val="12"/>
                <c:pt idx="0">
                  <c:v>78</c:v>
                </c:pt>
                <c:pt idx="1">
                  <c:v>72</c:v>
                </c:pt>
                <c:pt idx="2">
                  <c:v>126</c:v>
                </c:pt>
                <c:pt idx="3">
                  <c:v>96</c:v>
                </c:pt>
                <c:pt idx="4">
                  <c:v>120</c:v>
                </c:pt>
                <c:pt idx="5">
                  <c:v>87</c:v>
                </c:pt>
                <c:pt idx="6">
                  <c:v>63</c:v>
                </c:pt>
                <c:pt idx="7">
                  <c:v>91</c:v>
                </c:pt>
                <c:pt idx="8">
                  <c:v>103</c:v>
                </c:pt>
                <c:pt idx="9">
                  <c:v>76</c:v>
                </c:pt>
                <c:pt idx="10">
                  <c:v>52</c:v>
                </c:pt>
                <c:pt idx="11">
                  <c:v>127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78-4EAA-8C4A-AE4503D4E0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2.08008286263951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778-4EAA-8C4A-AE4503D4E0F7}"/>
                </c:ext>
              </c:extLst>
            </c:dLbl>
            <c:dLbl>
              <c:idx val="1"/>
              <c:layout>
                <c:manualLayout>
                  <c:x val="-3.0555555555555555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B778-4EAA-8C4A-AE4503D4E0F7}"/>
                </c:ext>
              </c:extLst>
            </c:dLbl>
            <c:dLbl>
              <c:idx val="2"/>
              <c:layout>
                <c:manualLayout>
                  <c:x val="-3.3333333333333333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778-4EAA-8C4A-AE4503D4E0F7}"/>
                </c:ext>
              </c:extLst>
            </c:dLbl>
            <c:dLbl>
              <c:idx val="3"/>
              <c:layout>
                <c:manualLayout>
                  <c:x val="-3.888888888888889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B778-4EAA-8C4A-AE4503D4E0F7}"/>
                </c:ext>
              </c:extLst>
            </c:dLbl>
            <c:dLbl>
              <c:idx val="4"/>
              <c:layout>
                <c:manualLayout>
                  <c:x val="-3.0555555555555555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778-4EAA-8C4A-AE4503D4E0F7}"/>
                </c:ext>
              </c:extLst>
            </c:dLbl>
            <c:dLbl>
              <c:idx val="5"/>
              <c:layout>
                <c:manualLayout>
                  <c:x val="-3.6111111111111108E-2"/>
                  <c:y val="-2.912116007695316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B778-4EAA-8C4A-AE4503D4E0F7}"/>
                </c:ext>
              </c:extLst>
            </c:dLbl>
            <c:dLbl>
              <c:idx val="6"/>
              <c:layout>
                <c:manualLayout>
                  <c:x val="-3.3333333333333437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B778-4EAA-8C4A-AE4503D4E0F7}"/>
                </c:ext>
              </c:extLst>
            </c:dLbl>
            <c:dLbl>
              <c:idx val="7"/>
              <c:layout>
                <c:manualLayout>
                  <c:x val="-4.4444444444444446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B778-4EAA-8C4A-AE4503D4E0F7}"/>
                </c:ext>
              </c:extLst>
            </c:dLbl>
            <c:dLbl>
              <c:idx val="8"/>
              <c:layout>
                <c:manualLayout>
                  <c:x val="-4.1666666666666664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B778-4EAA-8C4A-AE4503D4E0F7}"/>
                </c:ext>
              </c:extLst>
            </c:dLbl>
            <c:dLbl>
              <c:idx val="9"/>
              <c:layout>
                <c:manualLayout>
                  <c:x val="-3.888888888888889E-2"/>
                  <c:y val="-3.3281325802232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B778-4EAA-8C4A-AE4503D4E0F7}"/>
                </c:ext>
              </c:extLst>
            </c:dLbl>
            <c:dLbl>
              <c:idx val="10"/>
              <c:layout>
                <c:manualLayout>
                  <c:x val="-3.6111111111111212E-2"/>
                  <c:y val="-3.3281325802232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778-4EAA-8C4A-AE4503D4E0F7}"/>
                </c:ext>
              </c:extLst>
            </c:dLbl>
            <c:dLbl>
              <c:idx val="11"/>
              <c:layout>
                <c:manualLayout>
                  <c:x val="-1.9444444444444445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B778-4EAA-8C4A-AE4503D4E0F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Amamapare!$C$2:$C$13</c:f>
              <c:numCache>
                <c:formatCode>General</c:formatCode>
                <c:ptCount val="12"/>
                <c:pt idx="0">
                  <c:v>3</c:v>
                </c:pt>
                <c:pt idx="1">
                  <c:v>2</c:v>
                </c:pt>
                <c:pt idx="2">
                  <c:v>5</c:v>
                </c:pt>
                <c:pt idx="3">
                  <c:v>14</c:v>
                </c:pt>
                <c:pt idx="4">
                  <c:v>8</c:v>
                </c:pt>
                <c:pt idx="5">
                  <c:v>11</c:v>
                </c:pt>
                <c:pt idx="6">
                  <c:v>7</c:v>
                </c:pt>
                <c:pt idx="7">
                  <c:v>13</c:v>
                </c:pt>
                <c:pt idx="8">
                  <c:v>24</c:v>
                </c:pt>
                <c:pt idx="9">
                  <c:v>12</c:v>
                </c:pt>
                <c:pt idx="10">
                  <c:v>12</c:v>
                </c:pt>
                <c:pt idx="11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B778-4EAA-8C4A-AE4503D4E0F7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2.49609943516742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B778-4EAA-8C4A-AE4503D4E0F7}"/>
                </c:ext>
              </c:extLst>
            </c:dLbl>
            <c:dLbl>
              <c:idx val="1"/>
              <c:layout>
                <c:manualLayout>
                  <c:x val="-4.4444444444444446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B778-4EAA-8C4A-AE4503D4E0F7}"/>
                </c:ext>
              </c:extLst>
            </c:dLbl>
            <c:dLbl>
              <c:idx val="2"/>
              <c:layout>
                <c:manualLayout>
                  <c:x val="-4.4444444444444446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B778-4EAA-8C4A-AE4503D4E0F7}"/>
                </c:ext>
              </c:extLst>
            </c:dLbl>
            <c:dLbl>
              <c:idx val="3"/>
              <c:layout>
                <c:manualLayout>
                  <c:x val="-3.888888888888889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B778-4EAA-8C4A-AE4503D4E0F7}"/>
                </c:ext>
              </c:extLst>
            </c:dLbl>
            <c:dLbl>
              <c:idx val="4"/>
              <c:layout>
                <c:manualLayout>
                  <c:x val="-4.444444444444439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B778-4EAA-8C4A-AE4503D4E0F7}"/>
                </c:ext>
              </c:extLst>
            </c:dLbl>
            <c:dLbl>
              <c:idx val="5"/>
              <c:layout>
                <c:manualLayout>
                  <c:x val="-2.777777777777788E-2"/>
                  <c:y val="-2.08008286263952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B778-4EAA-8C4A-AE4503D4E0F7}"/>
                </c:ext>
              </c:extLst>
            </c:dLbl>
            <c:dLbl>
              <c:idx val="6"/>
              <c:layout>
                <c:manualLayout>
                  <c:x val="-3.8888888888888994E-2"/>
                  <c:y val="-4.160165725279034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B778-4EAA-8C4A-AE4503D4E0F7}"/>
                </c:ext>
              </c:extLst>
            </c:dLbl>
            <c:dLbl>
              <c:idx val="7"/>
              <c:layout>
                <c:manualLayout>
                  <c:x val="-4.4444444444444446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B778-4EAA-8C4A-AE4503D4E0F7}"/>
                </c:ext>
              </c:extLst>
            </c:dLbl>
            <c:dLbl>
              <c:idx val="8"/>
              <c:layout>
                <c:manualLayout>
                  <c:x val="-3.888888888888889E-2"/>
                  <c:y val="-2.91211600769532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B778-4EAA-8C4A-AE4503D4E0F7}"/>
                </c:ext>
              </c:extLst>
            </c:dLbl>
            <c:dLbl>
              <c:idx val="9"/>
              <c:layout>
                <c:manualLayout>
                  <c:x val="-2.500000000000000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B778-4EAA-8C4A-AE4503D4E0F7}"/>
                </c:ext>
              </c:extLst>
            </c:dLbl>
            <c:dLbl>
              <c:idx val="10"/>
              <c:layout>
                <c:manualLayout>
                  <c:x val="-4.4444444444444446E-2"/>
                  <c:y val="-4.576182297806945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B778-4EAA-8C4A-AE4503D4E0F7}"/>
                </c:ext>
              </c:extLst>
            </c:dLbl>
            <c:dLbl>
              <c:idx val="11"/>
              <c:layout>
                <c:manualLayout>
                  <c:x val="-1.3888888888888888E-2"/>
                  <c:y val="-2.080082862639516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B778-4EAA-8C4A-AE4503D4E0F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Amamapare!$F$18:$F$29</c:f>
              <c:numCache>
                <c:formatCode>General</c:formatCode>
                <c:ptCount val="12"/>
                <c:pt idx="0">
                  <c:v>81</c:v>
                </c:pt>
                <c:pt idx="1">
                  <c:v>74</c:v>
                </c:pt>
                <c:pt idx="2">
                  <c:v>131</c:v>
                </c:pt>
                <c:pt idx="3">
                  <c:v>110</c:v>
                </c:pt>
                <c:pt idx="4">
                  <c:v>128</c:v>
                </c:pt>
                <c:pt idx="5">
                  <c:v>98</c:v>
                </c:pt>
                <c:pt idx="6">
                  <c:v>70</c:v>
                </c:pt>
                <c:pt idx="7">
                  <c:v>104</c:v>
                </c:pt>
                <c:pt idx="8">
                  <c:v>127</c:v>
                </c:pt>
                <c:pt idx="9">
                  <c:v>88</c:v>
                </c:pt>
                <c:pt idx="10">
                  <c:v>64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B778-4EAA-8C4A-AE4503D4E0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8505533683289588"/>
          <c:y val="0.84428597961911878"/>
          <c:w val="0.6857233158355206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Amamapare!$I$18:$I$29</c:f>
              <c:numCache>
                <c:formatCode>General</c:formatCode>
                <c:ptCount val="12"/>
                <c:pt idx="0">
                  <c:v>131</c:v>
                </c:pt>
                <c:pt idx="1">
                  <c:v>92</c:v>
                </c:pt>
                <c:pt idx="2">
                  <c:v>158</c:v>
                </c:pt>
                <c:pt idx="3">
                  <c:v>165</c:v>
                </c:pt>
                <c:pt idx="4">
                  <c:v>174</c:v>
                </c:pt>
                <c:pt idx="5">
                  <c:v>126</c:v>
                </c:pt>
                <c:pt idx="6">
                  <c:v>98</c:v>
                </c:pt>
                <c:pt idx="7">
                  <c:v>148</c:v>
                </c:pt>
                <c:pt idx="8">
                  <c:v>156</c:v>
                </c:pt>
                <c:pt idx="9">
                  <c:v>107</c:v>
                </c:pt>
                <c:pt idx="10">
                  <c:v>82</c:v>
                </c:pt>
                <c:pt idx="11">
                  <c:v>171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08-41E9-BBE0-84625D9E72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3.328132580223219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308-41E9-BBE0-84625D9E723A}"/>
                </c:ext>
              </c:extLst>
            </c:dLbl>
            <c:dLbl>
              <c:idx val="1"/>
              <c:layout>
                <c:manualLayout>
                  <c:x val="-3.3333333333333333E-2"/>
                  <c:y val="-2.912116007695316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1308-41E9-BBE0-84625D9E723A}"/>
                </c:ext>
              </c:extLst>
            </c:dLbl>
            <c:dLbl>
              <c:idx val="2"/>
              <c:layout>
                <c:manualLayout>
                  <c:x val="-3.3333333333333333E-2"/>
                  <c:y val="-3.74414915275113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308-41E9-BBE0-84625D9E723A}"/>
                </c:ext>
              </c:extLst>
            </c:dLbl>
            <c:dLbl>
              <c:idx val="3"/>
              <c:layout>
                <c:manualLayout>
                  <c:x val="-3.3333333333333381E-2"/>
                  <c:y val="-2.912116007695316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1308-41E9-BBE0-84625D9E723A}"/>
                </c:ext>
              </c:extLst>
            </c:dLbl>
            <c:dLbl>
              <c:idx val="4"/>
              <c:layout>
                <c:manualLayout>
                  <c:x val="-3.3333333333333333E-2"/>
                  <c:y val="-2.91211600769533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308-41E9-BBE0-84625D9E723A}"/>
                </c:ext>
              </c:extLst>
            </c:dLbl>
            <c:dLbl>
              <c:idx val="5"/>
              <c:layout>
                <c:manualLayout>
                  <c:x val="-3.6111111111111108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1308-41E9-BBE0-84625D9E723A}"/>
                </c:ext>
              </c:extLst>
            </c:dLbl>
            <c:dLbl>
              <c:idx val="6"/>
              <c:layout>
                <c:manualLayout>
                  <c:x val="-3.3333333333333437E-2"/>
                  <c:y val="-2.91211600769533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1308-41E9-BBE0-84625D9E723A}"/>
                </c:ext>
              </c:extLst>
            </c:dLbl>
            <c:dLbl>
              <c:idx val="7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1308-41E9-BBE0-84625D9E723A}"/>
                </c:ext>
              </c:extLst>
            </c:dLbl>
            <c:dLbl>
              <c:idx val="8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308-41E9-BBE0-84625D9E723A}"/>
                </c:ext>
              </c:extLst>
            </c:dLbl>
            <c:dLbl>
              <c:idx val="9"/>
              <c:layout>
                <c:manualLayout>
                  <c:x val="-3.6111111111111108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1308-41E9-BBE0-84625D9E723A}"/>
                </c:ext>
              </c:extLst>
            </c:dLbl>
            <c:dLbl>
              <c:idx val="10"/>
              <c:layout>
                <c:manualLayout>
                  <c:x val="-3.888888888888889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308-41E9-BBE0-84625D9E723A}"/>
                </c:ext>
              </c:extLst>
            </c:dLbl>
            <c:dLbl>
              <c:idx val="11"/>
              <c:layout>
                <c:manualLayout>
                  <c:x val="-2.2222222222222223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1308-41E9-BBE0-84625D9E723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Amamapare!$C$2:$C$13</c:f>
              <c:numCache>
                <c:formatCode>General</c:formatCode>
                <c:ptCount val="12"/>
                <c:pt idx="0">
                  <c:v>3</c:v>
                </c:pt>
                <c:pt idx="1">
                  <c:v>2</c:v>
                </c:pt>
                <c:pt idx="2">
                  <c:v>5</c:v>
                </c:pt>
                <c:pt idx="3">
                  <c:v>14</c:v>
                </c:pt>
                <c:pt idx="4">
                  <c:v>8</c:v>
                </c:pt>
                <c:pt idx="5">
                  <c:v>11</c:v>
                </c:pt>
                <c:pt idx="6">
                  <c:v>7</c:v>
                </c:pt>
                <c:pt idx="7">
                  <c:v>13</c:v>
                </c:pt>
                <c:pt idx="8">
                  <c:v>24</c:v>
                </c:pt>
                <c:pt idx="9">
                  <c:v>12</c:v>
                </c:pt>
                <c:pt idx="10">
                  <c:v>12</c:v>
                </c:pt>
                <c:pt idx="11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1308-41E9-BBE0-84625D9E723A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1308-41E9-BBE0-84625D9E723A}"/>
                </c:ext>
              </c:extLst>
            </c:dLbl>
            <c:dLbl>
              <c:idx val="1"/>
              <c:layout>
                <c:manualLayout>
                  <c:x val="-4.1666666666666664E-2"/>
                  <c:y val="-3.328132580223230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1308-41E9-BBE0-84625D9E723A}"/>
                </c:ext>
              </c:extLst>
            </c:dLbl>
            <c:dLbl>
              <c:idx val="2"/>
              <c:layout>
                <c:manualLayout>
                  <c:x val="-0.05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1308-41E9-BBE0-84625D9E723A}"/>
                </c:ext>
              </c:extLst>
            </c:dLbl>
            <c:dLbl>
              <c:idx val="3"/>
              <c:layout>
                <c:manualLayout>
                  <c:x val="-3.888888888888889E-2"/>
                  <c:y val="-2.912116007695324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1308-41E9-BBE0-84625D9E723A}"/>
                </c:ext>
              </c:extLst>
            </c:dLbl>
            <c:dLbl>
              <c:idx val="4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1308-41E9-BBE0-84625D9E723A}"/>
                </c:ext>
              </c:extLst>
            </c:dLbl>
            <c:dLbl>
              <c:idx val="5"/>
              <c:layout>
                <c:manualLayout>
                  <c:x val="-3.3333333333333333E-2"/>
                  <c:y val="-2.912116007695327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1308-41E9-BBE0-84625D9E723A}"/>
                </c:ext>
              </c:extLst>
            </c:dLbl>
            <c:dLbl>
              <c:idx val="6"/>
              <c:layout>
                <c:manualLayout>
                  <c:x val="-4.7222222222222221E-2"/>
                  <c:y val="-3.74414915275113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1308-41E9-BBE0-84625D9E723A}"/>
                </c:ext>
              </c:extLst>
            </c:dLbl>
            <c:dLbl>
              <c:idx val="7"/>
              <c:layout>
                <c:manualLayout>
                  <c:x val="-4.7222222222222221E-2"/>
                  <c:y val="-2.49609943516742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1308-41E9-BBE0-84625D9E723A}"/>
                </c:ext>
              </c:extLst>
            </c:dLbl>
            <c:dLbl>
              <c:idx val="8"/>
              <c:layout>
                <c:manualLayout>
                  <c:x val="-3.888888888888889E-2"/>
                  <c:y val="-2.496099435167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1308-41E9-BBE0-84625D9E723A}"/>
                </c:ext>
              </c:extLst>
            </c:dLbl>
            <c:dLbl>
              <c:idx val="9"/>
              <c:layout>
                <c:manualLayout>
                  <c:x val="-2.5000000000000001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1308-41E9-BBE0-84625D9E723A}"/>
                </c:ext>
              </c:extLst>
            </c:dLbl>
            <c:dLbl>
              <c:idx val="10"/>
              <c:layout>
                <c:manualLayout>
                  <c:x val="-3.6111111111111212E-2"/>
                  <c:y val="-3.744149152751134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1308-41E9-BBE0-84625D9E723A}"/>
                </c:ext>
              </c:extLst>
            </c:dLbl>
            <c:dLbl>
              <c:idx val="11"/>
              <c:layout>
                <c:manualLayout>
                  <c:x val="-2.7777777777777779E-3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1308-41E9-BBE0-84625D9E723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Amamapare!$G$35:$G$46</c:f>
              <c:numCache>
                <c:formatCode>General</c:formatCode>
                <c:ptCount val="12"/>
                <c:pt idx="0">
                  <c:v>134</c:v>
                </c:pt>
                <c:pt idx="1">
                  <c:v>94</c:v>
                </c:pt>
                <c:pt idx="2">
                  <c:v>163</c:v>
                </c:pt>
                <c:pt idx="3">
                  <c:v>179</c:v>
                </c:pt>
                <c:pt idx="4">
                  <c:v>182</c:v>
                </c:pt>
                <c:pt idx="5">
                  <c:v>137</c:v>
                </c:pt>
                <c:pt idx="6">
                  <c:v>105</c:v>
                </c:pt>
                <c:pt idx="7">
                  <c:v>161</c:v>
                </c:pt>
                <c:pt idx="8">
                  <c:v>180</c:v>
                </c:pt>
                <c:pt idx="9">
                  <c:v>119</c:v>
                </c:pt>
                <c:pt idx="10">
                  <c:v>94</c:v>
                </c:pt>
                <c:pt idx="11">
                  <c:v>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1308-41E9-BBE0-84625D9E72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2672200349956262"/>
          <c:y val="0.84012581389383978"/>
          <c:w val="0.66905664916885388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Amamapare!$H$35:$H$46</c:f>
              <c:numCache>
                <c:formatCode>General</c:formatCode>
                <c:ptCount val="12"/>
                <c:pt idx="0">
                  <c:v>70</c:v>
                </c:pt>
                <c:pt idx="1">
                  <c:v>63</c:v>
                </c:pt>
                <c:pt idx="2">
                  <c:v>119</c:v>
                </c:pt>
                <c:pt idx="3">
                  <c:v>98</c:v>
                </c:pt>
                <c:pt idx="4">
                  <c:v>118</c:v>
                </c:pt>
                <c:pt idx="5">
                  <c:v>90</c:v>
                </c:pt>
                <c:pt idx="6">
                  <c:v>61</c:v>
                </c:pt>
                <c:pt idx="7">
                  <c:v>94</c:v>
                </c:pt>
                <c:pt idx="8">
                  <c:v>117</c:v>
                </c:pt>
                <c:pt idx="9">
                  <c:v>78</c:v>
                </c:pt>
                <c:pt idx="10">
                  <c:v>50</c:v>
                </c:pt>
                <c:pt idx="11">
                  <c:v>134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66-49FF-82C0-F1DE212A01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111111111111108E-2"/>
                  <c:y val="-3.328132580223219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B66-49FF-82C0-F1DE212A014A}"/>
                </c:ext>
              </c:extLst>
            </c:dLbl>
            <c:dLbl>
              <c:idx val="1"/>
              <c:layout>
                <c:manualLayout>
                  <c:x val="-3.6111111111111108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B66-49FF-82C0-F1DE212A014A}"/>
                </c:ext>
              </c:extLst>
            </c:dLbl>
            <c:dLbl>
              <c:idx val="2"/>
              <c:layout>
                <c:manualLayout>
                  <c:x val="-3.6111111111111108E-2"/>
                  <c:y val="-3.74414915275113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B66-49FF-82C0-F1DE212A014A}"/>
                </c:ext>
              </c:extLst>
            </c:dLbl>
            <c:dLbl>
              <c:idx val="3"/>
              <c:layout>
                <c:manualLayout>
                  <c:x val="-3.3333333333333381E-2"/>
                  <c:y val="-3.3281325802232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3B66-49FF-82C0-F1DE212A014A}"/>
                </c:ext>
              </c:extLst>
            </c:dLbl>
            <c:dLbl>
              <c:idx val="4"/>
              <c:layout>
                <c:manualLayout>
                  <c:x val="-4.1666666666666616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B66-49FF-82C0-F1DE212A014A}"/>
                </c:ext>
              </c:extLst>
            </c:dLbl>
            <c:dLbl>
              <c:idx val="5"/>
              <c:layout>
                <c:manualLayout>
                  <c:x val="-3.6111111111111108E-2"/>
                  <c:y val="-3.328132580223242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3B66-49FF-82C0-F1DE212A014A}"/>
                </c:ext>
              </c:extLst>
            </c:dLbl>
            <c:dLbl>
              <c:idx val="6"/>
              <c:layout>
                <c:manualLayout>
                  <c:x val="-3.3333333333333437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3B66-49FF-82C0-F1DE212A014A}"/>
                </c:ext>
              </c:extLst>
            </c:dLbl>
            <c:dLbl>
              <c:idx val="7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3B66-49FF-82C0-F1DE212A014A}"/>
                </c:ext>
              </c:extLst>
            </c:dLbl>
            <c:dLbl>
              <c:idx val="8"/>
              <c:layout>
                <c:manualLayout>
                  <c:x val="-3.6111111111111108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3B66-49FF-82C0-F1DE212A014A}"/>
                </c:ext>
              </c:extLst>
            </c:dLbl>
            <c:dLbl>
              <c:idx val="9"/>
              <c:layout>
                <c:manualLayout>
                  <c:x val="-3.888888888888889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3B66-49FF-82C0-F1DE212A014A}"/>
                </c:ext>
              </c:extLst>
            </c:dLbl>
            <c:dLbl>
              <c:idx val="10"/>
              <c:layout>
                <c:manualLayout>
                  <c:x val="-3.6111111111111212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B66-49FF-82C0-F1DE212A014A}"/>
                </c:ext>
              </c:extLst>
            </c:dLbl>
            <c:dLbl>
              <c:idx val="11"/>
              <c:layout>
                <c:manualLayout>
                  <c:x val="-2.2222222222222223E-2"/>
                  <c:y val="-2.080082862639524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3B66-49FF-82C0-F1DE212A014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Amamapare!$D$2:$D$13</c:f>
              <c:numCache>
                <c:formatCode>General</c:formatCode>
                <c:ptCount val="12"/>
                <c:pt idx="0">
                  <c:v>11</c:v>
                </c:pt>
                <c:pt idx="1">
                  <c:v>11</c:v>
                </c:pt>
                <c:pt idx="2">
                  <c:v>12</c:v>
                </c:pt>
                <c:pt idx="3">
                  <c:v>12</c:v>
                </c:pt>
                <c:pt idx="4">
                  <c:v>10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14</c:v>
                </c:pt>
                <c:pt idx="11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3B66-49FF-82C0-F1DE212A014A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Amamapare!$F$35:$F$46</c:f>
              <c:numCache>
                <c:formatCode>General</c:formatCode>
                <c:ptCount val="12"/>
                <c:pt idx="0">
                  <c:v>81</c:v>
                </c:pt>
                <c:pt idx="1">
                  <c:v>74</c:v>
                </c:pt>
                <c:pt idx="2">
                  <c:v>131</c:v>
                </c:pt>
                <c:pt idx="3">
                  <c:v>110</c:v>
                </c:pt>
                <c:pt idx="4">
                  <c:v>128</c:v>
                </c:pt>
                <c:pt idx="5">
                  <c:v>98</c:v>
                </c:pt>
                <c:pt idx="6">
                  <c:v>70</c:v>
                </c:pt>
                <c:pt idx="7">
                  <c:v>104</c:v>
                </c:pt>
                <c:pt idx="8">
                  <c:v>127</c:v>
                </c:pt>
                <c:pt idx="9">
                  <c:v>88</c:v>
                </c:pt>
                <c:pt idx="10">
                  <c:v>64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3B66-49FF-82C0-F1DE212A01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0727755905511813"/>
          <c:y val="0.84428597961911878"/>
          <c:w val="0.65238998250218727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Amamapare!$I$35:$I$46</c:f>
              <c:numCache>
                <c:formatCode>General</c:formatCode>
                <c:ptCount val="12"/>
                <c:pt idx="0">
                  <c:v>123</c:v>
                </c:pt>
                <c:pt idx="1">
                  <c:v>83</c:v>
                </c:pt>
                <c:pt idx="2">
                  <c:v>151</c:v>
                </c:pt>
                <c:pt idx="3">
                  <c:v>167</c:v>
                </c:pt>
                <c:pt idx="4">
                  <c:v>172</c:v>
                </c:pt>
                <c:pt idx="5">
                  <c:v>129</c:v>
                </c:pt>
                <c:pt idx="6">
                  <c:v>96</c:v>
                </c:pt>
                <c:pt idx="7">
                  <c:v>151</c:v>
                </c:pt>
                <c:pt idx="8">
                  <c:v>170</c:v>
                </c:pt>
                <c:pt idx="9">
                  <c:v>109</c:v>
                </c:pt>
                <c:pt idx="10">
                  <c:v>80</c:v>
                </c:pt>
                <c:pt idx="11">
                  <c:v>178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2A-4956-9066-C0947867D0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111111111111108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32A-4956-9066-C0947867D07A}"/>
                </c:ext>
              </c:extLst>
            </c:dLbl>
            <c:dLbl>
              <c:idx val="1"/>
              <c:layout>
                <c:manualLayout>
                  <c:x val="-3.6111111111111108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32A-4956-9066-C0947867D07A}"/>
                </c:ext>
              </c:extLst>
            </c:dLbl>
            <c:dLbl>
              <c:idx val="2"/>
              <c:layout>
                <c:manualLayout>
                  <c:x val="-3.6111111111111108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32A-4956-9066-C0947867D07A}"/>
                </c:ext>
              </c:extLst>
            </c:dLbl>
            <c:dLbl>
              <c:idx val="3"/>
              <c:layout>
                <c:manualLayout>
                  <c:x val="-3.6111111111111163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32A-4956-9066-C0947867D07A}"/>
                </c:ext>
              </c:extLst>
            </c:dLbl>
            <c:dLbl>
              <c:idx val="4"/>
              <c:layout>
                <c:manualLayout>
                  <c:x val="-3.6111111111111108E-2"/>
                  <c:y val="-3.74414915275113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32A-4956-9066-C0947867D07A}"/>
                </c:ext>
              </c:extLst>
            </c:dLbl>
            <c:dLbl>
              <c:idx val="5"/>
              <c:layout>
                <c:manualLayout>
                  <c:x val="-3.0555555555555659E-2"/>
                  <c:y val="-2.91211600769533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532A-4956-9066-C0947867D07A}"/>
                </c:ext>
              </c:extLst>
            </c:dLbl>
            <c:dLbl>
              <c:idx val="6"/>
              <c:layout>
                <c:manualLayout>
                  <c:x val="-3.3333333333333437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532A-4956-9066-C0947867D07A}"/>
                </c:ext>
              </c:extLst>
            </c:dLbl>
            <c:dLbl>
              <c:idx val="7"/>
              <c:layout>
                <c:manualLayout>
                  <c:x val="-3.3333333333333333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532A-4956-9066-C0947867D07A}"/>
                </c:ext>
              </c:extLst>
            </c:dLbl>
            <c:dLbl>
              <c:idx val="8"/>
              <c:layout>
                <c:manualLayout>
                  <c:x val="-3.6111111111111108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532A-4956-9066-C0947867D07A}"/>
                </c:ext>
              </c:extLst>
            </c:dLbl>
            <c:dLbl>
              <c:idx val="9"/>
              <c:layout>
                <c:manualLayout>
                  <c:x val="-3.888888888888889E-2"/>
                  <c:y val="-3.328132580223242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532A-4956-9066-C0947867D07A}"/>
                </c:ext>
              </c:extLst>
            </c:dLbl>
            <c:dLbl>
              <c:idx val="10"/>
              <c:layout>
                <c:manualLayout>
                  <c:x val="-3.6111111111111212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532A-4956-9066-C0947867D07A}"/>
                </c:ext>
              </c:extLst>
            </c:dLbl>
            <c:dLbl>
              <c:idx val="11"/>
              <c:layout>
                <c:manualLayout>
                  <c:x val="-1.9444444444444445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532A-4956-9066-C0947867D07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Amamapare!$D$2:$D$13</c:f>
              <c:numCache>
                <c:formatCode>General</c:formatCode>
                <c:ptCount val="12"/>
                <c:pt idx="0">
                  <c:v>11</c:v>
                </c:pt>
                <c:pt idx="1">
                  <c:v>11</c:v>
                </c:pt>
                <c:pt idx="2">
                  <c:v>12</c:v>
                </c:pt>
                <c:pt idx="3">
                  <c:v>12</c:v>
                </c:pt>
                <c:pt idx="4">
                  <c:v>10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14</c:v>
                </c:pt>
                <c:pt idx="11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532A-4956-9066-C0947867D07A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5555555555555552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532A-4956-9066-C0947867D07A}"/>
                </c:ext>
              </c:extLst>
            </c:dLbl>
            <c:dLbl>
              <c:idx val="1"/>
              <c:layout>
                <c:manualLayout>
                  <c:x val="-4.1666666666666664E-2"/>
                  <c:y val="-5.408215442862748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532A-4956-9066-C0947867D07A}"/>
                </c:ext>
              </c:extLst>
            </c:dLbl>
            <c:dLbl>
              <c:idx val="2"/>
              <c:layout>
                <c:manualLayout>
                  <c:x val="-4.7222222222222221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532A-4956-9066-C0947867D07A}"/>
                </c:ext>
              </c:extLst>
            </c:dLbl>
            <c:dLbl>
              <c:idx val="3"/>
              <c:layout>
                <c:manualLayout>
                  <c:x val="-4.4444444444444495E-2"/>
                  <c:y val="-2.496099435167421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532A-4956-9066-C0947867D07A}"/>
                </c:ext>
              </c:extLst>
            </c:dLbl>
            <c:dLbl>
              <c:idx val="4"/>
              <c:layout>
                <c:manualLayout>
                  <c:x val="-4.1666666666666616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532A-4956-9066-C0947867D07A}"/>
                </c:ext>
              </c:extLst>
            </c:dLbl>
            <c:dLbl>
              <c:idx val="5"/>
              <c:layout>
                <c:manualLayout>
                  <c:x val="-2.5000000000000001E-2"/>
                  <c:y val="-2.08008286263952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532A-4956-9066-C0947867D07A}"/>
                </c:ext>
              </c:extLst>
            </c:dLbl>
            <c:dLbl>
              <c:idx val="6"/>
              <c:layout>
                <c:manualLayout>
                  <c:x val="-4.7222222222222221E-2"/>
                  <c:y val="-4.160165725279037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532A-4956-9066-C0947867D07A}"/>
                </c:ext>
              </c:extLst>
            </c:dLbl>
            <c:dLbl>
              <c:idx val="7"/>
              <c:layout>
                <c:manualLayout>
                  <c:x val="-0.05"/>
                  <c:y val="-2.91211600769532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532A-4956-9066-C0947867D07A}"/>
                </c:ext>
              </c:extLst>
            </c:dLbl>
            <c:dLbl>
              <c:idx val="8"/>
              <c:layout>
                <c:manualLayout>
                  <c:x val="-4.1666666666666664E-2"/>
                  <c:y val="-2.496099435167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532A-4956-9066-C0947867D07A}"/>
                </c:ext>
              </c:extLst>
            </c:dLbl>
            <c:dLbl>
              <c:idx val="9"/>
              <c:layout>
                <c:manualLayout>
                  <c:x val="-2.500000000000000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532A-4956-9066-C0947867D07A}"/>
                </c:ext>
              </c:extLst>
            </c:dLbl>
            <c:dLbl>
              <c:idx val="10"/>
              <c:layout>
                <c:manualLayout>
                  <c:x val="-4.4444444444444446E-2"/>
                  <c:y val="-4.160165725279034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532A-4956-9066-C0947867D07A}"/>
                </c:ext>
              </c:extLst>
            </c:dLbl>
            <c:dLbl>
              <c:idx val="11"/>
              <c:layout>
                <c:manualLayout>
                  <c:x val="0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532A-4956-9066-C0947867D07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Amamapare!$G$2:$G$13</c:f>
              <c:numCache>
                <c:formatCode>General</c:formatCode>
                <c:ptCount val="12"/>
                <c:pt idx="0">
                  <c:v>134</c:v>
                </c:pt>
                <c:pt idx="1">
                  <c:v>94</c:v>
                </c:pt>
                <c:pt idx="2">
                  <c:v>163</c:v>
                </c:pt>
                <c:pt idx="3">
                  <c:v>179</c:v>
                </c:pt>
                <c:pt idx="4">
                  <c:v>182</c:v>
                </c:pt>
                <c:pt idx="5">
                  <c:v>137</c:v>
                </c:pt>
                <c:pt idx="6">
                  <c:v>105</c:v>
                </c:pt>
                <c:pt idx="7">
                  <c:v>161</c:v>
                </c:pt>
                <c:pt idx="8">
                  <c:v>180</c:v>
                </c:pt>
                <c:pt idx="9">
                  <c:v>119</c:v>
                </c:pt>
                <c:pt idx="10">
                  <c:v>94</c:v>
                </c:pt>
                <c:pt idx="11">
                  <c:v>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532A-4956-9066-C0947867D0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9616644794400703"/>
          <c:y val="0.84428597961911878"/>
          <c:w val="0.70516776027996497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Amamapare!$H$2:$H$13</c:f>
              <c:numCache>
                <c:formatCode>General</c:formatCode>
                <c:ptCount val="12"/>
                <c:pt idx="0">
                  <c:v>67</c:v>
                </c:pt>
                <c:pt idx="1">
                  <c:v>61</c:v>
                </c:pt>
                <c:pt idx="2">
                  <c:v>114</c:v>
                </c:pt>
                <c:pt idx="3">
                  <c:v>84</c:v>
                </c:pt>
                <c:pt idx="4">
                  <c:v>110</c:v>
                </c:pt>
                <c:pt idx="5">
                  <c:v>79</c:v>
                </c:pt>
                <c:pt idx="6">
                  <c:v>54</c:v>
                </c:pt>
                <c:pt idx="7">
                  <c:v>81</c:v>
                </c:pt>
                <c:pt idx="8">
                  <c:v>93</c:v>
                </c:pt>
                <c:pt idx="9">
                  <c:v>66</c:v>
                </c:pt>
                <c:pt idx="10">
                  <c:v>38</c:v>
                </c:pt>
                <c:pt idx="11">
                  <c:v>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5A-443F-9AE2-C5D5016369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44444444444446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B5A-443F-9AE2-C5D501636905}"/>
                </c:ext>
              </c:extLst>
            </c:dLbl>
            <c:dLbl>
              <c:idx val="1"/>
              <c:layout>
                <c:manualLayout>
                  <c:x val="-4.7222222222222249E-2"/>
                  <c:y val="-6.01851851851851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DB5A-443F-9AE2-C5D501636905}"/>
                </c:ext>
              </c:extLst>
            </c:dLbl>
            <c:dLbl>
              <c:idx val="2"/>
              <c:layout>
                <c:manualLayout>
                  <c:x val="-4.1666666666666664E-2"/>
                  <c:y val="-4.16666666666666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B5A-443F-9AE2-C5D501636905}"/>
                </c:ext>
              </c:extLst>
            </c:dLbl>
            <c:dLbl>
              <c:idx val="3"/>
              <c:layout>
                <c:manualLayout>
                  <c:x val="-4.1666666666666664E-2"/>
                  <c:y val="-4.62962962962963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DB5A-443F-9AE2-C5D501636905}"/>
                </c:ext>
              </c:extLst>
            </c:dLbl>
            <c:dLbl>
              <c:idx val="4"/>
              <c:layout>
                <c:manualLayout>
                  <c:x val="-4.722222222222227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B5A-443F-9AE2-C5D501636905}"/>
                </c:ext>
              </c:extLst>
            </c:dLbl>
            <c:dLbl>
              <c:idx val="5"/>
              <c:layout>
                <c:manualLayout>
                  <c:x val="-4.4444444444444543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DB5A-443F-9AE2-C5D501636905}"/>
                </c:ext>
              </c:extLst>
            </c:dLbl>
            <c:dLbl>
              <c:idx val="6"/>
              <c:layout>
                <c:manualLayout>
                  <c:x val="-4.444444444444444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DB5A-443F-9AE2-C5D501636905}"/>
                </c:ext>
              </c:extLst>
            </c:dLbl>
            <c:dLbl>
              <c:idx val="7"/>
              <c:layout>
                <c:manualLayout>
                  <c:x val="-4.1666666666666664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DB5A-443F-9AE2-C5D501636905}"/>
                </c:ext>
              </c:extLst>
            </c:dLbl>
            <c:dLbl>
              <c:idx val="8"/>
              <c:layout>
                <c:manualLayout>
                  <c:x val="-4.7222222222222221E-2"/>
                  <c:y val="-5.09259259259259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DB5A-443F-9AE2-C5D501636905}"/>
                </c:ext>
              </c:extLst>
            </c:dLbl>
            <c:dLbl>
              <c:idx val="9"/>
              <c:layout>
                <c:manualLayout>
                  <c:x val="-4.7222222222222221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DB5A-443F-9AE2-C5D501636905}"/>
                </c:ext>
              </c:extLst>
            </c:dLbl>
            <c:dLbl>
              <c:idx val="10"/>
              <c:layout>
                <c:manualLayout>
                  <c:x val="-4.166666666666676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B5A-443F-9AE2-C5D501636905}"/>
                </c:ext>
              </c:extLst>
            </c:dLbl>
            <c:dLbl>
              <c:idx val="11"/>
              <c:layout>
                <c:manualLayout>
                  <c:x val="-3.6111111111111108E-2"/>
                  <c:y val="-4.16666666666667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DB5A-443F-9AE2-C5D50163690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Amamapare!$E$2:$E$13</c:f>
              <c:numCache>
                <c:formatCode>General</c:formatCode>
                <c:ptCount val="12"/>
                <c:pt idx="0">
                  <c:v>14</c:v>
                </c:pt>
                <c:pt idx="1">
                  <c:v>13</c:v>
                </c:pt>
                <c:pt idx="2">
                  <c:v>17</c:v>
                </c:pt>
                <c:pt idx="3">
                  <c:v>26</c:v>
                </c:pt>
                <c:pt idx="4">
                  <c:v>18</c:v>
                </c:pt>
                <c:pt idx="5">
                  <c:v>19</c:v>
                </c:pt>
                <c:pt idx="6">
                  <c:v>16</c:v>
                </c:pt>
                <c:pt idx="7">
                  <c:v>23</c:v>
                </c:pt>
                <c:pt idx="8">
                  <c:v>34</c:v>
                </c:pt>
                <c:pt idx="9">
                  <c:v>22</c:v>
                </c:pt>
                <c:pt idx="10">
                  <c:v>26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DB5A-443F-9AE2-C5D501636905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47E-2"/>
                  <c:y val="-3.70370370370371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DB5A-443F-9AE2-C5D501636905}"/>
                </c:ext>
              </c:extLst>
            </c:dLbl>
            <c:dLbl>
              <c:idx val="1"/>
              <c:layout>
                <c:manualLayout>
                  <c:x val="-3.8888888888888917E-2"/>
                  <c:y val="-4.166666666666675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DB5A-443F-9AE2-C5D501636905}"/>
                </c:ext>
              </c:extLst>
            </c:dLbl>
            <c:dLbl>
              <c:idx val="2"/>
              <c:layout>
                <c:manualLayout>
                  <c:x val="-3.888888888888889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DB5A-443F-9AE2-C5D501636905}"/>
                </c:ext>
              </c:extLst>
            </c:dLbl>
            <c:dLbl>
              <c:idx val="3"/>
              <c:layout>
                <c:manualLayout>
                  <c:x val="-3.888888888888889E-2"/>
                  <c:y val="-4.629629629629638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DB5A-443F-9AE2-C5D501636905}"/>
                </c:ext>
              </c:extLst>
            </c:dLbl>
            <c:dLbl>
              <c:idx val="4"/>
              <c:layout>
                <c:manualLayout>
                  <c:x val="-3.6111111111111163E-2"/>
                  <c:y val="-5.092592592592601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DB5A-443F-9AE2-C5D501636905}"/>
                </c:ext>
              </c:extLst>
            </c:dLbl>
            <c:dLbl>
              <c:idx val="5"/>
              <c:layout>
                <c:manualLayout>
                  <c:x val="-3.611111111111110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DB5A-443F-9AE2-C5D501636905}"/>
                </c:ext>
              </c:extLst>
            </c:dLbl>
            <c:dLbl>
              <c:idx val="6"/>
              <c:layout>
                <c:manualLayout>
                  <c:x val="-3.611111111111110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DB5A-443F-9AE2-C5D501636905}"/>
                </c:ext>
              </c:extLst>
            </c:dLbl>
            <c:dLbl>
              <c:idx val="7"/>
              <c:layout>
                <c:manualLayout>
                  <c:x val="-3.3333333333333333E-2"/>
                  <c:y val="-3.70370370370371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DB5A-443F-9AE2-C5D501636905}"/>
                </c:ext>
              </c:extLst>
            </c:dLbl>
            <c:dLbl>
              <c:idx val="8"/>
              <c:layout>
                <c:manualLayout>
                  <c:x val="-3.888888888888889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DB5A-443F-9AE2-C5D501636905}"/>
                </c:ext>
              </c:extLst>
            </c:dLbl>
            <c:dLbl>
              <c:idx val="9"/>
              <c:layout>
                <c:manualLayout>
                  <c:x val="-3.3333333333333333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DB5A-443F-9AE2-C5D501636905}"/>
                </c:ext>
              </c:extLst>
            </c:dLbl>
            <c:dLbl>
              <c:idx val="10"/>
              <c:layout>
                <c:manualLayout>
                  <c:x val="-3.6111111111111108E-2"/>
                  <c:y val="-4.629629629629638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DB5A-443F-9AE2-C5D501636905}"/>
                </c:ext>
              </c:extLst>
            </c:dLbl>
            <c:dLbl>
              <c:idx val="11"/>
              <c:layout>
                <c:manualLayout>
                  <c:x val="-3.6111111111111212E-2"/>
                  <c:y val="-4.166666666666675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DB5A-443F-9AE2-C5D50163690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Amamapare!$F$2:$F$13</c:f>
              <c:numCache>
                <c:formatCode>General</c:formatCode>
                <c:ptCount val="12"/>
                <c:pt idx="0">
                  <c:v>81</c:v>
                </c:pt>
                <c:pt idx="1">
                  <c:v>74</c:v>
                </c:pt>
                <c:pt idx="2">
                  <c:v>131</c:v>
                </c:pt>
                <c:pt idx="3">
                  <c:v>110</c:v>
                </c:pt>
                <c:pt idx="4">
                  <c:v>128</c:v>
                </c:pt>
                <c:pt idx="5">
                  <c:v>98</c:v>
                </c:pt>
                <c:pt idx="6">
                  <c:v>70</c:v>
                </c:pt>
                <c:pt idx="7">
                  <c:v>104</c:v>
                </c:pt>
                <c:pt idx="8">
                  <c:v>127</c:v>
                </c:pt>
                <c:pt idx="9">
                  <c:v>88</c:v>
                </c:pt>
                <c:pt idx="10">
                  <c:v>64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DB5A-443F-9AE2-C5D5016369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0727755905511813"/>
          <c:y val="0.84428597961911878"/>
          <c:w val="0.68294553805774283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Amamapare!$I$2:$I$13</c:f>
              <c:numCache>
                <c:formatCode>General</c:formatCode>
                <c:ptCount val="12"/>
                <c:pt idx="0">
                  <c:v>120</c:v>
                </c:pt>
                <c:pt idx="1">
                  <c:v>81</c:v>
                </c:pt>
                <c:pt idx="2">
                  <c:v>146</c:v>
                </c:pt>
                <c:pt idx="3">
                  <c:v>153</c:v>
                </c:pt>
                <c:pt idx="4">
                  <c:v>164</c:v>
                </c:pt>
                <c:pt idx="5">
                  <c:v>118</c:v>
                </c:pt>
                <c:pt idx="6">
                  <c:v>89</c:v>
                </c:pt>
                <c:pt idx="7">
                  <c:v>138</c:v>
                </c:pt>
                <c:pt idx="8">
                  <c:v>146</c:v>
                </c:pt>
                <c:pt idx="9">
                  <c:v>97</c:v>
                </c:pt>
                <c:pt idx="10">
                  <c:v>68</c:v>
                </c:pt>
                <c:pt idx="11">
                  <c:v>161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2F-4334-86F7-25A31F964A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44444444444446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B2F-4334-86F7-25A31F964AB9}"/>
                </c:ext>
              </c:extLst>
            </c:dLbl>
            <c:dLbl>
              <c:idx val="1"/>
              <c:layout>
                <c:manualLayout>
                  <c:x val="-4.7222222222222249E-2"/>
                  <c:y val="-6.01851851851851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6B2F-4334-86F7-25A31F964AB9}"/>
                </c:ext>
              </c:extLst>
            </c:dLbl>
            <c:dLbl>
              <c:idx val="2"/>
              <c:layout>
                <c:manualLayout>
                  <c:x val="-4.1666666666666664E-2"/>
                  <c:y val="-4.16666666666666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B2F-4334-86F7-25A31F964AB9}"/>
                </c:ext>
              </c:extLst>
            </c:dLbl>
            <c:dLbl>
              <c:idx val="3"/>
              <c:layout>
                <c:manualLayout>
                  <c:x val="-4.1666666666666664E-2"/>
                  <c:y val="-4.62962962962963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6B2F-4334-86F7-25A31F964AB9}"/>
                </c:ext>
              </c:extLst>
            </c:dLbl>
            <c:dLbl>
              <c:idx val="4"/>
              <c:layout>
                <c:manualLayout>
                  <c:x val="-4.722222222222227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B2F-4334-86F7-25A31F964AB9}"/>
                </c:ext>
              </c:extLst>
            </c:dLbl>
            <c:dLbl>
              <c:idx val="5"/>
              <c:layout>
                <c:manualLayout>
                  <c:x val="-4.4444444444444543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6B2F-4334-86F7-25A31F964AB9}"/>
                </c:ext>
              </c:extLst>
            </c:dLbl>
            <c:dLbl>
              <c:idx val="6"/>
              <c:layout>
                <c:manualLayout>
                  <c:x val="-4.444444444444444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6B2F-4334-86F7-25A31F964AB9}"/>
                </c:ext>
              </c:extLst>
            </c:dLbl>
            <c:dLbl>
              <c:idx val="7"/>
              <c:layout>
                <c:manualLayout>
                  <c:x val="-4.1666666666666664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6B2F-4334-86F7-25A31F964AB9}"/>
                </c:ext>
              </c:extLst>
            </c:dLbl>
            <c:dLbl>
              <c:idx val="8"/>
              <c:layout>
                <c:manualLayout>
                  <c:x val="-4.7222222222222221E-2"/>
                  <c:y val="-5.09259259259259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6B2F-4334-86F7-25A31F964AB9}"/>
                </c:ext>
              </c:extLst>
            </c:dLbl>
            <c:dLbl>
              <c:idx val="9"/>
              <c:layout>
                <c:manualLayout>
                  <c:x val="-4.7222222222222221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6B2F-4334-86F7-25A31F964AB9}"/>
                </c:ext>
              </c:extLst>
            </c:dLbl>
            <c:dLbl>
              <c:idx val="10"/>
              <c:layout>
                <c:manualLayout>
                  <c:x val="-4.166666666666676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6B2F-4334-86F7-25A31F964AB9}"/>
                </c:ext>
              </c:extLst>
            </c:dLbl>
            <c:dLbl>
              <c:idx val="11"/>
              <c:layout>
                <c:manualLayout>
                  <c:x val="-3.6111111111111108E-2"/>
                  <c:y val="-4.16666666666667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6B2F-4334-86F7-25A31F964AB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Amamapare!$E$2:$E$13</c:f>
              <c:numCache>
                <c:formatCode>General</c:formatCode>
                <c:ptCount val="12"/>
                <c:pt idx="0">
                  <c:v>14</c:v>
                </c:pt>
                <c:pt idx="1">
                  <c:v>13</c:v>
                </c:pt>
                <c:pt idx="2">
                  <c:v>17</c:v>
                </c:pt>
                <c:pt idx="3">
                  <c:v>26</c:v>
                </c:pt>
                <c:pt idx="4">
                  <c:v>18</c:v>
                </c:pt>
                <c:pt idx="5">
                  <c:v>19</c:v>
                </c:pt>
                <c:pt idx="6">
                  <c:v>16</c:v>
                </c:pt>
                <c:pt idx="7">
                  <c:v>23</c:v>
                </c:pt>
                <c:pt idx="8">
                  <c:v>34</c:v>
                </c:pt>
                <c:pt idx="9">
                  <c:v>22</c:v>
                </c:pt>
                <c:pt idx="10">
                  <c:v>26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6B2F-4334-86F7-25A31F964AB9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5555555555555552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6B2F-4334-86F7-25A31F964AB9}"/>
                </c:ext>
              </c:extLst>
            </c:dLbl>
            <c:dLbl>
              <c:idx val="1"/>
              <c:layout>
                <c:manualLayout>
                  <c:x val="-4.1666666666666664E-2"/>
                  <c:y val="-5.408215442862748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6B2F-4334-86F7-25A31F964AB9}"/>
                </c:ext>
              </c:extLst>
            </c:dLbl>
            <c:dLbl>
              <c:idx val="2"/>
              <c:layout>
                <c:manualLayout>
                  <c:x val="-4.7222222222222221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6B2F-4334-86F7-25A31F964AB9}"/>
                </c:ext>
              </c:extLst>
            </c:dLbl>
            <c:dLbl>
              <c:idx val="3"/>
              <c:layout>
                <c:manualLayout>
                  <c:x val="-4.4444444444444495E-2"/>
                  <c:y val="-2.496099435167421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6B2F-4334-86F7-25A31F964AB9}"/>
                </c:ext>
              </c:extLst>
            </c:dLbl>
            <c:dLbl>
              <c:idx val="4"/>
              <c:layout>
                <c:manualLayout>
                  <c:x val="-4.1666666666666616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6B2F-4334-86F7-25A31F964AB9}"/>
                </c:ext>
              </c:extLst>
            </c:dLbl>
            <c:dLbl>
              <c:idx val="5"/>
              <c:layout>
                <c:manualLayout>
                  <c:x val="-2.5000000000000001E-2"/>
                  <c:y val="-2.08008286263952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6B2F-4334-86F7-25A31F964AB9}"/>
                </c:ext>
              </c:extLst>
            </c:dLbl>
            <c:dLbl>
              <c:idx val="6"/>
              <c:layout>
                <c:manualLayout>
                  <c:x val="-3.6111111111111212E-2"/>
                  <c:y val="-3.74414915275113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6B2F-4334-86F7-25A31F964AB9}"/>
                </c:ext>
              </c:extLst>
            </c:dLbl>
            <c:dLbl>
              <c:idx val="7"/>
              <c:layout>
                <c:manualLayout>
                  <c:x val="-0.05"/>
                  <c:y val="-2.91211600769532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6B2F-4334-86F7-25A31F964AB9}"/>
                </c:ext>
              </c:extLst>
            </c:dLbl>
            <c:dLbl>
              <c:idx val="8"/>
              <c:layout>
                <c:manualLayout>
                  <c:x val="-4.1666666666666664E-2"/>
                  <c:y val="-2.496099435167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6B2F-4334-86F7-25A31F964AB9}"/>
                </c:ext>
              </c:extLst>
            </c:dLbl>
            <c:dLbl>
              <c:idx val="9"/>
              <c:layout>
                <c:manualLayout>
                  <c:x val="-2.500000000000000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6B2F-4334-86F7-25A31F964AB9}"/>
                </c:ext>
              </c:extLst>
            </c:dLbl>
            <c:dLbl>
              <c:idx val="10"/>
              <c:layout>
                <c:manualLayout>
                  <c:x val="-3.888888888888889E-2"/>
                  <c:y val="-3.744149152751134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6B2F-4334-86F7-25A31F964AB9}"/>
                </c:ext>
              </c:extLst>
            </c:dLbl>
            <c:dLbl>
              <c:idx val="11"/>
              <c:layout>
                <c:manualLayout>
                  <c:x val="0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6B2F-4334-86F7-25A31F964AB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Amamapare!$G$2:$G$13</c:f>
              <c:numCache>
                <c:formatCode>General</c:formatCode>
                <c:ptCount val="12"/>
                <c:pt idx="0">
                  <c:v>134</c:v>
                </c:pt>
                <c:pt idx="1">
                  <c:v>94</c:v>
                </c:pt>
                <c:pt idx="2">
                  <c:v>163</c:v>
                </c:pt>
                <c:pt idx="3">
                  <c:v>179</c:v>
                </c:pt>
                <c:pt idx="4">
                  <c:v>182</c:v>
                </c:pt>
                <c:pt idx="5">
                  <c:v>137</c:v>
                </c:pt>
                <c:pt idx="6">
                  <c:v>105</c:v>
                </c:pt>
                <c:pt idx="7">
                  <c:v>161</c:v>
                </c:pt>
                <c:pt idx="8">
                  <c:v>180</c:v>
                </c:pt>
                <c:pt idx="9">
                  <c:v>119</c:v>
                </c:pt>
                <c:pt idx="10">
                  <c:v>94</c:v>
                </c:pt>
                <c:pt idx="11">
                  <c:v>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6B2F-4334-86F7-25A31F964A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1561089238845146"/>
          <c:y val="0.83596564816856078"/>
          <c:w val="0.70516776027996497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Amamapare!$H$18:$H$29</c:f>
              <c:numCache>
                <c:formatCode>General</c:formatCode>
                <c:ptCount val="12"/>
                <c:pt idx="0">
                  <c:v>78</c:v>
                </c:pt>
                <c:pt idx="1">
                  <c:v>72</c:v>
                </c:pt>
                <c:pt idx="2">
                  <c:v>126</c:v>
                </c:pt>
                <c:pt idx="3">
                  <c:v>96</c:v>
                </c:pt>
                <c:pt idx="4">
                  <c:v>120</c:v>
                </c:pt>
                <c:pt idx="5">
                  <c:v>87</c:v>
                </c:pt>
                <c:pt idx="6">
                  <c:v>63</c:v>
                </c:pt>
                <c:pt idx="7">
                  <c:v>91</c:v>
                </c:pt>
                <c:pt idx="8">
                  <c:v>103</c:v>
                </c:pt>
                <c:pt idx="9">
                  <c:v>76</c:v>
                </c:pt>
                <c:pt idx="10">
                  <c:v>52</c:v>
                </c:pt>
                <c:pt idx="11">
                  <c:v>127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2E-4D6E-BB4B-EB8976EFD3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2.08008286263951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A2E-4D6E-BB4B-EB8976EFD331}"/>
                </c:ext>
              </c:extLst>
            </c:dLbl>
            <c:dLbl>
              <c:idx val="1"/>
              <c:layout>
                <c:manualLayout>
                  <c:x val="-3.0555555555555555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A2E-4D6E-BB4B-EB8976EFD331}"/>
                </c:ext>
              </c:extLst>
            </c:dLbl>
            <c:dLbl>
              <c:idx val="2"/>
              <c:layout>
                <c:manualLayout>
                  <c:x val="-3.3333333333333333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A2E-4D6E-BB4B-EB8976EFD331}"/>
                </c:ext>
              </c:extLst>
            </c:dLbl>
            <c:dLbl>
              <c:idx val="3"/>
              <c:layout>
                <c:manualLayout>
                  <c:x val="-3.888888888888889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A2E-4D6E-BB4B-EB8976EFD331}"/>
                </c:ext>
              </c:extLst>
            </c:dLbl>
            <c:dLbl>
              <c:idx val="4"/>
              <c:layout>
                <c:manualLayout>
                  <c:x val="-3.0555555555555555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A2E-4D6E-BB4B-EB8976EFD331}"/>
                </c:ext>
              </c:extLst>
            </c:dLbl>
            <c:dLbl>
              <c:idx val="5"/>
              <c:layout>
                <c:manualLayout>
                  <c:x val="-3.6111111111111108E-2"/>
                  <c:y val="-2.912116007695316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A2E-4D6E-BB4B-EB8976EFD331}"/>
                </c:ext>
              </c:extLst>
            </c:dLbl>
            <c:dLbl>
              <c:idx val="6"/>
              <c:layout>
                <c:manualLayout>
                  <c:x val="-3.3333333333333437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A2E-4D6E-BB4B-EB8976EFD331}"/>
                </c:ext>
              </c:extLst>
            </c:dLbl>
            <c:dLbl>
              <c:idx val="7"/>
              <c:layout>
                <c:manualLayout>
                  <c:x val="-4.4444444444444446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A2E-4D6E-BB4B-EB8976EFD331}"/>
                </c:ext>
              </c:extLst>
            </c:dLbl>
            <c:dLbl>
              <c:idx val="8"/>
              <c:layout>
                <c:manualLayout>
                  <c:x val="-4.1666666666666664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AA2E-4D6E-BB4B-EB8976EFD331}"/>
                </c:ext>
              </c:extLst>
            </c:dLbl>
            <c:dLbl>
              <c:idx val="9"/>
              <c:layout>
                <c:manualLayout>
                  <c:x val="-3.888888888888889E-2"/>
                  <c:y val="-3.3281325802232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AA2E-4D6E-BB4B-EB8976EFD331}"/>
                </c:ext>
              </c:extLst>
            </c:dLbl>
            <c:dLbl>
              <c:idx val="10"/>
              <c:layout>
                <c:manualLayout>
                  <c:x val="-3.6111111111111212E-2"/>
                  <c:y val="-3.3281325802232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AA2E-4D6E-BB4B-EB8976EFD331}"/>
                </c:ext>
              </c:extLst>
            </c:dLbl>
            <c:dLbl>
              <c:idx val="11"/>
              <c:layout>
                <c:manualLayout>
                  <c:x val="-1.9444444444444445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AA2E-4D6E-BB4B-EB8976EFD33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Amamapare!$C$2:$C$13</c:f>
              <c:numCache>
                <c:formatCode>General</c:formatCode>
                <c:ptCount val="12"/>
                <c:pt idx="0">
                  <c:v>3</c:v>
                </c:pt>
                <c:pt idx="1">
                  <c:v>2</c:v>
                </c:pt>
                <c:pt idx="2">
                  <c:v>5</c:v>
                </c:pt>
                <c:pt idx="3">
                  <c:v>14</c:v>
                </c:pt>
                <c:pt idx="4">
                  <c:v>8</c:v>
                </c:pt>
                <c:pt idx="5">
                  <c:v>11</c:v>
                </c:pt>
                <c:pt idx="6">
                  <c:v>7</c:v>
                </c:pt>
                <c:pt idx="7">
                  <c:v>13</c:v>
                </c:pt>
                <c:pt idx="8">
                  <c:v>24</c:v>
                </c:pt>
                <c:pt idx="9">
                  <c:v>12</c:v>
                </c:pt>
                <c:pt idx="10">
                  <c:v>12</c:v>
                </c:pt>
                <c:pt idx="11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AA2E-4D6E-BB4B-EB8976EFD331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2.49609943516742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AA2E-4D6E-BB4B-EB8976EFD331}"/>
                </c:ext>
              </c:extLst>
            </c:dLbl>
            <c:dLbl>
              <c:idx val="1"/>
              <c:layout>
                <c:manualLayout>
                  <c:x val="-4.4444444444444446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AA2E-4D6E-BB4B-EB8976EFD331}"/>
                </c:ext>
              </c:extLst>
            </c:dLbl>
            <c:dLbl>
              <c:idx val="2"/>
              <c:layout>
                <c:manualLayout>
                  <c:x val="-4.4444444444444446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AA2E-4D6E-BB4B-EB8976EFD331}"/>
                </c:ext>
              </c:extLst>
            </c:dLbl>
            <c:dLbl>
              <c:idx val="3"/>
              <c:layout>
                <c:manualLayout>
                  <c:x val="-3.888888888888889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AA2E-4D6E-BB4B-EB8976EFD331}"/>
                </c:ext>
              </c:extLst>
            </c:dLbl>
            <c:dLbl>
              <c:idx val="4"/>
              <c:layout>
                <c:manualLayout>
                  <c:x val="-4.444444444444439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AA2E-4D6E-BB4B-EB8976EFD331}"/>
                </c:ext>
              </c:extLst>
            </c:dLbl>
            <c:dLbl>
              <c:idx val="5"/>
              <c:layout>
                <c:manualLayout>
                  <c:x val="-2.777777777777788E-2"/>
                  <c:y val="-2.08008286263952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AA2E-4D6E-BB4B-EB8976EFD331}"/>
                </c:ext>
              </c:extLst>
            </c:dLbl>
            <c:dLbl>
              <c:idx val="6"/>
              <c:layout>
                <c:manualLayout>
                  <c:x val="-3.8888888888888994E-2"/>
                  <c:y val="-4.160165725279034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AA2E-4D6E-BB4B-EB8976EFD331}"/>
                </c:ext>
              </c:extLst>
            </c:dLbl>
            <c:dLbl>
              <c:idx val="7"/>
              <c:layout>
                <c:manualLayout>
                  <c:x val="-4.4444444444444446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AA2E-4D6E-BB4B-EB8976EFD331}"/>
                </c:ext>
              </c:extLst>
            </c:dLbl>
            <c:dLbl>
              <c:idx val="8"/>
              <c:layout>
                <c:manualLayout>
                  <c:x val="-3.888888888888889E-2"/>
                  <c:y val="-2.91211600769532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AA2E-4D6E-BB4B-EB8976EFD331}"/>
                </c:ext>
              </c:extLst>
            </c:dLbl>
            <c:dLbl>
              <c:idx val="9"/>
              <c:layout>
                <c:manualLayout>
                  <c:x val="-2.500000000000000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AA2E-4D6E-BB4B-EB8976EFD331}"/>
                </c:ext>
              </c:extLst>
            </c:dLbl>
            <c:dLbl>
              <c:idx val="10"/>
              <c:layout>
                <c:manualLayout>
                  <c:x val="-4.4444444444444446E-2"/>
                  <c:y val="-4.576182297806945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AA2E-4D6E-BB4B-EB8976EFD331}"/>
                </c:ext>
              </c:extLst>
            </c:dLbl>
            <c:dLbl>
              <c:idx val="11"/>
              <c:layout>
                <c:manualLayout>
                  <c:x val="-1.3888888888888888E-2"/>
                  <c:y val="-2.080082862639516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AA2E-4D6E-BB4B-EB8976EFD33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Amamapare!$F$18:$F$29</c:f>
              <c:numCache>
                <c:formatCode>General</c:formatCode>
                <c:ptCount val="12"/>
                <c:pt idx="0">
                  <c:v>81</c:v>
                </c:pt>
                <c:pt idx="1">
                  <c:v>74</c:v>
                </c:pt>
                <c:pt idx="2">
                  <c:v>131</c:v>
                </c:pt>
                <c:pt idx="3">
                  <c:v>110</c:v>
                </c:pt>
                <c:pt idx="4">
                  <c:v>128</c:v>
                </c:pt>
                <c:pt idx="5">
                  <c:v>98</c:v>
                </c:pt>
                <c:pt idx="6">
                  <c:v>70</c:v>
                </c:pt>
                <c:pt idx="7">
                  <c:v>104</c:v>
                </c:pt>
                <c:pt idx="8">
                  <c:v>127</c:v>
                </c:pt>
                <c:pt idx="9">
                  <c:v>88</c:v>
                </c:pt>
                <c:pt idx="10">
                  <c:v>64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AA2E-4D6E-BB4B-EB8976EFD3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8505533683289588"/>
          <c:y val="0.84428597961911878"/>
          <c:w val="0.6857233158355206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Amamapare!$I$18:$I$29</c:f>
              <c:numCache>
                <c:formatCode>General</c:formatCode>
                <c:ptCount val="12"/>
                <c:pt idx="0">
                  <c:v>131</c:v>
                </c:pt>
                <c:pt idx="1">
                  <c:v>92</c:v>
                </c:pt>
                <c:pt idx="2">
                  <c:v>158</c:v>
                </c:pt>
                <c:pt idx="3">
                  <c:v>165</c:v>
                </c:pt>
                <c:pt idx="4">
                  <c:v>174</c:v>
                </c:pt>
                <c:pt idx="5">
                  <c:v>126</c:v>
                </c:pt>
                <c:pt idx="6">
                  <c:v>98</c:v>
                </c:pt>
                <c:pt idx="7">
                  <c:v>148</c:v>
                </c:pt>
                <c:pt idx="8">
                  <c:v>156</c:v>
                </c:pt>
                <c:pt idx="9">
                  <c:v>107</c:v>
                </c:pt>
                <c:pt idx="10">
                  <c:v>82</c:v>
                </c:pt>
                <c:pt idx="11">
                  <c:v>171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C2-439E-9649-CC80240E0D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3.328132580223219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6C2-439E-9649-CC80240E0D0F}"/>
                </c:ext>
              </c:extLst>
            </c:dLbl>
            <c:dLbl>
              <c:idx val="1"/>
              <c:layout>
                <c:manualLayout>
                  <c:x val="-3.3333333333333333E-2"/>
                  <c:y val="-2.912116007695316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26C2-439E-9649-CC80240E0D0F}"/>
                </c:ext>
              </c:extLst>
            </c:dLbl>
            <c:dLbl>
              <c:idx val="2"/>
              <c:layout>
                <c:manualLayout>
                  <c:x val="-3.3333333333333333E-2"/>
                  <c:y val="-3.74414915275113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6C2-439E-9649-CC80240E0D0F}"/>
                </c:ext>
              </c:extLst>
            </c:dLbl>
            <c:dLbl>
              <c:idx val="3"/>
              <c:layout>
                <c:manualLayout>
                  <c:x val="-3.3333333333333381E-2"/>
                  <c:y val="-2.912116007695316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26C2-439E-9649-CC80240E0D0F}"/>
                </c:ext>
              </c:extLst>
            </c:dLbl>
            <c:dLbl>
              <c:idx val="4"/>
              <c:layout>
                <c:manualLayout>
                  <c:x val="-3.3333333333333333E-2"/>
                  <c:y val="-2.91211600769533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6C2-439E-9649-CC80240E0D0F}"/>
                </c:ext>
              </c:extLst>
            </c:dLbl>
            <c:dLbl>
              <c:idx val="5"/>
              <c:layout>
                <c:manualLayout>
                  <c:x val="-3.6111111111111108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26C2-439E-9649-CC80240E0D0F}"/>
                </c:ext>
              </c:extLst>
            </c:dLbl>
            <c:dLbl>
              <c:idx val="6"/>
              <c:layout>
                <c:manualLayout>
                  <c:x val="-3.3333333333333437E-2"/>
                  <c:y val="-2.91211600769533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26C2-439E-9649-CC80240E0D0F}"/>
                </c:ext>
              </c:extLst>
            </c:dLbl>
            <c:dLbl>
              <c:idx val="7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26C2-439E-9649-CC80240E0D0F}"/>
                </c:ext>
              </c:extLst>
            </c:dLbl>
            <c:dLbl>
              <c:idx val="8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26C2-439E-9649-CC80240E0D0F}"/>
                </c:ext>
              </c:extLst>
            </c:dLbl>
            <c:dLbl>
              <c:idx val="9"/>
              <c:layout>
                <c:manualLayout>
                  <c:x val="-3.6111111111111108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26C2-439E-9649-CC80240E0D0F}"/>
                </c:ext>
              </c:extLst>
            </c:dLbl>
            <c:dLbl>
              <c:idx val="10"/>
              <c:layout>
                <c:manualLayout>
                  <c:x val="-3.888888888888889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26C2-439E-9649-CC80240E0D0F}"/>
                </c:ext>
              </c:extLst>
            </c:dLbl>
            <c:dLbl>
              <c:idx val="11"/>
              <c:layout>
                <c:manualLayout>
                  <c:x val="-2.2222222222222223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26C2-439E-9649-CC80240E0D0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Amamapare!$C$2:$C$13</c:f>
              <c:numCache>
                <c:formatCode>General</c:formatCode>
                <c:ptCount val="12"/>
                <c:pt idx="0">
                  <c:v>3</c:v>
                </c:pt>
                <c:pt idx="1">
                  <c:v>2</c:v>
                </c:pt>
                <c:pt idx="2">
                  <c:v>5</c:v>
                </c:pt>
                <c:pt idx="3">
                  <c:v>14</c:v>
                </c:pt>
                <c:pt idx="4">
                  <c:v>8</c:v>
                </c:pt>
                <c:pt idx="5">
                  <c:v>11</c:v>
                </c:pt>
                <c:pt idx="6">
                  <c:v>7</c:v>
                </c:pt>
                <c:pt idx="7">
                  <c:v>13</c:v>
                </c:pt>
                <c:pt idx="8">
                  <c:v>24</c:v>
                </c:pt>
                <c:pt idx="9">
                  <c:v>12</c:v>
                </c:pt>
                <c:pt idx="10">
                  <c:v>12</c:v>
                </c:pt>
                <c:pt idx="11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26C2-439E-9649-CC80240E0D0F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26C2-439E-9649-CC80240E0D0F}"/>
                </c:ext>
              </c:extLst>
            </c:dLbl>
            <c:dLbl>
              <c:idx val="1"/>
              <c:layout>
                <c:manualLayout>
                  <c:x val="-4.1666666666666664E-2"/>
                  <c:y val="-3.328132580223230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26C2-439E-9649-CC80240E0D0F}"/>
                </c:ext>
              </c:extLst>
            </c:dLbl>
            <c:dLbl>
              <c:idx val="2"/>
              <c:layout>
                <c:manualLayout>
                  <c:x val="-0.05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26C2-439E-9649-CC80240E0D0F}"/>
                </c:ext>
              </c:extLst>
            </c:dLbl>
            <c:dLbl>
              <c:idx val="3"/>
              <c:layout>
                <c:manualLayout>
                  <c:x val="-3.888888888888889E-2"/>
                  <c:y val="-2.912116007695324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26C2-439E-9649-CC80240E0D0F}"/>
                </c:ext>
              </c:extLst>
            </c:dLbl>
            <c:dLbl>
              <c:idx val="4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26C2-439E-9649-CC80240E0D0F}"/>
                </c:ext>
              </c:extLst>
            </c:dLbl>
            <c:dLbl>
              <c:idx val="5"/>
              <c:layout>
                <c:manualLayout>
                  <c:x val="-3.3333333333333333E-2"/>
                  <c:y val="-2.912116007695327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26C2-439E-9649-CC80240E0D0F}"/>
                </c:ext>
              </c:extLst>
            </c:dLbl>
            <c:dLbl>
              <c:idx val="6"/>
              <c:layout>
                <c:manualLayout>
                  <c:x val="-4.7222222222222221E-2"/>
                  <c:y val="-3.74414915275113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26C2-439E-9649-CC80240E0D0F}"/>
                </c:ext>
              </c:extLst>
            </c:dLbl>
            <c:dLbl>
              <c:idx val="7"/>
              <c:layout>
                <c:manualLayout>
                  <c:x val="-4.7222222222222221E-2"/>
                  <c:y val="-2.49609943516742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26C2-439E-9649-CC80240E0D0F}"/>
                </c:ext>
              </c:extLst>
            </c:dLbl>
            <c:dLbl>
              <c:idx val="8"/>
              <c:layout>
                <c:manualLayout>
                  <c:x val="-3.888888888888889E-2"/>
                  <c:y val="-2.496099435167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26C2-439E-9649-CC80240E0D0F}"/>
                </c:ext>
              </c:extLst>
            </c:dLbl>
            <c:dLbl>
              <c:idx val="9"/>
              <c:layout>
                <c:manualLayout>
                  <c:x val="-2.5000000000000001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26C2-439E-9649-CC80240E0D0F}"/>
                </c:ext>
              </c:extLst>
            </c:dLbl>
            <c:dLbl>
              <c:idx val="10"/>
              <c:layout>
                <c:manualLayout>
                  <c:x val="-3.6111111111111212E-2"/>
                  <c:y val="-3.744149152751134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26C2-439E-9649-CC80240E0D0F}"/>
                </c:ext>
              </c:extLst>
            </c:dLbl>
            <c:dLbl>
              <c:idx val="11"/>
              <c:layout>
                <c:manualLayout>
                  <c:x val="-2.7777777777777779E-3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26C2-439E-9649-CC80240E0D0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Amamapare!$G$35:$G$46</c:f>
              <c:numCache>
                <c:formatCode>General</c:formatCode>
                <c:ptCount val="12"/>
                <c:pt idx="0">
                  <c:v>134</c:v>
                </c:pt>
                <c:pt idx="1">
                  <c:v>94</c:v>
                </c:pt>
                <c:pt idx="2">
                  <c:v>163</c:v>
                </c:pt>
                <c:pt idx="3">
                  <c:v>179</c:v>
                </c:pt>
                <c:pt idx="4">
                  <c:v>182</c:v>
                </c:pt>
                <c:pt idx="5">
                  <c:v>137</c:v>
                </c:pt>
                <c:pt idx="6">
                  <c:v>105</c:v>
                </c:pt>
                <c:pt idx="7">
                  <c:v>161</c:v>
                </c:pt>
                <c:pt idx="8">
                  <c:v>180</c:v>
                </c:pt>
                <c:pt idx="9">
                  <c:v>119</c:v>
                </c:pt>
                <c:pt idx="10">
                  <c:v>94</c:v>
                </c:pt>
                <c:pt idx="11">
                  <c:v>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26C2-439E-9649-CC80240E0D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2672200349956262"/>
          <c:y val="0.84012581389383978"/>
          <c:w val="0.66905664916885388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Amamapare!$H$35:$H$46</c:f>
              <c:numCache>
                <c:formatCode>General</c:formatCode>
                <c:ptCount val="12"/>
                <c:pt idx="0">
                  <c:v>70</c:v>
                </c:pt>
                <c:pt idx="1">
                  <c:v>63</c:v>
                </c:pt>
                <c:pt idx="2">
                  <c:v>119</c:v>
                </c:pt>
                <c:pt idx="3">
                  <c:v>98</c:v>
                </c:pt>
                <c:pt idx="4">
                  <c:v>118</c:v>
                </c:pt>
                <c:pt idx="5">
                  <c:v>90</c:v>
                </c:pt>
                <c:pt idx="6">
                  <c:v>61</c:v>
                </c:pt>
                <c:pt idx="7">
                  <c:v>94</c:v>
                </c:pt>
                <c:pt idx="8">
                  <c:v>117</c:v>
                </c:pt>
                <c:pt idx="9">
                  <c:v>78</c:v>
                </c:pt>
                <c:pt idx="10">
                  <c:v>50</c:v>
                </c:pt>
                <c:pt idx="11">
                  <c:v>134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8A-4286-9301-40F574E56C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111111111111108E-2"/>
                  <c:y val="-3.328132580223219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C8A-4286-9301-40F574E56C81}"/>
                </c:ext>
              </c:extLst>
            </c:dLbl>
            <c:dLbl>
              <c:idx val="1"/>
              <c:layout>
                <c:manualLayout>
                  <c:x val="-3.6111111111111108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1C8A-4286-9301-40F574E56C81}"/>
                </c:ext>
              </c:extLst>
            </c:dLbl>
            <c:dLbl>
              <c:idx val="2"/>
              <c:layout>
                <c:manualLayout>
                  <c:x val="-3.6111111111111108E-2"/>
                  <c:y val="-3.74414915275113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C8A-4286-9301-40F574E56C81}"/>
                </c:ext>
              </c:extLst>
            </c:dLbl>
            <c:dLbl>
              <c:idx val="3"/>
              <c:layout>
                <c:manualLayout>
                  <c:x val="-3.3333333333333381E-2"/>
                  <c:y val="-3.3281325802232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1C8A-4286-9301-40F574E56C81}"/>
                </c:ext>
              </c:extLst>
            </c:dLbl>
            <c:dLbl>
              <c:idx val="4"/>
              <c:layout>
                <c:manualLayout>
                  <c:x val="-4.1666666666666616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C8A-4286-9301-40F574E56C81}"/>
                </c:ext>
              </c:extLst>
            </c:dLbl>
            <c:dLbl>
              <c:idx val="5"/>
              <c:layout>
                <c:manualLayout>
                  <c:x val="-3.6111111111111108E-2"/>
                  <c:y val="-3.328132580223242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1C8A-4286-9301-40F574E56C81}"/>
                </c:ext>
              </c:extLst>
            </c:dLbl>
            <c:dLbl>
              <c:idx val="6"/>
              <c:layout>
                <c:manualLayout>
                  <c:x val="-3.3333333333333437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1C8A-4286-9301-40F574E56C81}"/>
                </c:ext>
              </c:extLst>
            </c:dLbl>
            <c:dLbl>
              <c:idx val="7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1C8A-4286-9301-40F574E56C81}"/>
                </c:ext>
              </c:extLst>
            </c:dLbl>
            <c:dLbl>
              <c:idx val="8"/>
              <c:layout>
                <c:manualLayout>
                  <c:x val="-3.6111111111111108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C8A-4286-9301-40F574E56C81}"/>
                </c:ext>
              </c:extLst>
            </c:dLbl>
            <c:dLbl>
              <c:idx val="9"/>
              <c:layout>
                <c:manualLayout>
                  <c:x val="-3.888888888888889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1C8A-4286-9301-40F574E56C81}"/>
                </c:ext>
              </c:extLst>
            </c:dLbl>
            <c:dLbl>
              <c:idx val="10"/>
              <c:layout>
                <c:manualLayout>
                  <c:x val="-3.6111111111111212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C8A-4286-9301-40F574E56C81}"/>
                </c:ext>
              </c:extLst>
            </c:dLbl>
            <c:dLbl>
              <c:idx val="11"/>
              <c:layout>
                <c:manualLayout>
                  <c:x val="-2.2222222222222223E-2"/>
                  <c:y val="-2.080082862639524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1C8A-4286-9301-40F574E56C8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Amamapare!$D$2:$D$13</c:f>
              <c:numCache>
                <c:formatCode>General</c:formatCode>
                <c:ptCount val="12"/>
                <c:pt idx="0">
                  <c:v>11</c:v>
                </c:pt>
                <c:pt idx="1">
                  <c:v>11</c:v>
                </c:pt>
                <c:pt idx="2">
                  <c:v>12</c:v>
                </c:pt>
                <c:pt idx="3">
                  <c:v>12</c:v>
                </c:pt>
                <c:pt idx="4">
                  <c:v>10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14</c:v>
                </c:pt>
                <c:pt idx="11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1C8A-4286-9301-40F574E56C81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Amamapare!$F$35:$F$46</c:f>
              <c:numCache>
                <c:formatCode>General</c:formatCode>
                <c:ptCount val="12"/>
                <c:pt idx="0">
                  <c:v>81</c:v>
                </c:pt>
                <c:pt idx="1">
                  <c:v>74</c:v>
                </c:pt>
                <c:pt idx="2">
                  <c:v>131</c:v>
                </c:pt>
                <c:pt idx="3">
                  <c:v>110</c:v>
                </c:pt>
                <c:pt idx="4">
                  <c:v>128</c:v>
                </c:pt>
                <c:pt idx="5">
                  <c:v>98</c:v>
                </c:pt>
                <c:pt idx="6">
                  <c:v>70</c:v>
                </c:pt>
                <c:pt idx="7">
                  <c:v>104</c:v>
                </c:pt>
                <c:pt idx="8">
                  <c:v>127</c:v>
                </c:pt>
                <c:pt idx="9">
                  <c:v>88</c:v>
                </c:pt>
                <c:pt idx="10">
                  <c:v>64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1C8A-4286-9301-40F574E56C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0727755905511813"/>
          <c:y val="0.84428597961911878"/>
          <c:w val="0.65238998250218727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Amamapare!$I$35:$I$46</c:f>
              <c:numCache>
                <c:formatCode>General</c:formatCode>
                <c:ptCount val="12"/>
                <c:pt idx="0">
                  <c:v>123</c:v>
                </c:pt>
                <c:pt idx="1">
                  <c:v>83</c:v>
                </c:pt>
                <c:pt idx="2">
                  <c:v>151</c:v>
                </c:pt>
                <c:pt idx="3">
                  <c:v>167</c:v>
                </c:pt>
                <c:pt idx="4">
                  <c:v>172</c:v>
                </c:pt>
                <c:pt idx="5">
                  <c:v>129</c:v>
                </c:pt>
                <c:pt idx="6">
                  <c:v>96</c:v>
                </c:pt>
                <c:pt idx="7">
                  <c:v>151</c:v>
                </c:pt>
                <c:pt idx="8">
                  <c:v>170</c:v>
                </c:pt>
                <c:pt idx="9">
                  <c:v>109</c:v>
                </c:pt>
                <c:pt idx="10">
                  <c:v>80</c:v>
                </c:pt>
                <c:pt idx="11">
                  <c:v>178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6D-4D51-8FDF-7177FA706F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111111111111108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E6D-4D51-8FDF-7177FA706F7A}"/>
                </c:ext>
              </c:extLst>
            </c:dLbl>
            <c:dLbl>
              <c:idx val="1"/>
              <c:layout>
                <c:manualLayout>
                  <c:x val="-3.6111111111111108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E6D-4D51-8FDF-7177FA706F7A}"/>
                </c:ext>
              </c:extLst>
            </c:dLbl>
            <c:dLbl>
              <c:idx val="2"/>
              <c:layout>
                <c:manualLayout>
                  <c:x val="-3.6111111111111108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E6D-4D51-8FDF-7177FA706F7A}"/>
                </c:ext>
              </c:extLst>
            </c:dLbl>
            <c:dLbl>
              <c:idx val="3"/>
              <c:layout>
                <c:manualLayout>
                  <c:x val="-3.6111111111111163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E6D-4D51-8FDF-7177FA706F7A}"/>
                </c:ext>
              </c:extLst>
            </c:dLbl>
            <c:dLbl>
              <c:idx val="4"/>
              <c:layout>
                <c:manualLayout>
                  <c:x val="-3.6111111111111108E-2"/>
                  <c:y val="-3.74414915275113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E6D-4D51-8FDF-7177FA706F7A}"/>
                </c:ext>
              </c:extLst>
            </c:dLbl>
            <c:dLbl>
              <c:idx val="5"/>
              <c:layout>
                <c:manualLayout>
                  <c:x val="-3.0555555555555659E-2"/>
                  <c:y val="-2.91211600769533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FE6D-4D51-8FDF-7177FA706F7A}"/>
                </c:ext>
              </c:extLst>
            </c:dLbl>
            <c:dLbl>
              <c:idx val="6"/>
              <c:layout>
                <c:manualLayout>
                  <c:x val="-3.3333333333333437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FE6D-4D51-8FDF-7177FA706F7A}"/>
                </c:ext>
              </c:extLst>
            </c:dLbl>
            <c:dLbl>
              <c:idx val="7"/>
              <c:layout>
                <c:manualLayout>
                  <c:x val="-3.3333333333333333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FE6D-4D51-8FDF-7177FA706F7A}"/>
                </c:ext>
              </c:extLst>
            </c:dLbl>
            <c:dLbl>
              <c:idx val="8"/>
              <c:layout>
                <c:manualLayout>
                  <c:x val="-3.6111111111111108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FE6D-4D51-8FDF-7177FA706F7A}"/>
                </c:ext>
              </c:extLst>
            </c:dLbl>
            <c:dLbl>
              <c:idx val="9"/>
              <c:layout>
                <c:manualLayout>
                  <c:x val="-3.888888888888889E-2"/>
                  <c:y val="-3.328132580223242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FE6D-4D51-8FDF-7177FA706F7A}"/>
                </c:ext>
              </c:extLst>
            </c:dLbl>
            <c:dLbl>
              <c:idx val="10"/>
              <c:layout>
                <c:manualLayout>
                  <c:x val="-3.6111111111111212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FE6D-4D51-8FDF-7177FA706F7A}"/>
                </c:ext>
              </c:extLst>
            </c:dLbl>
            <c:dLbl>
              <c:idx val="11"/>
              <c:layout>
                <c:manualLayout>
                  <c:x val="-1.9444444444444445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FE6D-4D51-8FDF-7177FA706F7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Amamapare!$D$2:$D$13</c:f>
              <c:numCache>
                <c:formatCode>General</c:formatCode>
                <c:ptCount val="12"/>
                <c:pt idx="0">
                  <c:v>11</c:v>
                </c:pt>
                <c:pt idx="1">
                  <c:v>11</c:v>
                </c:pt>
                <c:pt idx="2">
                  <c:v>12</c:v>
                </c:pt>
                <c:pt idx="3">
                  <c:v>12</c:v>
                </c:pt>
                <c:pt idx="4">
                  <c:v>10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14</c:v>
                </c:pt>
                <c:pt idx="11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FE6D-4D51-8FDF-7177FA706F7A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5555555555555552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FE6D-4D51-8FDF-7177FA706F7A}"/>
                </c:ext>
              </c:extLst>
            </c:dLbl>
            <c:dLbl>
              <c:idx val="1"/>
              <c:layout>
                <c:manualLayout>
                  <c:x val="-4.1666666666666664E-2"/>
                  <c:y val="-5.408215442862748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FE6D-4D51-8FDF-7177FA706F7A}"/>
                </c:ext>
              </c:extLst>
            </c:dLbl>
            <c:dLbl>
              <c:idx val="2"/>
              <c:layout>
                <c:manualLayout>
                  <c:x val="-4.7222222222222221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FE6D-4D51-8FDF-7177FA706F7A}"/>
                </c:ext>
              </c:extLst>
            </c:dLbl>
            <c:dLbl>
              <c:idx val="3"/>
              <c:layout>
                <c:manualLayout>
                  <c:x val="-4.4444444444444495E-2"/>
                  <c:y val="-2.496099435167421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FE6D-4D51-8FDF-7177FA706F7A}"/>
                </c:ext>
              </c:extLst>
            </c:dLbl>
            <c:dLbl>
              <c:idx val="4"/>
              <c:layout>
                <c:manualLayout>
                  <c:x val="-4.1666666666666616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FE6D-4D51-8FDF-7177FA706F7A}"/>
                </c:ext>
              </c:extLst>
            </c:dLbl>
            <c:dLbl>
              <c:idx val="5"/>
              <c:layout>
                <c:manualLayout>
                  <c:x val="-2.5000000000000001E-2"/>
                  <c:y val="-2.08008286263952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FE6D-4D51-8FDF-7177FA706F7A}"/>
                </c:ext>
              </c:extLst>
            </c:dLbl>
            <c:dLbl>
              <c:idx val="6"/>
              <c:layout>
                <c:manualLayout>
                  <c:x val="-4.7222222222222221E-2"/>
                  <c:y val="-4.160165725279037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FE6D-4D51-8FDF-7177FA706F7A}"/>
                </c:ext>
              </c:extLst>
            </c:dLbl>
            <c:dLbl>
              <c:idx val="7"/>
              <c:layout>
                <c:manualLayout>
                  <c:x val="-0.05"/>
                  <c:y val="-2.91211600769532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FE6D-4D51-8FDF-7177FA706F7A}"/>
                </c:ext>
              </c:extLst>
            </c:dLbl>
            <c:dLbl>
              <c:idx val="8"/>
              <c:layout>
                <c:manualLayout>
                  <c:x val="-4.1666666666666664E-2"/>
                  <c:y val="-2.496099435167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FE6D-4D51-8FDF-7177FA706F7A}"/>
                </c:ext>
              </c:extLst>
            </c:dLbl>
            <c:dLbl>
              <c:idx val="9"/>
              <c:layout>
                <c:manualLayout>
                  <c:x val="-2.500000000000000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FE6D-4D51-8FDF-7177FA706F7A}"/>
                </c:ext>
              </c:extLst>
            </c:dLbl>
            <c:dLbl>
              <c:idx val="10"/>
              <c:layout>
                <c:manualLayout>
                  <c:x val="-4.4444444444444446E-2"/>
                  <c:y val="-4.160165725279034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FE6D-4D51-8FDF-7177FA706F7A}"/>
                </c:ext>
              </c:extLst>
            </c:dLbl>
            <c:dLbl>
              <c:idx val="11"/>
              <c:layout>
                <c:manualLayout>
                  <c:x val="0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FE6D-4D51-8FDF-7177FA706F7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Amamapare!$G$2:$G$13</c:f>
              <c:numCache>
                <c:formatCode>General</c:formatCode>
                <c:ptCount val="12"/>
                <c:pt idx="0">
                  <c:v>134</c:v>
                </c:pt>
                <c:pt idx="1">
                  <c:v>94</c:v>
                </c:pt>
                <c:pt idx="2">
                  <c:v>163</c:v>
                </c:pt>
                <c:pt idx="3">
                  <c:v>179</c:v>
                </c:pt>
                <c:pt idx="4">
                  <c:v>182</c:v>
                </c:pt>
                <c:pt idx="5">
                  <c:v>137</c:v>
                </c:pt>
                <c:pt idx="6">
                  <c:v>105</c:v>
                </c:pt>
                <c:pt idx="7">
                  <c:v>161</c:v>
                </c:pt>
                <c:pt idx="8">
                  <c:v>180</c:v>
                </c:pt>
                <c:pt idx="9">
                  <c:v>119</c:v>
                </c:pt>
                <c:pt idx="10">
                  <c:v>94</c:v>
                </c:pt>
                <c:pt idx="11">
                  <c:v>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FE6D-4D51-8FDF-7177FA706F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9616644794400703"/>
          <c:y val="0.84428597961911878"/>
          <c:w val="0.70516776027996497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Amamapare!$H$2:$H$13</c:f>
              <c:numCache>
                <c:formatCode>General</c:formatCode>
                <c:ptCount val="12"/>
                <c:pt idx="0">
                  <c:v>67</c:v>
                </c:pt>
                <c:pt idx="1">
                  <c:v>61</c:v>
                </c:pt>
                <c:pt idx="2">
                  <c:v>114</c:v>
                </c:pt>
                <c:pt idx="3">
                  <c:v>84</c:v>
                </c:pt>
                <c:pt idx="4">
                  <c:v>110</c:v>
                </c:pt>
                <c:pt idx="5">
                  <c:v>79</c:v>
                </c:pt>
                <c:pt idx="6">
                  <c:v>54</c:v>
                </c:pt>
                <c:pt idx="7">
                  <c:v>81</c:v>
                </c:pt>
                <c:pt idx="8">
                  <c:v>93</c:v>
                </c:pt>
                <c:pt idx="9">
                  <c:v>66</c:v>
                </c:pt>
                <c:pt idx="10">
                  <c:v>38</c:v>
                </c:pt>
                <c:pt idx="11">
                  <c:v>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D9-41EE-957F-A536C9AD8D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44444444444446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7D9-41EE-957F-A536C9AD8D90}"/>
                </c:ext>
              </c:extLst>
            </c:dLbl>
            <c:dLbl>
              <c:idx val="1"/>
              <c:layout>
                <c:manualLayout>
                  <c:x val="-4.7222222222222249E-2"/>
                  <c:y val="-6.01851851851851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7D9-41EE-957F-A536C9AD8D90}"/>
                </c:ext>
              </c:extLst>
            </c:dLbl>
            <c:dLbl>
              <c:idx val="2"/>
              <c:layout>
                <c:manualLayout>
                  <c:x val="-4.1666666666666664E-2"/>
                  <c:y val="-4.16666666666666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7D9-41EE-957F-A536C9AD8D90}"/>
                </c:ext>
              </c:extLst>
            </c:dLbl>
            <c:dLbl>
              <c:idx val="3"/>
              <c:layout>
                <c:manualLayout>
                  <c:x val="-4.1666666666666664E-2"/>
                  <c:y val="-4.62962962962963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7D9-41EE-957F-A536C9AD8D90}"/>
                </c:ext>
              </c:extLst>
            </c:dLbl>
            <c:dLbl>
              <c:idx val="4"/>
              <c:layout>
                <c:manualLayout>
                  <c:x val="-4.722222222222227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7D9-41EE-957F-A536C9AD8D90}"/>
                </c:ext>
              </c:extLst>
            </c:dLbl>
            <c:dLbl>
              <c:idx val="5"/>
              <c:layout>
                <c:manualLayout>
                  <c:x val="-4.4444444444444543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47D9-41EE-957F-A536C9AD8D90}"/>
                </c:ext>
              </c:extLst>
            </c:dLbl>
            <c:dLbl>
              <c:idx val="6"/>
              <c:layout>
                <c:manualLayout>
                  <c:x val="-4.444444444444444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47D9-41EE-957F-A536C9AD8D90}"/>
                </c:ext>
              </c:extLst>
            </c:dLbl>
            <c:dLbl>
              <c:idx val="7"/>
              <c:layout>
                <c:manualLayout>
                  <c:x val="-4.1666666666666664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47D9-41EE-957F-A536C9AD8D90}"/>
                </c:ext>
              </c:extLst>
            </c:dLbl>
            <c:dLbl>
              <c:idx val="8"/>
              <c:layout>
                <c:manualLayout>
                  <c:x val="-4.7222222222222221E-2"/>
                  <c:y val="-5.09259259259259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7D9-41EE-957F-A536C9AD8D90}"/>
                </c:ext>
              </c:extLst>
            </c:dLbl>
            <c:dLbl>
              <c:idx val="9"/>
              <c:layout>
                <c:manualLayout>
                  <c:x val="-4.7222222222222221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47D9-41EE-957F-A536C9AD8D90}"/>
                </c:ext>
              </c:extLst>
            </c:dLbl>
            <c:dLbl>
              <c:idx val="10"/>
              <c:layout>
                <c:manualLayout>
                  <c:x val="-4.166666666666676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7D9-41EE-957F-A536C9AD8D90}"/>
                </c:ext>
              </c:extLst>
            </c:dLbl>
            <c:dLbl>
              <c:idx val="11"/>
              <c:layout>
                <c:manualLayout>
                  <c:x val="-3.6111111111111108E-2"/>
                  <c:y val="-4.16666666666667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47D9-41EE-957F-A536C9AD8D9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Amamapare!$E$2:$E$13</c:f>
              <c:numCache>
                <c:formatCode>General</c:formatCode>
                <c:ptCount val="12"/>
                <c:pt idx="0">
                  <c:v>14</c:v>
                </c:pt>
                <c:pt idx="1">
                  <c:v>13</c:v>
                </c:pt>
                <c:pt idx="2">
                  <c:v>17</c:v>
                </c:pt>
                <c:pt idx="3">
                  <c:v>26</c:v>
                </c:pt>
                <c:pt idx="4">
                  <c:v>18</c:v>
                </c:pt>
                <c:pt idx="5">
                  <c:v>19</c:v>
                </c:pt>
                <c:pt idx="6">
                  <c:v>16</c:v>
                </c:pt>
                <c:pt idx="7">
                  <c:v>23</c:v>
                </c:pt>
                <c:pt idx="8">
                  <c:v>34</c:v>
                </c:pt>
                <c:pt idx="9">
                  <c:v>22</c:v>
                </c:pt>
                <c:pt idx="10">
                  <c:v>26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47D9-41EE-957F-A536C9AD8D90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47E-2"/>
                  <c:y val="-3.70370370370371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47D9-41EE-957F-A536C9AD8D90}"/>
                </c:ext>
              </c:extLst>
            </c:dLbl>
            <c:dLbl>
              <c:idx val="1"/>
              <c:layout>
                <c:manualLayout>
                  <c:x val="-3.8888888888888917E-2"/>
                  <c:y val="-4.166666666666675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47D9-41EE-957F-A536C9AD8D90}"/>
                </c:ext>
              </c:extLst>
            </c:dLbl>
            <c:dLbl>
              <c:idx val="2"/>
              <c:layout>
                <c:manualLayout>
                  <c:x val="-3.888888888888889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47D9-41EE-957F-A536C9AD8D90}"/>
                </c:ext>
              </c:extLst>
            </c:dLbl>
            <c:dLbl>
              <c:idx val="3"/>
              <c:layout>
                <c:manualLayout>
                  <c:x val="-3.888888888888889E-2"/>
                  <c:y val="-4.629629629629638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47D9-41EE-957F-A536C9AD8D90}"/>
                </c:ext>
              </c:extLst>
            </c:dLbl>
            <c:dLbl>
              <c:idx val="4"/>
              <c:layout>
                <c:manualLayout>
                  <c:x val="-3.6111111111111163E-2"/>
                  <c:y val="-5.092592592592601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47D9-41EE-957F-A536C9AD8D90}"/>
                </c:ext>
              </c:extLst>
            </c:dLbl>
            <c:dLbl>
              <c:idx val="5"/>
              <c:layout>
                <c:manualLayout>
                  <c:x val="-3.611111111111110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47D9-41EE-957F-A536C9AD8D90}"/>
                </c:ext>
              </c:extLst>
            </c:dLbl>
            <c:dLbl>
              <c:idx val="6"/>
              <c:layout>
                <c:manualLayout>
                  <c:x val="-3.611111111111110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47D9-41EE-957F-A536C9AD8D90}"/>
                </c:ext>
              </c:extLst>
            </c:dLbl>
            <c:dLbl>
              <c:idx val="7"/>
              <c:layout>
                <c:manualLayout>
                  <c:x val="-3.3333333333333333E-2"/>
                  <c:y val="-3.70370370370371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47D9-41EE-957F-A536C9AD8D90}"/>
                </c:ext>
              </c:extLst>
            </c:dLbl>
            <c:dLbl>
              <c:idx val="8"/>
              <c:layout>
                <c:manualLayout>
                  <c:x val="-3.888888888888889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47D9-41EE-957F-A536C9AD8D90}"/>
                </c:ext>
              </c:extLst>
            </c:dLbl>
            <c:dLbl>
              <c:idx val="9"/>
              <c:layout>
                <c:manualLayout>
                  <c:x val="-3.3333333333333333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47D9-41EE-957F-A536C9AD8D90}"/>
                </c:ext>
              </c:extLst>
            </c:dLbl>
            <c:dLbl>
              <c:idx val="10"/>
              <c:layout>
                <c:manualLayout>
                  <c:x val="-3.6111111111111108E-2"/>
                  <c:y val="-4.629629629629638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47D9-41EE-957F-A536C9AD8D90}"/>
                </c:ext>
              </c:extLst>
            </c:dLbl>
            <c:dLbl>
              <c:idx val="11"/>
              <c:layout>
                <c:manualLayout>
                  <c:x val="-3.6111111111111212E-2"/>
                  <c:y val="-4.166666666666675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47D9-41EE-957F-A536C9AD8D9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Amamapare!$F$2:$F$13</c:f>
              <c:numCache>
                <c:formatCode>General</c:formatCode>
                <c:ptCount val="12"/>
                <c:pt idx="0">
                  <c:v>81</c:v>
                </c:pt>
                <c:pt idx="1">
                  <c:v>74</c:v>
                </c:pt>
                <c:pt idx="2">
                  <c:v>131</c:v>
                </c:pt>
                <c:pt idx="3">
                  <c:v>110</c:v>
                </c:pt>
                <c:pt idx="4">
                  <c:v>128</c:v>
                </c:pt>
                <c:pt idx="5">
                  <c:v>98</c:v>
                </c:pt>
                <c:pt idx="6">
                  <c:v>70</c:v>
                </c:pt>
                <c:pt idx="7">
                  <c:v>104</c:v>
                </c:pt>
                <c:pt idx="8">
                  <c:v>127</c:v>
                </c:pt>
                <c:pt idx="9">
                  <c:v>88</c:v>
                </c:pt>
                <c:pt idx="10">
                  <c:v>64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47D9-41EE-957F-A536C9AD8D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0727755905511813"/>
          <c:y val="0.84428597961911878"/>
          <c:w val="0.68294553805774283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Amamapare!$I$2:$I$13</c:f>
              <c:numCache>
                <c:formatCode>General</c:formatCode>
                <c:ptCount val="12"/>
                <c:pt idx="0">
                  <c:v>120</c:v>
                </c:pt>
                <c:pt idx="1">
                  <c:v>81</c:v>
                </c:pt>
                <c:pt idx="2">
                  <c:v>146</c:v>
                </c:pt>
                <c:pt idx="3">
                  <c:v>153</c:v>
                </c:pt>
                <c:pt idx="4">
                  <c:v>164</c:v>
                </c:pt>
                <c:pt idx="5">
                  <c:v>118</c:v>
                </c:pt>
                <c:pt idx="6">
                  <c:v>89</c:v>
                </c:pt>
                <c:pt idx="7">
                  <c:v>138</c:v>
                </c:pt>
                <c:pt idx="8">
                  <c:v>146</c:v>
                </c:pt>
                <c:pt idx="9">
                  <c:v>97</c:v>
                </c:pt>
                <c:pt idx="10">
                  <c:v>68</c:v>
                </c:pt>
                <c:pt idx="11">
                  <c:v>161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2B-464A-B16A-ED257E9B06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44444444444446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02B-464A-B16A-ED257E9B06EC}"/>
                </c:ext>
              </c:extLst>
            </c:dLbl>
            <c:dLbl>
              <c:idx val="1"/>
              <c:layout>
                <c:manualLayout>
                  <c:x val="-4.7222222222222249E-2"/>
                  <c:y val="-6.01851851851851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02B-464A-B16A-ED257E9B06EC}"/>
                </c:ext>
              </c:extLst>
            </c:dLbl>
            <c:dLbl>
              <c:idx val="2"/>
              <c:layout>
                <c:manualLayout>
                  <c:x val="-4.1666666666666664E-2"/>
                  <c:y val="-4.16666666666666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02B-464A-B16A-ED257E9B06EC}"/>
                </c:ext>
              </c:extLst>
            </c:dLbl>
            <c:dLbl>
              <c:idx val="3"/>
              <c:layout>
                <c:manualLayout>
                  <c:x val="-4.1666666666666664E-2"/>
                  <c:y val="-4.62962962962963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02B-464A-B16A-ED257E9B06EC}"/>
                </c:ext>
              </c:extLst>
            </c:dLbl>
            <c:dLbl>
              <c:idx val="4"/>
              <c:layout>
                <c:manualLayout>
                  <c:x val="-4.722222222222227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02B-464A-B16A-ED257E9B06EC}"/>
                </c:ext>
              </c:extLst>
            </c:dLbl>
            <c:dLbl>
              <c:idx val="5"/>
              <c:layout>
                <c:manualLayout>
                  <c:x val="-4.4444444444444543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502B-464A-B16A-ED257E9B06EC}"/>
                </c:ext>
              </c:extLst>
            </c:dLbl>
            <c:dLbl>
              <c:idx val="6"/>
              <c:layout>
                <c:manualLayout>
                  <c:x val="-4.444444444444444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502B-464A-B16A-ED257E9B06EC}"/>
                </c:ext>
              </c:extLst>
            </c:dLbl>
            <c:dLbl>
              <c:idx val="7"/>
              <c:layout>
                <c:manualLayout>
                  <c:x val="-4.1666666666666664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502B-464A-B16A-ED257E9B06EC}"/>
                </c:ext>
              </c:extLst>
            </c:dLbl>
            <c:dLbl>
              <c:idx val="8"/>
              <c:layout>
                <c:manualLayout>
                  <c:x val="-4.7222222222222221E-2"/>
                  <c:y val="-5.09259259259259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502B-464A-B16A-ED257E9B06EC}"/>
                </c:ext>
              </c:extLst>
            </c:dLbl>
            <c:dLbl>
              <c:idx val="9"/>
              <c:layout>
                <c:manualLayout>
                  <c:x val="-4.7222222222222221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502B-464A-B16A-ED257E9B06EC}"/>
                </c:ext>
              </c:extLst>
            </c:dLbl>
            <c:dLbl>
              <c:idx val="10"/>
              <c:layout>
                <c:manualLayout>
                  <c:x val="-4.166666666666676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502B-464A-B16A-ED257E9B06EC}"/>
                </c:ext>
              </c:extLst>
            </c:dLbl>
            <c:dLbl>
              <c:idx val="11"/>
              <c:layout>
                <c:manualLayout>
                  <c:x val="-3.6111111111111108E-2"/>
                  <c:y val="-4.16666666666667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502B-464A-B16A-ED257E9B06E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Amamapare!$E$2:$E$13</c:f>
              <c:numCache>
                <c:formatCode>General</c:formatCode>
                <c:ptCount val="12"/>
                <c:pt idx="0">
                  <c:v>14</c:v>
                </c:pt>
                <c:pt idx="1">
                  <c:v>13</c:v>
                </c:pt>
                <c:pt idx="2">
                  <c:v>17</c:v>
                </c:pt>
                <c:pt idx="3">
                  <c:v>26</c:v>
                </c:pt>
                <c:pt idx="4">
                  <c:v>18</c:v>
                </c:pt>
                <c:pt idx="5">
                  <c:v>19</c:v>
                </c:pt>
                <c:pt idx="6">
                  <c:v>16</c:v>
                </c:pt>
                <c:pt idx="7">
                  <c:v>23</c:v>
                </c:pt>
                <c:pt idx="8">
                  <c:v>34</c:v>
                </c:pt>
                <c:pt idx="9">
                  <c:v>22</c:v>
                </c:pt>
                <c:pt idx="10">
                  <c:v>26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502B-464A-B16A-ED257E9B06EC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5555555555555552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502B-464A-B16A-ED257E9B06EC}"/>
                </c:ext>
              </c:extLst>
            </c:dLbl>
            <c:dLbl>
              <c:idx val="1"/>
              <c:layout>
                <c:manualLayout>
                  <c:x val="-4.1666666666666664E-2"/>
                  <c:y val="-5.408215442862748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502B-464A-B16A-ED257E9B06EC}"/>
                </c:ext>
              </c:extLst>
            </c:dLbl>
            <c:dLbl>
              <c:idx val="2"/>
              <c:layout>
                <c:manualLayout>
                  <c:x val="-4.7222222222222221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502B-464A-B16A-ED257E9B06EC}"/>
                </c:ext>
              </c:extLst>
            </c:dLbl>
            <c:dLbl>
              <c:idx val="3"/>
              <c:layout>
                <c:manualLayout>
                  <c:x val="-4.4444444444444495E-2"/>
                  <c:y val="-2.496099435167421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502B-464A-B16A-ED257E9B06EC}"/>
                </c:ext>
              </c:extLst>
            </c:dLbl>
            <c:dLbl>
              <c:idx val="4"/>
              <c:layout>
                <c:manualLayout>
                  <c:x val="-4.1666666666666616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502B-464A-B16A-ED257E9B06EC}"/>
                </c:ext>
              </c:extLst>
            </c:dLbl>
            <c:dLbl>
              <c:idx val="5"/>
              <c:layout>
                <c:manualLayout>
                  <c:x val="-2.5000000000000001E-2"/>
                  <c:y val="-2.08008286263952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502B-464A-B16A-ED257E9B06EC}"/>
                </c:ext>
              </c:extLst>
            </c:dLbl>
            <c:dLbl>
              <c:idx val="6"/>
              <c:layout>
                <c:manualLayout>
                  <c:x val="-3.6111111111111212E-2"/>
                  <c:y val="-3.74414915275113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502B-464A-B16A-ED257E9B06EC}"/>
                </c:ext>
              </c:extLst>
            </c:dLbl>
            <c:dLbl>
              <c:idx val="7"/>
              <c:layout>
                <c:manualLayout>
                  <c:x val="-0.05"/>
                  <c:y val="-2.91211600769532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502B-464A-B16A-ED257E9B06EC}"/>
                </c:ext>
              </c:extLst>
            </c:dLbl>
            <c:dLbl>
              <c:idx val="8"/>
              <c:layout>
                <c:manualLayout>
                  <c:x val="-4.1666666666666664E-2"/>
                  <c:y val="-2.496099435167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502B-464A-B16A-ED257E9B06EC}"/>
                </c:ext>
              </c:extLst>
            </c:dLbl>
            <c:dLbl>
              <c:idx val="9"/>
              <c:layout>
                <c:manualLayout>
                  <c:x val="-2.500000000000000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502B-464A-B16A-ED257E9B06EC}"/>
                </c:ext>
              </c:extLst>
            </c:dLbl>
            <c:dLbl>
              <c:idx val="10"/>
              <c:layout>
                <c:manualLayout>
                  <c:x val="-3.888888888888889E-2"/>
                  <c:y val="-3.744149152751134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502B-464A-B16A-ED257E9B06EC}"/>
                </c:ext>
              </c:extLst>
            </c:dLbl>
            <c:dLbl>
              <c:idx val="11"/>
              <c:layout>
                <c:manualLayout>
                  <c:x val="0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502B-464A-B16A-ED257E9B06E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Amamapare!$G$2:$G$13</c:f>
              <c:numCache>
                <c:formatCode>General</c:formatCode>
                <c:ptCount val="12"/>
                <c:pt idx="0">
                  <c:v>134</c:v>
                </c:pt>
                <c:pt idx="1">
                  <c:v>94</c:v>
                </c:pt>
                <c:pt idx="2">
                  <c:v>163</c:v>
                </c:pt>
                <c:pt idx="3">
                  <c:v>179</c:v>
                </c:pt>
                <c:pt idx="4">
                  <c:v>182</c:v>
                </c:pt>
                <c:pt idx="5">
                  <c:v>137</c:v>
                </c:pt>
                <c:pt idx="6">
                  <c:v>105</c:v>
                </c:pt>
                <c:pt idx="7">
                  <c:v>161</c:v>
                </c:pt>
                <c:pt idx="8">
                  <c:v>180</c:v>
                </c:pt>
                <c:pt idx="9">
                  <c:v>119</c:v>
                </c:pt>
                <c:pt idx="10">
                  <c:v>94</c:v>
                </c:pt>
                <c:pt idx="11">
                  <c:v>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502B-464A-B16A-ED257E9B06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1561089238845146"/>
          <c:y val="0.83596564816856078"/>
          <c:w val="0.70516776027996497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Amamapare!$H$18:$H$29</c:f>
              <c:numCache>
                <c:formatCode>General</c:formatCode>
                <c:ptCount val="12"/>
                <c:pt idx="0">
                  <c:v>78</c:v>
                </c:pt>
                <c:pt idx="1">
                  <c:v>72</c:v>
                </c:pt>
                <c:pt idx="2">
                  <c:v>126</c:v>
                </c:pt>
                <c:pt idx="3">
                  <c:v>96</c:v>
                </c:pt>
                <c:pt idx="4">
                  <c:v>120</c:v>
                </c:pt>
                <c:pt idx="5">
                  <c:v>87</c:v>
                </c:pt>
                <c:pt idx="6">
                  <c:v>63</c:v>
                </c:pt>
                <c:pt idx="7">
                  <c:v>91</c:v>
                </c:pt>
                <c:pt idx="8">
                  <c:v>103</c:v>
                </c:pt>
                <c:pt idx="9">
                  <c:v>76</c:v>
                </c:pt>
                <c:pt idx="10">
                  <c:v>52</c:v>
                </c:pt>
                <c:pt idx="11">
                  <c:v>127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D0-4027-B43E-808EC75198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2.08008286263951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FD0-4027-B43E-808EC7519855}"/>
                </c:ext>
              </c:extLst>
            </c:dLbl>
            <c:dLbl>
              <c:idx val="1"/>
              <c:layout>
                <c:manualLayout>
                  <c:x val="-3.0555555555555555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FD0-4027-B43E-808EC7519855}"/>
                </c:ext>
              </c:extLst>
            </c:dLbl>
            <c:dLbl>
              <c:idx val="2"/>
              <c:layout>
                <c:manualLayout>
                  <c:x val="-3.3333333333333333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FD0-4027-B43E-808EC7519855}"/>
                </c:ext>
              </c:extLst>
            </c:dLbl>
            <c:dLbl>
              <c:idx val="3"/>
              <c:layout>
                <c:manualLayout>
                  <c:x val="-3.888888888888889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FD0-4027-B43E-808EC7519855}"/>
                </c:ext>
              </c:extLst>
            </c:dLbl>
            <c:dLbl>
              <c:idx val="4"/>
              <c:layout>
                <c:manualLayout>
                  <c:x val="-3.0555555555555555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FD0-4027-B43E-808EC7519855}"/>
                </c:ext>
              </c:extLst>
            </c:dLbl>
            <c:dLbl>
              <c:idx val="5"/>
              <c:layout>
                <c:manualLayout>
                  <c:x val="-3.6111111111111108E-2"/>
                  <c:y val="-2.912116007695316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7FD0-4027-B43E-808EC7519855}"/>
                </c:ext>
              </c:extLst>
            </c:dLbl>
            <c:dLbl>
              <c:idx val="6"/>
              <c:layout>
                <c:manualLayout>
                  <c:x val="-3.3333333333333437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7FD0-4027-B43E-808EC7519855}"/>
                </c:ext>
              </c:extLst>
            </c:dLbl>
            <c:dLbl>
              <c:idx val="7"/>
              <c:layout>
                <c:manualLayout>
                  <c:x val="-4.4444444444444446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7FD0-4027-B43E-808EC7519855}"/>
                </c:ext>
              </c:extLst>
            </c:dLbl>
            <c:dLbl>
              <c:idx val="8"/>
              <c:layout>
                <c:manualLayout>
                  <c:x val="-4.1666666666666664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FD0-4027-B43E-808EC7519855}"/>
                </c:ext>
              </c:extLst>
            </c:dLbl>
            <c:dLbl>
              <c:idx val="9"/>
              <c:layout>
                <c:manualLayout>
                  <c:x val="-3.888888888888889E-2"/>
                  <c:y val="-3.3281325802232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7FD0-4027-B43E-808EC7519855}"/>
                </c:ext>
              </c:extLst>
            </c:dLbl>
            <c:dLbl>
              <c:idx val="10"/>
              <c:layout>
                <c:manualLayout>
                  <c:x val="-3.6111111111111212E-2"/>
                  <c:y val="-3.3281325802232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FD0-4027-B43E-808EC7519855}"/>
                </c:ext>
              </c:extLst>
            </c:dLbl>
            <c:dLbl>
              <c:idx val="11"/>
              <c:layout>
                <c:manualLayout>
                  <c:x val="-1.9444444444444445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7FD0-4027-B43E-808EC751985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Amamapare!$C$2:$C$13</c:f>
              <c:numCache>
                <c:formatCode>General</c:formatCode>
                <c:ptCount val="12"/>
                <c:pt idx="0">
                  <c:v>3</c:v>
                </c:pt>
                <c:pt idx="1">
                  <c:v>2</c:v>
                </c:pt>
                <c:pt idx="2">
                  <c:v>5</c:v>
                </c:pt>
                <c:pt idx="3">
                  <c:v>14</c:v>
                </c:pt>
                <c:pt idx="4">
                  <c:v>8</c:v>
                </c:pt>
                <c:pt idx="5">
                  <c:v>11</c:v>
                </c:pt>
                <c:pt idx="6">
                  <c:v>7</c:v>
                </c:pt>
                <c:pt idx="7">
                  <c:v>13</c:v>
                </c:pt>
                <c:pt idx="8">
                  <c:v>24</c:v>
                </c:pt>
                <c:pt idx="9">
                  <c:v>12</c:v>
                </c:pt>
                <c:pt idx="10">
                  <c:v>12</c:v>
                </c:pt>
                <c:pt idx="11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7FD0-4027-B43E-808EC7519855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2.49609943516742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7FD0-4027-B43E-808EC7519855}"/>
                </c:ext>
              </c:extLst>
            </c:dLbl>
            <c:dLbl>
              <c:idx val="1"/>
              <c:layout>
                <c:manualLayout>
                  <c:x val="-4.4444444444444446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7FD0-4027-B43E-808EC7519855}"/>
                </c:ext>
              </c:extLst>
            </c:dLbl>
            <c:dLbl>
              <c:idx val="2"/>
              <c:layout>
                <c:manualLayout>
                  <c:x val="-4.4444444444444446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7FD0-4027-B43E-808EC7519855}"/>
                </c:ext>
              </c:extLst>
            </c:dLbl>
            <c:dLbl>
              <c:idx val="3"/>
              <c:layout>
                <c:manualLayout>
                  <c:x val="-3.888888888888889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7FD0-4027-B43E-808EC7519855}"/>
                </c:ext>
              </c:extLst>
            </c:dLbl>
            <c:dLbl>
              <c:idx val="4"/>
              <c:layout>
                <c:manualLayout>
                  <c:x val="-4.444444444444439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7FD0-4027-B43E-808EC7519855}"/>
                </c:ext>
              </c:extLst>
            </c:dLbl>
            <c:dLbl>
              <c:idx val="5"/>
              <c:layout>
                <c:manualLayout>
                  <c:x val="-2.777777777777788E-2"/>
                  <c:y val="-2.08008286263952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7FD0-4027-B43E-808EC7519855}"/>
                </c:ext>
              </c:extLst>
            </c:dLbl>
            <c:dLbl>
              <c:idx val="6"/>
              <c:layout>
                <c:manualLayout>
                  <c:x val="-3.8888888888888994E-2"/>
                  <c:y val="-4.160165725279034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7FD0-4027-B43E-808EC7519855}"/>
                </c:ext>
              </c:extLst>
            </c:dLbl>
            <c:dLbl>
              <c:idx val="7"/>
              <c:layout>
                <c:manualLayout>
                  <c:x val="-4.4444444444444446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7FD0-4027-B43E-808EC7519855}"/>
                </c:ext>
              </c:extLst>
            </c:dLbl>
            <c:dLbl>
              <c:idx val="8"/>
              <c:layout>
                <c:manualLayout>
                  <c:x val="-3.888888888888889E-2"/>
                  <c:y val="-2.91211600769532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7FD0-4027-B43E-808EC7519855}"/>
                </c:ext>
              </c:extLst>
            </c:dLbl>
            <c:dLbl>
              <c:idx val="9"/>
              <c:layout>
                <c:manualLayout>
                  <c:x val="-2.500000000000000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7FD0-4027-B43E-808EC7519855}"/>
                </c:ext>
              </c:extLst>
            </c:dLbl>
            <c:dLbl>
              <c:idx val="10"/>
              <c:layout>
                <c:manualLayout>
                  <c:x val="-4.4444444444444446E-2"/>
                  <c:y val="-4.576182297806945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7FD0-4027-B43E-808EC7519855}"/>
                </c:ext>
              </c:extLst>
            </c:dLbl>
            <c:dLbl>
              <c:idx val="11"/>
              <c:layout>
                <c:manualLayout>
                  <c:x val="-1.3888888888888888E-2"/>
                  <c:y val="-2.080082862639516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7FD0-4027-B43E-808EC751985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Amamapare!$F$18:$F$29</c:f>
              <c:numCache>
                <c:formatCode>General</c:formatCode>
                <c:ptCount val="12"/>
                <c:pt idx="0">
                  <c:v>81</c:v>
                </c:pt>
                <c:pt idx="1">
                  <c:v>74</c:v>
                </c:pt>
                <c:pt idx="2">
                  <c:v>131</c:v>
                </c:pt>
                <c:pt idx="3">
                  <c:v>110</c:v>
                </c:pt>
                <c:pt idx="4">
                  <c:v>128</c:v>
                </c:pt>
                <c:pt idx="5">
                  <c:v>98</c:v>
                </c:pt>
                <c:pt idx="6">
                  <c:v>70</c:v>
                </c:pt>
                <c:pt idx="7">
                  <c:v>104</c:v>
                </c:pt>
                <c:pt idx="8">
                  <c:v>127</c:v>
                </c:pt>
                <c:pt idx="9">
                  <c:v>88</c:v>
                </c:pt>
                <c:pt idx="10">
                  <c:v>64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7FD0-4027-B43E-808EC75198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8505533683289588"/>
          <c:y val="0.84428597961911878"/>
          <c:w val="0.6857233158355206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Amamapare!$I$18:$I$29</c:f>
              <c:numCache>
                <c:formatCode>General</c:formatCode>
                <c:ptCount val="12"/>
                <c:pt idx="0">
                  <c:v>131</c:v>
                </c:pt>
                <c:pt idx="1">
                  <c:v>92</c:v>
                </c:pt>
                <c:pt idx="2">
                  <c:v>158</c:v>
                </c:pt>
                <c:pt idx="3">
                  <c:v>165</c:v>
                </c:pt>
                <c:pt idx="4">
                  <c:v>174</c:v>
                </c:pt>
                <c:pt idx="5">
                  <c:v>126</c:v>
                </c:pt>
                <c:pt idx="6">
                  <c:v>98</c:v>
                </c:pt>
                <c:pt idx="7">
                  <c:v>148</c:v>
                </c:pt>
                <c:pt idx="8">
                  <c:v>156</c:v>
                </c:pt>
                <c:pt idx="9">
                  <c:v>107</c:v>
                </c:pt>
                <c:pt idx="10">
                  <c:v>82</c:v>
                </c:pt>
                <c:pt idx="11">
                  <c:v>171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F3-4752-B97A-05CE6CF2AD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3.328132580223219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89F3-4752-B97A-05CE6CF2AD39}"/>
                </c:ext>
              </c:extLst>
            </c:dLbl>
            <c:dLbl>
              <c:idx val="1"/>
              <c:layout>
                <c:manualLayout>
                  <c:x val="-3.3333333333333333E-2"/>
                  <c:y val="-2.912116007695316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89F3-4752-B97A-05CE6CF2AD39}"/>
                </c:ext>
              </c:extLst>
            </c:dLbl>
            <c:dLbl>
              <c:idx val="2"/>
              <c:layout>
                <c:manualLayout>
                  <c:x val="-3.3333333333333333E-2"/>
                  <c:y val="-3.74414915275113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9F3-4752-B97A-05CE6CF2AD39}"/>
                </c:ext>
              </c:extLst>
            </c:dLbl>
            <c:dLbl>
              <c:idx val="3"/>
              <c:layout>
                <c:manualLayout>
                  <c:x val="-3.3333333333333381E-2"/>
                  <c:y val="-2.912116007695316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89F3-4752-B97A-05CE6CF2AD39}"/>
                </c:ext>
              </c:extLst>
            </c:dLbl>
            <c:dLbl>
              <c:idx val="4"/>
              <c:layout>
                <c:manualLayout>
                  <c:x val="-3.3333333333333333E-2"/>
                  <c:y val="-2.91211600769533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9F3-4752-B97A-05CE6CF2AD39}"/>
                </c:ext>
              </c:extLst>
            </c:dLbl>
            <c:dLbl>
              <c:idx val="5"/>
              <c:layout>
                <c:manualLayout>
                  <c:x val="-3.6111111111111108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89F3-4752-B97A-05CE6CF2AD39}"/>
                </c:ext>
              </c:extLst>
            </c:dLbl>
            <c:dLbl>
              <c:idx val="6"/>
              <c:layout>
                <c:manualLayout>
                  <c:x val="-3.3333333333333437E-2"/>
                  <c:y val="-2.91211600769533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89F3-4752-B97A-05CE6CF2AD39}"/>
                </c:ext>
              </c:extLst>
            </c:dLbl>
            <c:dLbl>
              <c:idx val="7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89F3-4752-B97A-05CE6CF2AD39}"/>
                </c:ext>
              </c:extLst>
            </c:dLbl>
            <c:dLbl>
              <c:idx val="8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9F3-4752-B97A-05CE6CF2AD39}"/>
                </c:ext>
              </c:extLst>
            </c:dLbl>
            <c:dLbl>
              <c:idx val="9"/>
              <c:layout>
                <c:manualLayout>
                  <c:x val="-3.6111111111111108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89F3-4752-B97A-05CE6CF2AD39}"/>
                </c:ext>
              </c:extLst>
            </c:dLbl>
            <c:dLbl>
              <c:idx val="10"/>
              <c:layout>
                <c:manualLayout>
                  <c:x val="-3.888888888888889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9F3-4752-B97A-05CE6CF2AD39}"/>
                </c:ext>
              </c:extLst>
            </c:dLbl>
            <c:dLbl>
              <c:idx val="11"/>
              <c:layout>
                <c:manualLayout>
                  <c:x val="-2.2222222222222223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89F3-4752-B97A-05CE6CF2AD3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Amamapare!$C$2:$C$13</c:f>
              <c:numCache>
                <c:formatCode>General</c:formatCode>
                <c:ptCount val="12"/>
                <c:pt idx="0">
                  <c:v>3</c:v>
                </c:pt>
                <c:pt idx="1">
                  <c:v>2</c:v>
                </c:pt>
                <c:pt idx="2">
                  <c:v>5</c:v>
                </c:pt>
                <c:pt idx="3">
                  <c:v>14</c:v>
                </c:pt>
                <c:pt idx="4">
                  <c:v>8</c:v>
                </c:pt>
                <c:pt idx="5">
                  <c:v>11</c:v>
                </c:pt>
                <c:pt idx="6">
                  <c:v>7</c:v>
                </c:pt>
                <c:pt idx="7">
                  <c:v>13</c:v>
                </c:pt>
                <c:pt idx="8">
                  <c:v>24</c:v>
                </c:pt>
                <c:pt idx="9">
                  <c:v>12</c:v>
                </c:pt>
                <c:pt idx="10">
                  <c:v>12</c:v>
                </c:pt>
                <c:pt idx="11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9F3-4752-B97A-05CE6CF2AD39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89F3-4752-B97A-05CE6CF2AD39}"/>
                </c:ext>
              </c:extLst>
            </c:dLbl>
            <c:dLbl>
              <c:idx val="1"/>
              <c:layout>
                <c:manualLayout>
                  <c:x val="-4.1666666666666664E-2"/>
                  <c:y val="-3.328132580223230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89F3-4752-B97A-05CE6CF2AD39}"/>
                </c:ext>
              </c:extLst>
            </c:dLbl>
            <c:dLbl>
              <c:idx val="2"/>
              <c:layout>
                <c:manualLayout>
                  <c:x val="-0.05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89F3-4752-B97A-05CE6CF2AD39}"/>
                </c:ext>
              </c:extLst>
            </c:dLbl>
            <c:dLbl>
              <c:idx val="3"/>
              <c:layout>
                <c:manualLayout>
                  <c:x val="-3.888888888888889E-2"/>
                  <c:y val="-2.912116007695324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89F3-4752-B97A-05CE6CF2AD39}"/>
                </c:ext>
              </c:extLst>
            </c:dLbl>
            <c:dLbl>
              <c:idx val="4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89F3-4752-B97A-05CE6CF2AD39}"/>
                </c:ext>
              </c:extLst>
            </c:dLbl>
            <c:dLbl>
              <c:idx val="5"/>
              <c:layout>
                <c:manualLayout>
                  <c:x val="-3.3333333333333333E-2"/>
                  <c:y val="-2.912116007695327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89F3-4752-B97A-05CE6CF2AD39}"/>
                </c:ext>
              </c:extLst>
            </c:dLbl>
            <c:dLbl>
              <c:idx val="6"/>
              <c:layout>
                <c:manualLayout>
                  <c:x val="-4.7222222222222221E-2"/>
                  <c:y val="-3.74414915275113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89F3-4752-B97A-05CE6CF2AD39}"/>
                </c:ext>
              </c:extLst>
            </c:dLbl>
            <c:dLbl>
              <c:idx val="7"/>
              <c:layout>
                <c:manualLayout>
                  <c:x val="-4.7222222222222221E-2"/>
                  <c:y val="-2.49609943516742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89F3-4752-B97A-05CE6CF2AD39}"/>
                </c:ext>
              </c:extLst>
            </c:dLbl>
            <c:dLbl>
              <c:idx val="8"/>
              <c:layout>
                <c:manualLayout>
                  <c:x val="-3.888888888888889E-2"/>
                  <c:y val="-2.496099435167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89F3-4752-B97A-05CE6CF2AD39}"/>
                </c:ext>
              </c:extLst>
            </c:dLbl>
            <c:dLbl>
              <c:idx val="9"/>
              <c:layout>
                <c:manualLayout>
                  <c:x val="-2.5000000000000001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89F3-4752-B97A-05CE6CF2AD39}"/>
                </c:ext>
              </c:extLst>
            </c:dLbl>
            <c:dLbl>
              <c:idx val="10"/>
              <c:layout>
                <c:manualLayout>
                  <c:x val="-3.6111111111111212E-2"/>
                  <c:y val="-3.744149152751134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89F3-4752-B97A-05CE6CF2AD39}"/>
                </c:ext>
              </c:extLst>
            </c:dLbl>
            <c:dLbl>
              <c:idx val="11"/>
              <c:layout>
                <c:manualLayout>
                  <c:x val="-2.7777777777777779E-3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89F3-4752-B97A-05CE6CF2AD3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Amamapare!$G$35:$G$46</c:f>
              <c:numCache>
                <c:formatCode>General</c:formatCode>
                <c:ptCount val="12"/>
                <c:pt idx="0">
                  <c:v>134</c:v>
                </c:pt>
                <c:pt idx="1">
                  <c:v>94</c:v>
                </c:pt>
                <c:pt idx="2">
                  <c:v>163</c:v>
                </c:pt>
                <c:pt idx="3">
                  <c:v>179</c:v>
                </c:pt>
                <c:pt idx="4">
                  <c:v>182</c:v>
                </c:pt>
                <c:pt idx="5">
                  <c:v>137</c:v>
                </c:pt>
                <c:pt idx="6">
                  <c:v>105</c:v>
                </c:pt>
                <c:pt idx="7">
                  <c:v>161</c:v>
                </c:pt>
                <c:pt idx="8">
                  <c:v>180</c:v>
                </c:pt>
                <c:pt idx="9">
                  <c:v>119</c:v>
                </c:pt>
                <c:pt idx="10">
                  <c:v>94</c:v>
                </c:pt>
                <c:pt idx="11">
                  <c:v>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89F3-4752-B97A-05CE6CF2AD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2672200349956262"/>
          <c:y val="0.84012581389383978"/>
          <c:w val="0.66905664916885388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Amamapare!$H$35:$H$46</c:f>
              <c:numCache>
                <c:formatCode>General</c:formatCode>
                <c:ptCount val="12"/>
                <c:pt idx="0">
                  <c:v>70</c:v>
                </c:pt>
                <c:pt idx="1">
                  <c:v>63</c:v>
                </c:pt>
                <c:pt idx="2">
                  <c:v>119</c:v>
                </c:pt>
                <c:pt idx="3">
                  <c:v>98</c:v>
                </c:pt>
                <c:pt idx="4">
                  <c:v>118</c:v>
                </c:pt>
                <c:pt idx="5">
                  <c:v>90</c:v>
                </c:pt>
                <c:pt idx="6">
                  <c:v>61</c:v>
                </c:pt>
                <c:pt idx="7">
                  <c:v>94</c:v>
                </c:pt>
                <c:pt idx="8">
                  <c:v>117</c:v>
                </c:pt>
                <c:pt idx="9">
                  <c:v>78</c:v>
                </c:pt>
                <c:pt idx="10">
                  <c:v>50</c:v>
                </c:pt>
                <c:pt idx="11">
                  <c:v>134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63-4987-87CC-D4D71BCA40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111111111111108E-2"/>
                  <c:y val="-3.328132580223219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063-4987-87CC-D4D71BCA4004}"/>
                </c:ext>
              </c:extLst>
            </c:dLbl>
            <c:dLbl>
              <c:idx val="1"/>
              <c:layout>
                <c:manualLayout>
                  <c:x val="-3.6111111111111108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E063-4987-87CC-D4D71BCA4004}"/>
                </c:ext>
              </c:extLst>
            </c:dLbl>
            <c:dLbl>
              <c:idx val="2"/>
              <c:layout>
                <c:manualLayout>
                  <c:x val="-3.6111111111111108E-2"/>
                  <c:y val="-3.74414915275113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063-4987-87CC-D4D71BCA4004}"/>
                </c:ext>
              </c:extLst>
            </c:dLbl>
            <c:dLbl>
              <c:idx val="3"/>
              <c:layout>
                <c:manualLayout>
                  <c:x val="-3.3333333333333381E-2"/>
                  <c:y val="-3.3281325802232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063-4987-87CC-D4D71BCA4004}"/>
                </c:ext>
              </c:extLst>
            </c:dLbl>
            <c:dLbl>
              <c:idx val="4"/>
              <c:layout>
                <c:manualLayout>
                  <c:x val="-4.1666666666666616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063-4987-87CC-D4D71BCA4004}"/>
                </c:ext>
              </c:extLst>
            </c:dLbl>
            <c:dLbl>
              <c:idx val="5"/>
              <c:layout>
                <c:manualLayout>
                  <c:x val="-3.6111111111111108E-2"/>
                  <c:y val="-3.328132580223242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E063-4987-87CC-D4D71BCA4004}"/>
                </c:ext>
              </c:extLst>
            </c:dLbl>
            <c:dLbl>
              <c:idx val="6"/>
              <c:layout>
                <c:manualLayout>
                  <c:x val="-3.3333333333333437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E063-4987-87CC-D4D71BCA4004}"/>
                </c:ext>
              </c:extLst>
            </c:dLbl>
            <c:dLbl>
              <c:idx val="7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E063-4987-87CC-D4D71BCA4004}"/>
                </c:ext>
              </c:extLst>
            </c:dLbl>
            <c:dLbl>
              <c:idx val="8"/>
              <c:layout>
                <c:manualLayout>
                  <c:x val="-3.6111111111111108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063-4987-87CC-D4D71BCA4004}"/>
                </c:ext>
              </c:extLst>
            </c:dLbl>
            <c:dLbl>
              <c:idx val="9"/>
              <c:layout>
                <c:manualLayout>
                  <c:x val="-3.888888888888889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E063-4987-87CC-D4D71BCA4004}"/>
                </c:ext>
              </c:extLst>
            </c:dLbl>
            <c:dLbl>
              <c:idx val="10"/>
              <c:layout>
                <c:manualLayout>
                  <c:x val="-3.6111111111111212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063-4987-87CC-D4D71BCA4004}"/>
                </c:ext>
              </c:extLst>
            </c:dLbl>
            <c:dLbl>
              <c:idx val="11"/>
              <c:layout>
                <c:manualLayout>
                  <c:x val="-2.2222222222222223E-2"/>
                  <c:y val="-2.080082862639524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E063-4987-87CC-D4D71BCA400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Amamapare!$D$2:$D$13</c:f>
              <c:numCache>
                <c:formatCode>General</c:formatCode>
                <c:ptCount val="12"/>
                <c:pt idx="0">
                  <c:v>11</c:v>
                </c:pt>
                <c:pt idx="1">
                  <c:v>11</c:v>
                </c:pt>
                <c:pt idx="2">
                  <c:v>12</c:v>
                </c:pt>
                <c:pt idx="3">
                  <c:v>12</c:v>
                </c:pt>
                <c:pt idx="4">
                  <c:v>10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14</c:v>
                </c:pt>
                <c:pt idx="11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E063-4987-87CC-D4D71BCA4004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Amamapare!$F$35:$F$46</c:f>
              <c:numCache>
                <c:formatCode>General</c:formatCode>
                <c:ptCount val="12"/>
                <c:pt idx="0">
                  <c:v>81</c:v>
                </c:pt>
                <c:pt idx="1">
                  <c:v>74</c:v>
                </c:pt>
                <c:pt idx="2">
                  <c:v>131</c:v>
                </c:pt>
                <c:pt idx="3">
                  <c:v>110</c:v>
                </c:pt>
                <c:pt idx="4">
                  <c:v>128</c:v>
                </c:pt>
                <c:pt idx="5">
                  <c:v>98</c:v>
                </c:pt>
                <c:pt idx="6">
                  <c:v>70</c:v>
                </c:pt>
                <c:pt idx="7">
                  <c:v>104</c:v>
                </c:pt>
                <c:pt idx="8">
                  <c:v>127</c:v>
                </c:pt>
                <c:pt idx="9">
                  <c:v>88</c:v>
                </c:pt>
                <c:pt idx="10">
                  <c:v>64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E063-4987-87CC-D4D71BCA40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0727755905511813"/>
          <c:y val="0.84428597961911878"/>
          <c:w val="0.65238998250218727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Amamapare!$I$35:$I$46</c:f>
              <c:numCache>
                <c:formatCode>General</c:formatCode>
                <c:ptCount val="12"/>
                <c:pt idx="0">
                  <c:v>123</c:v>
                </c:pt>
                <c:pt idx="1">
                  <c:v>83</c:v>
                </c:pt>
                <c:pt idx="2">
                  <c:v>151</c:v>
                </c:pt>
                <c:pt idx="3">
                  <c:v>167</c:v>
                </c:pt>
                <c:pt idx="4">
                  <c:v>172</c:v>
                </c:pt>
                <c:pt idx="5">
                  <c:v>129</c:v>
                </c:pt>
                <c:pt idx="6">
                  <c:v>96</c:v>
                </c:pt>
                <c:pt idx="7">
                  <c:v>151</c:v>
                </c:pt>
                <c:pt idx="8">
                  <c:v>170</c:v>
                </c:pt>
                <c:pt idx="9">
                  <c:v>109</c:v>
                </c:pt>
                <c:pt idx="10">
                  <c:v>80</c:v>
                </c:pt>
                <c:pt idx="11">
                  <c:v>178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BE-40AB-A875-AFFDB53BC8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111111111111108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DBE-40AB-A875-AFFDB53BC866}"/>
                </c:ext>
              </c:extLst>
            </c:dLbl>
            <c:dLbl>
              <c:idx val="1"/>
              <c:layout>
                <c:manualLayout>
                  <c:x val="-3.6111111111111108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1DBE-40AB-A875-AFFDB53BC866}"/>
                </c:ext>
              </c:extLst>
            </c:dLbl>
            <c:dLbl>
              <c:idx val="2"/>
              <c:layout>
                <c:manualLayout>
                  <c:x val="-3.6111111111111108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DBE-40AB-A875-AFFDB53BC866}"/>
                </c:ext>
              </c:extLst>
            </c:dLbl>
            <c:dLbl>
              <c:idx val="3"/>
              <c:layout>
                <c:manualLayout>
                  <c:x val="-3.6111111111111163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1DBE-40AB-A875-AFFDB53BC866}"/>
                </c:ext>
              </c:extLst>
            </c:dLbl>
            <c:dLbl>
              <c:idx val="4"/>
              <c:layout>
                <c:manualLayout>
                  <c:x val="-3.6111111111111108E-2"/>
                  <c:y val="-3.74414915275113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DBE-40AB-A875-AFFDB53BC866}"/>
                </c:ext>
              </c:extLst>
            </c:dLbl>
            <c:dLbl>
              <c:idx val="5"/>
              <c:layout>
                <c:manualLayout>
                  <c:x val="-3.0555555555555659E-2"/>
                  <c:y val="-2.91211600769533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1DBE-40AB-A875-AFFDB53BC866}"/>
                </c:ext>
              </c:extLst>
            </c:dLbl>
            <c:dLbl>
              <c:idx val="6"/>
              <c:layout>
                <c:manualLayout>
                  <c:x val="-3.3333333333333437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1DBE-40AB-A875-AFFDB53BC866}"/>
                </c:ext>
              </c:extLst>
            </c:dLbl>
            <c:dLbl>
              <c:idx val="7"/>
              <c:layout>
                <c:manualLayout>
                  <c:x val="-3.3333333333333333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1DBE-40AB-A875-AFFDB53BC866}"/>
                </c:ext>
              </c:extLst>
            </c:dLbl>
            <c:dLbl>
              <c:idx val="8"/>
              <c:layout>
                <c:manualLayout>
                  <c:x val="-3.6111111111111108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DBE-40AB-A875-AFFDB53BC866}"/>
                </c:ext>
              </c:extLst>
            </c:dLbl>
            <c:dLbl>
              <c:idx val="9"/>
              <c:layout>
                <c:manualLayout>
                  <c:x val="-3.888888888888889E-2"/>
                  <c:y val="-3.328132580223242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1DBE-40AB-A875-AFFDB53BC866}"/>
                </c:ext>
              </c:extLst>
            </c:dLbl>
            <c:dLbl>
              <c:idx val="10"/>
              <c:layout>
                <c:manualLayout>
                  <c:x val="-3.6111111111111212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DBE-40AB-A875-AFFDB53BC866}"/>
                </c:ext>
              </c:extLst>
            </c:dLbl>
            <c:dLbl>
              <c:idx val="11"/>
              <c:layout>
                <c:manualLayout>
                  <c:x val="-1.9444444444444445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1DBE-40AB-A875-AFFDB53BC86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Amamapare!$D$2:$D$13</c:f>
              <c:numCache>
                <c:formatCode>General</c:formatCode>
                <c:ptCount val="12"/>
                <c:pt idx="0">
                  <c:v>11</c:v>
                </c:pt>
                <c:pt idx="1">
                  <c:v>11</c:v>
                </c:pt>
                <c:pt idx="2">
                  <c:v>12</c:v>
                </c:pt>
                <c:pt idx="3">
                  <c:v>12</c:v>
                </c:pt>
                <c:pt idx="4">
                  <c:v>10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14</c:v>
                </c:pt>
                <c:pt idx="11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1DBE-40AB-A875-AFFDB53BC866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5555555555555552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1DBE-40AB-A875-AFFDB53BC866}"/>
                </c:ext>
              </c:extLst>
            </c:dLbl>
            <c:dLbl>
              <c:idx val="1"/>
              <c:layout>
                <c:manualLayout>
                  <c:x val="-4.1666666666666664E-2"/>
                  <c:y val="-5.408215442862748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1DBE-40AB-A875-AFFDB53BC866}"/>
                </c:ext>
              </c:extLst>
            </c:dLbl>
            <c:dLbl>
              <c:idx val="2"/>
              <c:layout>
                <c:manualLayout>
                  <c:x val="-4.7222222222222221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1DBE-40AB-A875-AFFDB53BC866}"/>
                </c:ext>
              </c:extLst>
            </c:dLbl>
            <c:dLbl>
              <c:idx val="3"/>
              <c:layout>
                <c:manualLayout>
                  <c:x val="-4.4444444444444495E-2"/>
                  <c:y val="-2.496099435167421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1DBE-40AB-A875-AFFDB53BC866}"/>
                </c:ext>
              </c:extLst>
            </c:dLbl>
            <c:dLbl>
              <c:idx val="4"/>
              <c:layout>
                <c:manualLayout>
                  <c:x val="-4.1666666666666616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1DBE-40AB-A875-AFFDB53BC866}"/>
                </c:ext>
              </c:extLst>
            </c:dLbl>
            <c:dLbl>
              <c:idx val="5"/>
              <c:layout>
                <c:manualLayout>
                  <c:x val="-2.5000000000000001E-2"/>
                  <c:y val="-2.08008286263952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1DBE-40AB-A875-AFFDB53BC866}"/>
                </c:ext>
              </c:extLst>
            </c:dLbl>
            <c:dLbl>
              <c:idx val="6"/>
              <c:layout>
                <c:manualLayout>
                  <c:x val="-4.7222222222222221E-2"/>
                  <c:y val="-4.160165725279037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1DBE-40AB-A875-AFFDB53BC866}"/>
                </c:ext>
              </c:extLst>
            </c:dLbl>
            <c:dLbl>
              <c:idx val="7"/>
              <c:layout>
                <c:manualLayout>
                  <c:x val="-0.05"/>
                  <c:y val="-2.91211600769532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1DBE-40AB-A875-AFFDB53BC866}"/>
                </c:ext>
              </c:extLst>
            </c:dLbl>
            <c:dLbl>
              <c:idx val="8"/>
              <c:layout>
                <c:manualLayout>
                  <c:x val="-4.1666666666666664E-2"/>
                  <c:y val="-2.496099435167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1DBE-40AB-A875-AFFDB53BC866}"/>
                </c:ext>
              </c:extLst>
            </c:dLbl>
            <c:dLbl>
              <c:idx val="9"/>
              <c:layout>
                <c:manualLayout>
                  <c:x val="-2.500000000000000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1DBE-40AB-A875-AFFDB53BC866}"/>
                </c:ext>
              </c:extLst>
            </c:dLbl>
            <c:dLbl>
              <c:idx val="10"/>
              <c:layout>
                <c:manualLayout>
                  <c:x val="-4.4444444444444446E-2"/>
                  <c:y val="-4.160165725279034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1DBE-40AB-A875-AFFDB53BC866}"/>
                </c:ext>
              </c:extLst>
            </c:dLbl>
            <c:dLbl>
              <c:idx val="11"/>
              <c:layout>
                <c:manualLayout>
                  <c:x val="0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1DBE-40AB-A875-AFFDB53BC86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Amamapare!$G$2:$G$13</c:f>
              <c:numCache>
                <c:formatCode>General</c:formatCode>
                <c:ptCount val="12"/>
                <c:pt idx="0">
                  <c:v>134</c:v>
                </c:pt>
                <c:pt idx="1">
                  <c:v>94</c:v>
                </c:pt>
                <c:pt idx="2">
                  <c:v>163</c:v>
                </c:pt>
                <c:pt idx="3">
                  <c:v>179</c:v>
                </c:pt>
                <c:pt idx="4">
                  <c:v>182</c:v>
                </c:pt>
                <c:pt idx="5">
                  <c:v>137</c:v>
                </c:pt>
                <c:pt idx="6">
                  <c:v>105</c:v>
                </c:pt>
                <c:pt idx="7">
                  <c:v>161</c:v>
                </c:pt>
                <c:pt idx="8">
                  <c:v>180</c:v>
                </c:pt>
                <c:pt idx="9">
                  <c:v>119</c:v>
                </c:pt>
                <c:pt idx="10">
                  <c:v>94</c:v>
                </c:pt>
                <c:pt idx="11">
                  <c:v>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1DBE-40AB-A875-AFFDB53BC8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9616644794400703"/>
          <c:y val="0.84428597961911878"/>
          <c:w val="0.70516776027996497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Amamapare!$H$2:$H$13</c:f>
              <c:numCache>
                <c:formatCode>General</c:formatCode>
                <c:ptCount val="12"/>
                <c:pt idx="0">
                  <c:v>67</c:v>
                </c:pt>
                <c:pt idx="1">
                  <c:v>61</c:v>
                </c:pt>
                <c:pt idx="2">
                  <c:v>114</c:v>
                </c:pt>
                <c:pt idx="3">
                  <c:v>84</c:v>
                </c:pt>
                <c:pt idx="4">
                  <c:v>110</c:v>
                </c:pt>
                <c:pt idx="5">
                  <c:v>79</c:v>
                </c:pt>
                <c:pt idx="6">
                  <c:v>54</c:v>
                </c:pt>
                <c:pt idx="7">
                  <c:v>81</c:v>
                </c:pt>
                <c:pt idx="8">
                  <c:v>93</c:v>
                </c:pt>
                <c:pt idx="9">
                  <c:v>66</c:v>
                </c:pt>
                <c:pt idx="10">
                  <c:v>38</c:v>
                </c:pt>
                <c:pt idx="11">
                  <c:v>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45-41D7-82D8-CFE3B07D7C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44444444444446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F45-41D7-82D8-CFE3B07D7CA2}"/>
                </c:ext>
              </c:extLst>
            </c:dLbl>
            <c:dLbl>
              <c:idx val="1"/>
              <c:layout>
                <c:manualLayout>
                  <c:x val="-4.7222222222222249E-2"/>
                  <c:y val="-6.01851851851851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F45-41D7-82D8-CFE3B07D7CA2}"/>
                </c:ext>
              </c:extLst>
            </c:dLbl>
            <c:dLbl>
              <c:idx val="2"/>
              <c:layout>
                <c:manualLayout>
                  <c:x val="-4.1666666666666664E-2"/>
                  <c:y val="-4.16666666666666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F45-41D7-82D8-CFE3B07D7CA2}"/>
                </c:ext>
              </c:extLst>
            </c:dLbl>
            <c:dLbl>
              <c:idx val="3"/>
              <c:layout>
                <c:manualLayout>
                  <c:x val="-4.1666666666666664E-2"/>
                  <c:y val="-4.62962962962963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3F45-41D7-82D8-CFE3B07D7CA2}"/>
                </c:ext>
              </c:extLst>
            </c:dLbl>
            <c:dLbl>
              <c:idx val="4"/>
              <c:layout>
                <c:manualLayout>
                  <c:x val="-4.722222222222227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F45-41D7-82D8-CFE3B07D7CA2}"/>
                </c:ext>
              </c:extLst>
            </c:dLbl>
            <c:dLbl>
              <c:idx val="5"/>
              <c:layout>
                <c:manualLayout>
                  <c:x val="-4.4444444444444543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3F45-41D7-82D8-CFE3B07D7CA2}"/>
                </c:ext>
              </c:extLst>
            </c:dLbl>
            <c:dLbl>
              <c:idx val="6"/>
              <c:layout>
                <c:manualLayout>
                  <c:x val="-4.444444444444444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3F45-41D7-82D8-CFE3B07D7CA2}"/>
                </c:ext>
              </c:extLst>
            </c:dLbl>
            <c:dLbl>
              <c:idx val="7"/>
              <c:layout>
                <c:manualLayout>
                  <c:x val="-4.1666666666666664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3F45-41D7-82D8-CFE3B07D7CA2}"/>
                </c:ext>
              </c:extLst>
            </c:dLbl>
            <c:dLbl>
              <c:idx val="8"/>
              <c:layout>
                <c:manualLayout>
                  <c:x val="-4.7222222222222221E-2"/>
                  <c:y val="-5.09259259259259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3F45-41D7-82D8-CFE3B07D7CA2}"/>
                </c:ext>
              </c:extLst>
            </c:dLbl>
            <c:dLbl>
              <c:idx val="9"/>
              <c:layout>
                <c:manualLayout>
                  <c:x val="-4.7222222222222221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3F45-41D7-82D8-CFE3B07D7CA2}"/>
                </c:ext>
              </c:extLst>
            </c:dLbl>
            <c:dLbl>
              <c:idx val="10"/>
              <c:layout>
                <c:manualLayout>
                  <c:x val="-4.166666666666676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F45-41D7-82D8-CFE3B07D7CA2}"/>
                </c:ext>
              </c:extLst>
            </c:dLbl>
            <c:dLbl>
              <c:idx val="11"/>
              <c:layout>
                <c:manualLayout>
                  <c:x val="-3.6111111111111108E-2"/>
                  <c:y val="-4.16666666666667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3F45-41D7-82D8-CFE3B07D7CA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Amamapare!$E$2:$E$13</c:f>
              <c:numCache>
                <c:formatCode>General</c:formatCode>
                <c:ptCount val="12"/>
                <c:pt idx="0">
                  <c:v>14</c:v>
                </c:pt>
                <c:pt idx="1">
                  <c:v>13</c:v>
                </c:pt>
                <c:pt idx="2">
                  <c:v>17</c:v>
                </c:pt>
                <c:pt idx="3">
                  <c:v>26</c:v>
                </c:pt>
                <c:pt idx="4">
                  <c:v>18</c:v>
                </c:pt>
                <c:pt idx="5">
                  <c:v>19</c:v>
                </c:pt>
                <c:pt idx="6">
                  <c:v>16</c:v>
                </c:pt>
                <c:pt idx="7">
                  <c:v>23</c:v>
                </c:pt>
                <c:pt idx="8">
                  <c:v>34</c:v>
                </c:pt>
                <c:pt idx="9">
                  <c:v>22</c:v>
                </c:pt>
                <c:pt idx="10">
                  <c:v>26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3F45-41D7-82D8-CFE3B07D7CA2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47E-2"/>
                  <c:y val="-3.70370370370371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3F45-41D7-82D8-CFE3B07D7CA2}"/>
                </c:ext>
              </c:extLst>
            </c:dLbl>
            <c:dLbl>
              <c:idx val="1"/>
              <c:layout>
                <c:manualLayout>
                  <c:x val="-3.8888888888888917E-2"/>
                  <c:y val="-4.166666666666675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3F45-41D7-82D8-CFE3B07D7CA2}"/>
                </c:ext>
              </c:extLst>
            </c:dLbl>
            <c:dLbl>
              <c:idx val="2"/>
              <c:layout>
                <c:manualLayout>
                  <c:x val="-3.888888888888889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3F45-41D7-82D8-CFE3B07D7CA2}"/>
                </c:ext>
              </c:extLst>
            </c:dLbl>
            <c:dLbl>
              <c:idx val="3"/>
              <c:layout>
                <c:manualLayout>
                  <c:x val="-3.888888888888889E-2"/>
                  <c:y val="-4.629629629629638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3F45-41D7-82D8-CFE3B07D7CA2}"/>
                </c:ext>
              </c:extLst>
            </c:dLbl>
            <c:dLbl>
              <c:idx val="4"/>
              <c:layout>
                <c:manualLayout>
                  <c:x val="-3.6111111111111163E-2"/>
                  <c:y val="-5.092592592592601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3F45-41D7-82D8-CFE3B07D7CA2}"/>
                </c:ext>
              </c:extLst>
            </c:dLbl>
            <c:dLbl>
              <c:idx val="5"/>
              <c:layout>
                <c:manualLayout>
                  <c:x val="-3.611111111111110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3F45-41D7-82D8-CFE3B07D7CA2}"/>
                </c:ext>
              </c:extLst>
            </c:dLbl>
            <c:dLbl>
              <c:idx val="6"/>
              <c:layout>
                <c:manualLayout>
                  <c:x val="-3.611111111111110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3F45-41D7-82D8-CFE3B07D7CA2}"/>
                </c:ext>
              </c:extLst>
            </c:dLbl>
            <c:dLbl>
              <c:idx val="7"/>
              <c:layout>
                <c:manualLayout>
                  <c:x val="-3.3333333333333333E-2"/>
                  <c:y val="-3.70370370370371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3F45-41D7-82D8-CFE3B07D7CA2}"/>
                </c:ext>
              </c:extLst>
            </c:dLbl>
            <c:dLbl>
              <c:idx val="8"/>
              <c:layout>
                <c:manualLayout>
                  <c:x val="-3.888888888888889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3F45-41D7-82D8-CFE3B07D7CA2}"/>
                </c:ext>
              </c:extLst>
            </c:dLbl>
            <c:dLbl>
              <c:idx val="9"/>
              <c:layout>
                <c:manualLayout>
                  <c:x val="-3.3333333333333333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3F45-41D7-82D8-CFE3B07D7CA2}"/>
                </c:ext>
              </c:extLst>
            </c:dLbl>
            <c:dLbl>
              <c:idx val="10"/>
              <c:layout>
                <c:manualLayout>
                  <c:x val="-3.6111111111111108E-2"/>
                  <c:y val="-4.629629629629638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3F45-41D7-82D8-CFE3B07D7CA2}"/>
                </c:ext>
              </c:extLst>
            </c:dLbl>
            <c:dLbl>
              <c:idx val="11"/>
              <c:layout>
                <c:manualLayout>
                  <c:x val="-3.6111111111111212E-2"/>
                  <c:y val="-4.166666666666675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3F45-41D7-82D8-CFE3B07D7CA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Amamapare!$F$2:$F$13</c:f>
              <c:numCache>
                <c:formatCode>General</c:formatCode>
                <c:ptCount val="12"/>
                <c:pt idx="0">
                  <c:v>81</c:v>
                </c:pt>
                <c:pt idx="1">
                  <c:v>74</c:v>
                </c:pt>
                <c:pt idx="2">
                  <c:v>131</c:v>
                </c:pt>
                <c:pt idx="3">
                  <c:v>110</c:v>
                </c:pt>
                <c:pt idx="4">
                  <c:v>128</c:v>
                </c:pt>
                <c:pt idx="5">
                  <c:v>98</c:v>
                </c:pt>
                <c:pt idx="6">
                  <c:v>70</c:v>
                </c:pt>
                <c:pt idx="7">
                  <c:v>104</c:v>
                </c:pt>
                <c:pt idx="8">
                  <c:v>127</c:v>
                </c:pt>
                <c:pt idx="9">
                  <c:v>88</c:v>
                </c:pt>
                <c:pt idx="10">
                  <c:v>64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3F45-41D7-82D8-CFE3B07D7C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0727755905511813"/>
          <c:y val="0.84428597961911878"/>
          <c:w val="0.68294553805774283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Amamapare!$I$2:$I$13</c:f>
              <c:numCache>
                <c:formatCode>General</c:formatCode>
                <c:ptCount val="12"/>
                <c:pt idx="0">
                  <c:v>120</c:v>
                </c:pt>
                <c:pt idx="1">
                  <c:v>81</c:v>
                </c:pt>
                <c:pt idx="2">
                  <c:v>146</c:v>
                </c:pt>
                <c:pt idx="3">
                  <c:v>153</c:v>
                </c:pt>
                <c:pt idx="4">
                  <c:v>164</c:v>
                </c:pt>
                <c:pt idx="5">
                  <c:v>118</c:v>
                </c:pt>
                <c:pt idx="6">
                  <c:v>89</c:v>
                </c:pt>
                <c:pt idx="7">
                  <c:v>138</c:v>
                </c:pt>
                <c:pt idx="8">
                  <c:v>146</c:v>
                </c:pt>
                <c:pt idx="9">
                  <c:v>97</c:v>
                </c:pt>
                <c:pt idx="10">
                  <c:v>68</c:v>
                </c:pt>
                <c:pt idx="11">
                  <c:v>161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59-474D-B0E5-734EED7125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44444444444446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A59-474D-B0E5-734EED71251A}"/>
                </c:ext>
              </c:extLst>
            </c:dLbl>
            <c:dLbl>
              <c:idx val="1"/>
              <c:layout>
                <c:manualLayout>
                  <c:x val="-4.7222222222222249E-2"/>
                  <c:y val="-6.01851851851851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DA59-474D-B0E5-734EED71251A}"/>
                </c:ext>
              </c:extLst>
            </c:dLbl>
            <c:dLbl>
              <c:idx val="2"/>
              <c:layout>
                <c:manualLayout>
                  <c:x val="-4.1666666666666664E-2"/>
                  <c:y val="-4.16666666666666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A59-474D-B0E5-734EED71251A}"/>
                </c:ext>
              </c:extLst>
            </c:dLbl>
            <c:dLbl>
              <c:idx val="3"/>
              <c:layout>
                <c:manualLayout>
                  <c:x val="-4.1666666666666664E-2"/>
                  <c:y val="-4.62962962962963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DA59-474D-B0E5-734EED71251A}"/>
                </c:ext>
              </c:extLst>
            </c:dLbl>
            <c:dLbl>
              <c:idx val="4"/>
              <c:layout>
                <c:manualLayout>
                  <c:x val="-4.722222222222227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A59-474D-B0E5-734EED71251A}"/>
                </c:ext>
              </c:extLst>
            </c:dLbl>
            <c:dLbl>
              <c:idx val="5"/>
              <c:layout>
                <c:manualLayout>
                  <c:x val="-4.4444444444444543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DA59-474D-B0E5-734EED71251A}"/>
                </c:ext>
              </c:extLst>
            </c:dLbl>
            <c:dLbl>
              <c:idx val="6"/>
              <c:layout>
                <c:manualLayout>
                  <c:x val="-4.444444444444444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DA59-474D-B0E5-734EED71251A}"/>
                </c:ext>
              </c:extLst>
            </c:dLbl>
            <c:dLbl>
              <c:idx val="7"/>
              <c:layout>
                <c:manualLayout>
                  <c:x val="-4.1666666666666664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DA59-474D-B0E5-734EED71251A}"/>
                </c:ext>
              </c:extLst>
            </c:dLbl>
            <c:dLbl>
              <c:idx val="8"/>
              <c:layout>
                <c:manualLayout>
                  <c:x val="-4.7222222222222221E-2"/>
                  <c:y val="-5.09259259259259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DA59-474D-B0E5-734EED71251A}"/>
                </c:ext>
              </c:extLst>
            </c:dLbl>
            <c:dLbl>
              <c:idx val="9"/>
              <c:layout>
                <c:manualLayout>
                  <c:x val="-4.7222222222222221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DA59-474D-B0E5-734EED71251A}"/>
                </c:ext>
              </c:extLst>
            </c:dLbl>
            <c:dLbl>
              <c:idx val="10"/>
              <c:layout>
                <c:manualLayout>
                  <c:x val="-4.166666666666676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A59-474D-B0E5-734EED71251A}"/>
                </c:ext>
              </c:extLst>
            </c:dLbl>
            <c:dLbl>
              <c:idx val="11"/>
              <c:layout>
                <c:manualLayout>
                  <c:x val="-3.6111111111111108E-2"/>
                  <c:y val="-4.16666666666667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DA59-474D-B0E5-734EED71251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Amamapare!$E$2:$E$13</c:f>
              <c:numCache>
                <c:formatCode>General</c:formatCode>
                <c:ptCount val="12"/>
                <c:pt idx="0">
                  <c:v>14</c:v>
                </c:pt>
                <c:pt idx="1">
                  <c:v>13</c:v>
                </c:pt>
                <c:pt idx="2">
                  <c:v>17</c:v>
                </c:pt>
                <c:pt idx="3">
                  <c:v>26</c:v>
                </c:pt>
                <c:pt idx="4">
                  <c:v>18</c:v>
                </c:pt>
                <c:pt idx="5">
                  <c:v>19</c:v>
                </c:pt>
                <c:pt idx="6">
                  <c:v>16</c:v>
                </c:pt>
                <c:pt idx="7">
                  <c:v>23</c:v>
                </c:pt>
                <c:pt idx="8">
                  <c:v>34</c:v>
                </c:pt>
                <c:pt idx="9">
                  <c:v>22</c:v>
                </c:pt>
                <c:pt idx="10">
                  <c:v>26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DA59-474D-B0E5-734EED71251A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5555555555555552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DA59-474D-B0E5-734EED71251A}"/>
                </c:ext>
              </c:extLst>
            </c:dLbl>
            <c:dLbl>
              <c:idx val="1"/>
              <c:layout>
                <c:manualLayout>
                  <c:x val="-4.1666666666666664E-2"/>
                  <c:y val="-5.408215442862748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DA59-474D-B0E5-734EED71251A}"/>
                </c:ext>
              </c:extLst>
            </c:dLbl>
            <c:dLbl>
              <c:idx val="2"/>
              <c:layout>
                <c:manualLayout>
                  <c:x val="-4.7222222222222221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DA59-474D-B0E5-734EED71251A}"/>
                </c:ext>
              </c:extLst>
            </c:dLbl>
            <c:dLbl>
              <c:idx val="3"/>
              <c:layout>
                <c:manualLayout>
                  <c:x val="-4.4444444444444495E-2"/>
                  <c:y val="-2.496099435167421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DA59-474D-B0E5-734EED71251A}"/>
                </c:ext>
              </c:extLst>
            </c:dLbl>
            <c:dLbl>
              <c:idx val="4"/>
              <c:layout>
                <c:manualLayout>
                  <c:x val="-4.1666666666666616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DA59-474D-B0E5-734EED71251A}"/>
                </c:ext>
              </c:extLst>
            </c:dLbl>
            <c:dLbl>
              <c:idx val="5"/>
              <c:layout>
                <c:manualLayout>
                  <c:x val="-2.5000000000000001E-2"/>
                  <c:y val="-2.08008286263952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DA59-474D-B0E5-734EED71251A}"/>
                </c:ext>
              </c:extLst>
            </c:dLbl>
            <c:dLbl>
              <c:idx val="6"/>
              <c:layout>
                <c:manualLayout>
                  <c:x val="-3.6111111111111212E-2"/>
                  <c:y val="-3.74414915275113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DA59-474D-B0E5-734EED71251A}"/>
                </c:ext>
              </c:extLst>
            </c:dLbl>
            <c:dLbl>
              <c:idx val="7"/>
              <c:layout>
                <c:manualLayout>
                  <c:x val="-0.05"/>
                  <c:y val="-2.91211600769532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DA59-474D-B0E5-734EED71251A}"/>
                </c:ext>
              </c:extLst>
            </c:dLbl>
            <c:dLbl>
              <c:idx val="8"/>
              <c:layout>
                <c:manualLayout>
                  <c:x val="-4.1666666666666664E-2"/>
                  <c:y val="-2.496099435167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DA59-474D-B0E5-734EED71251A}"/>
                </c:ext>
              </c:extLst>
            </c:dLbl>
            <c:dLbl>
              <c:idx val="9"/>
              <c:layout>
                <c:manualLayout>
                  <c:x val="-2.500000000000000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DA59-474D-B0E5-734EED71251A}"/>
                </c:ext>
              </c:extLst>
            </c:dLbl>
            <c:dLbl>
              <c:idx val="10"/>
              <c:layout>
                <c:manualLayout>
                  <c:x val="-3.888888888888889E-2"/>
                  <c:y val="-3.744149152751134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DA59-474D-B0E5-734EED71251A}"/>
                </c:ext>
              </c:extLst>
            </c:dLbl>
            <c:dLbl>
              <c:idx val="11"/>
              <c:layout>
                <c:manualLayout>
                  <c:x val="0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DA59-474D-B0E5-734EED71251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Amamapare!$G$2:$G$13</c:f>
              <c:numCache>
                <c:formatCode>General</c:formatCode>
                <c:ptCount val="12"/>
                <c:pt idx="0">
                  <c:v>134</c:v>
                </c:pt>
                <c:pt idx="1">
                  <c:v>94</c:v>
                </c:pt>
                <c:pt idx="2">
                  <c:v>163</c:v>
                </c:pt>
                <c:pt idx="3">
                  <c:v>179</c:v>
                </c:pt>
                <c:pt idx="4">
                  <c:v>182</c:v>
                </c:pt>
                <c:pt idx="5">
                  <c:v>137</c:v>
                </c:pt>
                <c:pt idx="6">
                  <c:v>105</c:v>
                </c:pt>
                <c:pt idx="7">
                  <c:v>161</c:v>
                </c:pt>
                <c:pt idx="8">
                  <c:v>180</c:v>
                </c:pt>
                <c:pt idx="9">
                  <c:v>119</c:v>
                </c:pt>
                <c:pt idx="10">
                  <c:v>94</c:v>
                </c:pt>
                <c:pt idx="11">
                  <c:v>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DA59-474D-B0E5-734EED7125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1561089238845146"/>
          <c:y val="0.83596564816856078"/>
          <c:w val="0.70516776027996497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Amamapare!$H$18:$H$29</c:f>
              <c:numCache>
                <c:formatCode>General</c:formatCode>
                <c:ptCount val="12"/>
                <c:pt idx="0">
                  <c:v>78</c:v>
                </c:pt>
                <c:pt idx="1">
                  <c:v>72</c:v>
                </c:pt>
                <c:pt idx="2">
                  <c:v>126</c:v>
                </c:pt>
                <c:pt idx="3">
                  <c:v>96</c:v>
                </c:pt>
                <c:pt idx="4">
                  <c:v>120</c:v>
                </c:pt>
                <c:pt idx="5">
                  <c:v>87</c:v>
                </c:pt>
                <c:pt idx="6">
                  <c:v>63</c:v>
                </c:pt>
                <c:pt idx="7">
                  <c:v>91</c:v>
                </c:pt>
                <c:pt idx="8">
                  <c:v>103</c:v>
                </c:pt>
                <c:pt idx="9">
                  <c:v>76</c:v>
                </c:pt>
                <c:pt idx="10">
                  <c:v>52</c:v>
                </c:pt>
                <c:pt idx="11">
                  <c:v>127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08-4193-B729-E9A3DC2015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2.08008286263951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708-4193-B729-E9A3DC201502}"/>
                </c:ext>
              </c:extLst>
            </c:dLbl>
            <c:dLbl>
              <c:idx val="1"/>
              <c:layout>
                <c:manualLayout>
                  <c:x val="-3.0555555555555555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0708-4193-B729-E9A3DC201502}"/>
                </c:ext>
              </c:extLst>
            </c:dLbl>
            <c:dLbl>
              <c:idx val="2"/>
              <c:layout>
                <c:manualLayout>
                  <c:x val="-3.3333333333333333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708-4193-B729-E9A3DC201502}"/>
                </c:ext>
              </c:extLst>
            </c:dLbl>
            <c:dLbl>
              <c:idx val="3"/>
              <c:layout>
                <c:manualLayout>
                  <c:x val="-3.888888888888889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0708-4193-B729-E9A3DC201502}"/>
                </c:ext>
              </c:extLst>
            </c:dLbl>
            <c:dLbl>
              <c:idx val="4"/>
              <c:layout>
                <c:manualLayout>
                  <c:x val="-3.0555555555555555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708-4193-B729-E9A3DC201502}"/>
                </c:ext>
              </c:extLst>
            </c:dLbl>
            <c:dLbl>
              <c:idx val="5"/>
              <c:layout>
                <c:manualLayout>
                  <c:x val="-3.6111111111111108E-2"/>
                  <c:y val="-2.912116007695316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0708-4193-B729-E9A3DC201502}"/>
                </c:ext>
              </c:extLst>
            </c:dLbl>
            <c:dLbl>
              <c:idx val="6"/>
              <c:layout>
                <c:manualLayout>
                  <c:x val="-3.3333333333333437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0708-4193-B729-E9A3DC201502}"/>
                </c:ext>
              </c:extLst>
            </c:dLbl>
            <c:dLbl>
              <c:idx val="7"/>
              <c:layout>
                <c:manualLayout>
                  <c:x val="-4.4444444444444446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0708-4193-B729-E9A3DC201502}"/>
                </c:ext>
              </c:extLst>
            </c:dLbl>
            <c:dLbl>
              <c:idx val="8"/>
              <c:layout>
                <c:manualLayout>
                  <c:x val="-4.1666666666666664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0708-4193-B729-E9A3DC201502}"/>
                </c:ext>
              </c:extLst>
            </c:dLbl>
            <c:dLbl>
              <c:idx val="9"/>
              <c:layout>
                <c:manualLayout>
                  <c:x val="-3.888888888888889E-2"/>
                  <c:y val="-3.3281325802232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0708-4193-B729-E9A3DC201502}"/>
                </c:ext>
              </c:extLst>
            </c:dLbl>
            <c:dLbl>
              <c:idx val="10"/>
              <c:layout>
                <c:manualLayout>
                  <c:x val="-3.6111111111111212E-2"/>
                  <c:y val="-3.3281325802232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708-4193-B729-E9A3DC201502}"/>
                </c:ext>
              </c:extLst>
            </c:dLbl>
            <c:dLbl>
              <c:idx val="11"/>
              <c:layout>
                <c:manualLayout>
                  <c:x val="-1.9444444444444445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0708-4193-B729-E9A3DC20150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Amamapare!$C$2:$C$13</c:f>
              <c:numCache>
                <c:formatCode>General</c:formatCode>
                <c:ptCount val="12"/>
                <c:pt idx="0">
                  <c:v>3</c:v>
                </c:pt>
                <c:pt idx="1">
                  <c:v>2</c:v>
                </c:pt>
                <c:pt idx="2">
                  <c:v>5</c:v>
                </c:pt>
                <c:pt idx="3">
                  <c:v>14</c:v>
                </c:pt>
                <c:pt idx="4">
                  <c:v>8</c:v>
                </c:pt>
                <c:pt idx="5">
                  <c:v>11</c:v>
                </c:pt>
                <c:pt idx="6">
                  <c:v>7</c:v>
                </c:pt>
                <c:pt idx="7">
                  <c:v>13</c:v>
                </c:pt>
                <c:pt idx="8">
                  <c:v>24</c:v>
                </c:pt>
                <c:pt idx="9">
                  <c:v>12</c:v>
                </c:pt>
                <c:pt idx="10">
                  <c:v>12</c:v>
                </c:pt>
                <c:pt idx="11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0708-4193-B729-E9A3DC201502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2.49609943516742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0708-4193-B729-E9A3DC201502}"/>
                </c:ext>
              </c:extLst>
            </c:dLbl>
            <c:dLbl>
              <c:idx val="1"/>
              <c:layout>
                <c:manualLayout>
                  <c:x val="-4.4444444444444446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0708-4193-B729-E9A3DC201502}"/>
                </c:ext>
              </c:extLst>
            </c:dLbl>
            <c:dLbl>
              <c:idx val="2"/>
              <c:layout>
                <c:manualLayout>
                  <c:x val="-4.4444444444444446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0708-4193-B729-E9A3DC201502}"/>
                </c:ext>
              </c:extLst>
            </c:dLbl>
            <c:dLbl>
              <c:idx val="3"/>
              <c:layout>
                <c:manualLayout>
                  <c:x val="-3.888888888888889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0708-4193-B729-E9A3DC201502}"/>
                </c:ext>
              </c:extLst>
            </c:dLbl>
            <c:dLbl>
              <c:idx val="4"/>
              <c:layout>
                <c:manualLayout>
                  <c:x val="-4.444444444444439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0708-4193-B729-E9A3DC201502}"/>
                </c:ext>
              </c:extLst>
            </c:dLbl>
            <c:dLbl>
              <c:idx val="5"/>
              <c:layout>
                <c:manualLayout>
                  <c:x val="-2.777777777777788E-2"/>
                  <c:y val="-2.08008286263952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0708-4193-B729-E9A3DC201502}"/>
                </c:ext>
              </c:extLst>
            </c:dLbl>
            <c:dLbl>
              <c:idx val="6"/>
              <c:layout>
                <c:manualLayout>
                  <c:x val="-3.8888888888888994E-2"/>
                  <c:y val="-4.160165725279034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0708-4193-B729-E9A3DC201502}"/>
                </c:ext>
              </c:extLst>
            </c:dLbl>
            <c:dLbl>
              <c:idx val="7"/>
              <c:layout>
                <c:manualLayout>
                  <c:x val="-4.4444444444444446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0708-4193-B729-E9A3DC201502}"/>
                </c:ext>
              </c:extLst>
            </c:dLbl>
            <c:dLbl>
              <c:idx val="8"/>
              <c:layout>
                <c:manualLayout>
                  <c:x val="-3.888888888888889E-2"/>
                  <c:y val="-2.91211600769532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0708-4193-B729-E9A3DC201502}"/>
                </c:ext>
              </c:extLst>
            </c:dLbl>
            <c:dLbl>
              <c:idx val="9"/>
              <c:layout>
                <c:manualLayout>
                  <c:x val="-2.500000000000000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0708-4193-B729-E9A3DC201502}"/>
                </c:ext>
              </c:extLst>
            </c:dLbl>
            <c:dLbl>
              <c:idx val="10"/>
              <c:layout>
                <c:manualLayout>
                  <c:x val="-4.4444444444444446E-2"/>
                  <c:y val="-4.576182297806945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0708-4193-B729-E9A3DC201502}"/>
                </c:ext>
              </c:extLst>
            </c:dLbl>
            <c:dLbl>
              <c:idx val="11"/>
              <c:layout>
                <c:manualLayout>
                  <c:x val="-1.3888888888888888E-2"/>
                  <c:y val="-2.080082862639516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0708-4193-B729-E9A3DC20150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Amamapare!$F$18:$F$29</c:f>
              <c:numCache>
                <c:formatCode>General</c:formatCode>
                <c:ptCount val="12"/>
                <c:pt idx="0">
                  <c:v>81</c:v>
                </c:pt>
                <c:pt idx="1">
                  <c:v>74</c:v>
                </c:pt>
                <c:pt idx="2">
                  <c:v>131</c:v>
                </c:pt>
                <c:pt idx="3">
                  <c:v>110</c:v>
                </c:pt>
                <c:pt idx="4">
                  <c:v>128</c:v>
                </c:pt>
                <c:pt idx="5">
                  <c:v>98</c:v>
                </c:pt>
                <c:pt idx="6">
                  <c:v>70</c:v>
                </c:pt>
                <c:pt idx="7">
                  <c:v>104</c:v>
                </c:pt>
                <c:pt idx="8">
                  <c:v>127</c:v>
                </c:pt>
                <c:pt idx="9">
                  <c:v>88</c:v>
                </c:pt>
                <c:pt idx="10">
                  <c:v>64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0708-4193-B729-E9A3DC2015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8505533683289588"/>
          <c:y val="0.84428597961911878"/>
          <c:w val="0.6857233158355206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Amamapare!$I$18:$I$29</c:f>
              <c:numCache>
                <c:formatCode>General</c:formatCode>
                <c:ptCount val="12"/>
                <c:pt idx="0">
                  <c:v>131</c:v>
                </c:pt>
                <c:pt idx="1">
                  <c:v>92</c:v>
                </c:pt>
                <c:pt idx="2">
                  <c:v>158</c:v>
                </c:pt>
                <c:pt idx="3">
                  <c:v>165</c:v>
                </c:pt>
                <c:pt idx="4">
                  <c:v>174</c:v>
                </c:pt>
                <c:pt idx="5">
                  <c:v>126</c:v>
                </c:pt>
                <c:pt idx="6">
                  <c:v>98</c:v>
                </c:pt>
                <c:pt idx="7">
                  <c:v>148</c:v>
                </c:pt>
                <c:pt idx="8">
                  <c:v>156</c:v>
                </c:pt>
                <c:pt idx="9">
                  <c:v>107</c:v>
                </c:pt>
                <c:pt idx="10">
                  <c:v>82</c:v>
                </c:pt>
                <c:pt idx="11">
                  <c:v>171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D1-4285-91FA-C786629AEC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3.328132580223219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0D1-4285-91FA-C786629AEC36}"/>
                </c:ext>
              </c:extLst>
            </c:dLbl>
            <c:dLbl>
              <c:idx val="1"/>
              <c:layout>
                <c:manualLayout>
                  <c:x val="-3.3333333333333333E-2"/>
                  <c:y val="-2.912116007695316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0D1-4285-91FA-C786629AEC36}"/>
                </c:ext>
              </c:extLst>
            </c:dLbl>
            <c:dLbl>
              <c:idx val="2"/>
              <c:layout>
                <c:manualLayout>
                  <c:x val="-3.3333333333333333E-2"/>
                  <c:y val="-3.74414915275113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0D1-4285-91FA-C786629AEC36}"/>
                </c:ext>
              </c:extLst>
            </c:dLbl>
            <c:dLbl>
              <c:idx val="3"/>
              <c:layout>
                <c:manualLayout>
                  <c:x val="-3.3333333333333381E-2"/>
                  <c:y val="-2.912116007695316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0D1-4285-91FA-C786629AEC36}"/>
                </c:ext>
              </c:extLst>
            </c:dLbl>
            <c:dLbl>
              <c:idx val="4"/>
              <c:layout>
                <c:manualLayout>
                  <c:x val="-3.3333333333333333E-2"/>
                  <c:y val="-2.91211600769533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0D1-4285-91FA-C786629AEC36}"/>
                </c:ext>
              </c:extLst>
            </c:dLbl>
            <c:dLbl>
              <c:idx val="5"/>
              <c:layout>
                <c:manualLayout>
                  <c:x val="-3.6111111111111108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70D1-4285-91FA-C786629AEC36}"/>
                </c:ext>
              </c:extLst>
            </c:dLbl>
            <c:dLbl>
              <c:idx val="6"/>
              <c:layout>
                <c:manualLayout>
                  <c:x val="-3.3333333333333437E-2"/>
                  <c:y val="-2.91211600769533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70D1-4285-91FA-C786629AEC36}"/>
                </c:ext>
              </c:extLst>
            </c:dLbl>
            <c:dLbl>
              <c:idx val="7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70D1-4285-91FA-C786629AEC36}"/>
                </c:ext>
              </c:extLst>
            </c:dLbl>
            <c:dLbl>
              <c:idx val="8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0D1-4285-91FA-C786629AEC36}"/>
                </c:ext>
              </c:extLst>
            </c:dLbl>
            <c:dLbl>
              <c:idx val="9"/>
              <c:layout>
                <c:manualLayout>
                  <c:x val="-3.6111111111111108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70D1-4285-91FA-C786629AEC36}"/>
                </c:ext>
              </c:extLst>
            </c:dLbl>
            <c:dLbl>
              <c:idx val="10"/>
              <c:layout>
                <c:manualLayout>
                  <c:x val="-3.888888888888889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0D1-4285-91FA-C786629AEC36}"/>
                </c:ext>
              </c:extLst>
            </c:dLbl>
            <c:dLbl>
              <c:idx val="11"/>
              <c:layout>
                <c:manualLayout>
                  <c:x val="-2.2222222222222223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70D1-4285-91FA-C786629AEC3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Amamapare!$C$2:$C$13</c:f>
              <c:numCache>
                <c:formatCode>General</c:formatCode>
                <c:ptCount val="12"/>
                <c:pt idx="0">
                  <c:v>3</c:v>
                </c:pt>
                <c:pt idx="1">
                  <c:v>2</c:v>
                </c:pt>
                <c:pt idx="2">
                  <c:v>5</c:v>
                </c:pt>
                <c:pt idx="3">
                  <c:v>14</c:v>
                </c:pt>
                <c:pt idx="4">
                  <c:v>8</c:v>
                </c:pt>
                <c:pt idx="5">
                  <c:v>11</c:v>
                </c:pt>
                <c:pt idx="6">
                  <c:v>7</c:v>
                </c:pt>
                <c:pt idx="7">
                  <c:v>13</c:v>
                </c:pt>
                <c:pt idx="8">
                  <c:v>24</c:v>
                </c:pt>
                <c:pt idx="9">
                  <c:v>12</c:v>
                </c:pt>
                <c:pt idx="10">
                  <c:v>12</c:v>
                </c:pt>
                <c:pt idx="11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70D1-4285-91FA-C786629AEC36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70D1-4285-91FA-C786629AEC36}"/>
                </c:ext>
              </c:extLst>
            </c:dLbl>
            <c:dLbl>
              <c:idx val="1"/>
              <c:layout>
                <c:manualLayout>
                  <c:x val="-4.1666666666666664E-2"/>
                  <c:y val="-3.328132580223230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70D1-4285-91FA-C786629AEC36}"/>
                </c:ext>
              </c:extLst>
            </c:dLbl>
            <c:dLbl>
              <c:idx val="2"/>
              <c:layout>
                <c:manualLayout>
                  <c:x val="-0.05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70D1-4285-91FA-C786629AEC36}"/>
                </c:ext>
              </c:extLst>
            </c:dLbl>
            <c:dLbl>
              <c:idx val="3"/>
              <c:layout>
                <c:manualLayout>
                  <c:x val="-3.888888888888889E-2"/>
                  <c:y val="-2.912116007695324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70D1-4285-91FA-C786629AEC36}"/>
                </c:ext>
              </c:extLst>
            </c:dLbl>
            <c:dLbl>
              <c:idx val="4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70D1-4285-91FA-C786629AEC36}"/>
                </c:ext>
              </c:extLst>
            </c:dLbl>
            <c:dLbl>
              <c:idx val="5"/>
              <c:layout>
                <c:manualLayout>
                  <c:x val="-3.3333333333333333E-2"/>
                  <c:y val="-2.912116007695327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70D1-4285-91FA-C786629AEC36}"/>
                </c:ext>
              </c:extLst>
            </c:dLbl>
            <c:dLbl>
              <c:idx val="6"/>
              <c:layout>
                <c:manualLayout>
                  <c:x val="-4.7222222222222221E-2"/>
                  <c:y val="-3.74414915275113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70D1-4285-91FA-C786629AEC36}"/>
                </c:ext>
              </c:extLst>
            </c:dLbl>
            <c:dLbl>
              <c:idx val="7"/>
              <c:layout>
                <c:manualLayout>
                  <c:x val="-4.7222222222222221E-2"/>
                  <c:y val="-2.49609943516742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70D1-4285-91FA-C786629AEC36}"/>
                </c:ext>
              </c:extLst>
            </c:dLbl>
            <c:dLbl>
              <c:idx val="8"/>
              <c:layout>
                <c:manualLayout>
                  <c:x val="-3.888888888888889E-2"/>
                  <c:y val="-2.496099435167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70D1-4285-91FA-C786629AEC36}"/>
                </c:ext>
              </c:extLst>
            </c:dLbl>
            <c:dLbl>
              <c:idx val="9"/>
              <c:layout>
                <c:manualLayout>
                  <c:x val="-2.5000000000000001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70D1-4285-91FA-C786629AEC36}"/>
                </c:ext>
              </c:extLst>
            </c:dLbl>
            <c:dLbl>
              <c:idx val="10"/>
              <c:layout>
                <c:manualLayout>
                  <c:x val="-3.6111111111111212E-2"/>
                  <c:y val="-3.744149152751134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70D1-4285-91FA-C786629AEC36}"/>
                </c:ext>
              </c:extLst>
            </c:dLbl>
            <c:dLbl>
              <c:idx val="11"/>
              <c:layout>
                <c:manualLayout>
                  <c:x val="-2.7777777777777779E-3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70D1-4285-91FA-C786629AEC3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Amamapare!$G$35:$G$46</c:f>
              <c:numCache>
                <c:formatCode>General</c:formatCode>
                <c:ptCount val="12"/>
                <c:pt idx="0">
                  <c:v>134</c:v>
                </c:pt>
                <c:pt idx="1">
                  <c:v>94</c:v>
                </c:pt>
                <c:pt idx="2">
                  <c:v>163</c:v>
                </c:pt>
                <c:pt idx="3">
                  <c:v>179</c:v>
                </c:pt>
                <c:pt idx="4">
                  <c:v>182</c:v>
                </c:pt>
                <c:pt idx="5">
                  <c:v>137</c:v>
                </c:pt>
                <c:pt idx="6">
                  <c:v>105</c:v>
                </c:pt>
                <c:pt idx="7">
                  <c:v>161</c:v>
                </c:pt>
                <c:pt idx="8">
                  <c:v>180</c:v>
                </c:pt>
                <c:pt idx="9">
                  <c:v>119</c:v>
                </c:pt>
                <c:pt idx="10">
                  <c:v>94</c:v>
                </c:pt>
                <c:pt idx="11">
                  <c:v>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70D1-4285-91FA-C786629AEC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2672200349956262"/>
          <c:y val="0.84012581389383978"/>
          <c:w val="0.66905664916885388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Amamapare!$H$35:$H$46</c:f>
              <c:numCache>
                <c:formatCode>General</c:formatCode>
                <c:ptCount val="12"/>
                <c:pt idx="0">
                  <c:v>70</c:v>
                </c:pt>
                <c:pt idx="1">
                  <c:v>63</c:v>
                </c:pt>
                <c:pt idx="2">
                  <c:v>119</c:v>
                </c:pt>
                <c:pt idx="3">
                  <c:v>98</c:v>
                </c:pt>
                <c:pt idx="4">
                  <c:v>118</c:v>
                </c:pt>
                <c:pt idx="5">
                  <c:v>90</c:v>
                </c:pt>
                <c:pt idx="6">
                  <c:v>61</c:v>
                </c:pt>
                <c:pt idx="7">
                  <c:v>94</c:v>
                </c:pt>
                <c:pt idx="8">
                  <c:v>117</c:v>
                </c:pt>
                <c:pt idx="9">
                  <c:v>78</c:v>
                </c:pt>
                <c:pt idx="10">
                  <c:v>50</c:v>
                </c:pt>
                <c:pt idx="11">
                  <c:v>134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EA-47ED-B826-65E3097E57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111111111111108E-2"/>
                  <c:y val="-3.328132580223219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6EA-47ED-B826-65E3097E57F9}"/>
                </c:ext>
              </c:extLst>
            </c:dLbl>
            <c:dLbl>
              <c:idx val="1"/>
              <c:layout>
                <c:manualLayout>
                  <c:x val="-3.6111111111111108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B6EA-47ED-B826-65E3097E57F9}"/>
                </c:ext>
              </c:extLst>
            </c:dLbl>
            <c:dLbl>
              <c:idx val="2"/>
              <c:layout>
                <c:manualLayout>
                  <c:x val="-3.6111111111111108E-2"/>
                  <c:y val="-3.74414915275113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6EA-47ED-B826-65E3097E57F9}"/>
                </c:ext>
              </c:extLst>
            </c:dLbl>
            <c:dLbl>
              <c:idx val="3"/>
              <c:layout>
                <c:manualLayout>
                  <c:x val="-3.3333333333333381E-2"/>
                  <c:y val="-3.3281325802232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B6EA-47ED-B826-65E3097E57F9}"/>
                </c:ext>
              </c:extLst>
            </c:dLbl>
            <c:dLbl>
              <c:idx val="4"/>
              <c:layout>
                <c:manualLayout>
                  <c:x val="-4.1666666666666616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6EA-47ED-B826-65E3097E57F9}"/>
                </c:ext>
              </c:extLst>
            </c:dLbl>
            <c:dLbl>
              <c:idx val="5"/>
              <c:layout>
                <c:manualLayout>
                  <c:x val="-3.6111111111111108E-2"/>
                  <c:y val="-3.328132580223242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B6EA-47ED-B826-65E3097E57F9}"/>
                </c:ext>
              </c:extLst>
            </c:dLbl>
            <c:dLbl>
              <c:idx val="6"/>
              <c:layout>
                <c:manualLayout>
                  <c:x val="-3.3333333333333437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B6EA-47ED-B826-65E3097E57F9}"/>
                </c:ext>
              </c:extLst>
            </c:dLbl>
            <c:dLbl>
              <c:idx val="7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B6EA-47ED-B826-65E3097E57F9}"/>
                </c:ext>
              </c:extLst>
            </c:dLbl>
            <c:dLbl>
              <c:idx val="8"/>
              <c:layout>
                <c:manualLayout>
                  <c:x val="-3.6111111111111108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B6EA-47ED-B826-65E3097E57F9}"/>
                </c:ext>
              </c:extLst>
            </c:dLbl>
            <c:dLbl>
              <c:idx val="9"/>
              <c:layout>
                <c:manualLayout>
                  <c:x val="-3.888888888888889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B6EA-47ED-B826-65E3097E57F9}"/>
                </c:ext>
              </c:extLst>
            </c:dLbl>
            <c:dLbl>
              <c:idx val="10"/>
              <c:layout>
                <c:manualLayout>
                  <c:x val="-3.6111111111111212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6EA-47ED-B826-65E3097E57F9}"/>
                </c:ext>
              </c:extLst>
            </c:dLbl>
            <c:dLbl>
              <c:idx val="11"/>
              <c:layout>
                <c:manualLayout>
                  <c:x val="-2.2222222222222223E-2"/>
                  <c:y val="-2.080082862639524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B6EA-47ED-B826-65E3097E57F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Amamapare!$D$2:$D$13</c:f>
              <c:numCache>
                <c:formatCode>General</c:formatCode>
                <c:ptCount val="12"/>
                <c:pt idx="0">
                  <c:v>11</c:v>
                </c:pt>
                <c:pt idx="1">
                  <c:v>11</c:v>
                </c:pt>
                <c:pt idx="2">
                  <c:v>12</c:v>
                </c:pt>
                <c:pt idx="3">
                  <c:v>12</c:v>
                </c:pt>
                <c:pt idx="4">
                  <c:v>10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14</c:v>
                </c:pt>
                <c:pt idx="11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B6EA-47ED-B826-65E3097E57F9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Amamapare!$F$35:$F$46</c:f>
              <c:numCache>
                <c:formatCode>General</c:formatCode>
                <c:ptCount val="12"/>
                <c:pt idx="0">
                  <c:v>81</c:v>
                </c:pt>
                <c:pt idx="1">
                  <c:v>74</c:v>
                </c:pt>
                <c:pt idx="2">
                  <c:v>131</c:v>
                </c:pt>
                <c:pt idx="3">
                  <c:v>110</c:v>
                </c:pt>
                <c:pt idx="4">
                  <c:v>128</c:v>
                </c:pt>
                <c:pt idx="5">
                  <c:v>98</c:v>
                </c:pt>
                <c:pt idx="6">
                  <c:v>70</c:v>
                </c:pt>
                <c:pt idx="7">
                  <c:v>104</c:v>
                </c:pt>
                <c:pt idx="8">
                  <c:v>127</c:v>
                </c:pt>
                <c:pt idx="9">
                  <c:v>88</c:v>
                </c:pt>
                <c:pt idx="10">
                  <c:v>64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B6EA-47ED-B826-65E3097E57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0727755905511813"/>
          <c:y val="0.84428597961911878"/>
          <c:w val="0.65238998250218727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Amamapare!$I$35:$I$46</c:f>
              <c:numCache>
                <c:formatCode>General</c:formatCode>
                <c:ptCount val="12"/>
                <c:pt idx="0">
                  <c:v>123</c:v>
                </c:pt>
                <c:pt idx="1">
                  <c:v>83</c:v>
                </c:pt>
                <c:pt idx="2">
                  <c:v>151</c:v>
                </c:pt>
                <c:pt idx="3">
                  <c:v>167</c:v>
                </c:pt>
                <c:pt idx="4">
                  <c:v>172</c:v>
                </c:pt>
                <c:pt idx="5">
                  <c:v>129</c:v>
                </c:pt>
                <c:pt idx="6">
                  <c:v>96</c:v>
                </c:pt>
                <c:pt idx="7">
                  <c:v>151</c:v>
                </c:pt>
                <c:pt idx="8">
                  <c:v>170</c:v>
                </c:pt>
                <c:pt idx="9">
                  <c:v>109</c:v>
                </c:pt>
                <c:pt idx="10">
                  <c:v>80</c:v>
                </c:pt>
                <c:pt idx="11">
                  <c:v>178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5B-48FE-986A-3A2343C7BA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111111111111108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8E5B-48FE-986A-3A2343C7BAE9}"/>
                </c:ext>
              </c:extLst>
            </c:dLbl>
            <c:dLbl>
              <c:idx val="1"/>
              <c:layout>
                <c:manualLayout>
                  <c:x val="-3.6111111111111108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8E5B-48FE-986A-3A2343C7BAE9}"/>
                </c:ext>
              </c:extLst>
            </c:dLbl>
            <c:dLbl>
              <c:idx val="2"/>
              <c:layout>
                <c:manualLayout>
                  <c:x val="-3.6111111111111108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E5B-48FE-986A-3A2343C7BAE9}"/>
                </c:ext>
              </c:extLst>
            </c:dLbl>
            <c:dLbl>
              <c:idx val="3"/>
              <c:layout>
                <c:manualLayout>
                  <c:x val="-3.6111111111111163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8E5B-48FE-986A-3A2343C7BAE9}"/>
                </c:ext>
              </c:extLst>
            </c:dLbl>
            <c:dLbl>
              <c:idx val="4"/>
              <c:layout>
                <c:manualLayout>
                  <c:x val="-3.6111111111111108E-2"/>
                  <c:y val="-3.74414915275113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E5B-48FE-986A-3A2343C7BAE9}"/>
                </c:ext>
              </c:extLst>
            </c:dLbl>
            <c:dLbl>
              <c:idx val="5"/>
              <c:layout>
                <c:manualLayout>
                  <c:x val="-3.0555555555555659E-2"/>
                  <c:y val="-2.91211600769533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8E5B-48FE-986A-3A2343C7BAE9}"/>
                </c:ext>
              </c:extLst>
            </c:dLbl>
            <c:dLbl>
              <c:idx val="6"/>
              <c:layout>
                <c:manualLayout>
                  <c:x val="-3.3333333333333437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8E5B-48FE-986A-3A2343C7BAE9}"/>
                </c:ext>
              </c:extLst>
            </c:dLbl>
            <c:dLbl>
              <c:idx val="7"/>
              <c:layout>
                <c:manualLayout>
                  <c:x val="-3.3333333333333333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8E5B-48FE-986A-3A2343C7BAE9}"/>
                </c:ext>
              </c:extLst>
            </c:dLbl>
            <c:dLbl>
              <c:idx val="8"/>
              <c:layout>
                <c:manualLayout>
                  <c:x val="-3.6111111111111108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E5B-48FE-986A-3A2343C7BAE9}"/>
                </c:ext>
              </c:extLst>
            </c:dLbl>
            <c:dLbl>
              <c:idx val="9"/>
              <c:layout>
                <c:manualLayout>
                  <c:x val="-3.888888888888889E-2"/>
                  <c:y val="-3.328132580223242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8E5B-48FE-986A-3A2343C7BAE9}"/>
                </c:ext>
              </c:extLst>
            </c:dLbl>
            <c:dLbl>
              <c:idx val="10"/>
              <c:layout>
                <c:manualLayout>
                  <c:x val="-3.6111111111111212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E5B-48FE-986A-3A2343C7BAE9}"/>
                </c:ext>
              </c:extLst>
            </c:dLbl>
            <c:dLbl>
              <c:idx val="11"/>
              <c:layout>
                <c:manualLayout>
                  <c:x val="-1.9444444444444445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8E5B-48FE-986A-3A2343C7BAE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Amamapare!$D$2:$D$13</c:f>
              <c:numCache>
                <c:formatCode>General</c:formatCode>
                <c:ptCount val="12"/>
                <c:pt idx="0">
                  <c:v>11</c:v>
                </c:pt>
                <c:pt idx="1">
                  <c:v>11</c:v>
                </c:pt>
                <c:pt idx="2">
                  <c:v>12</c:v>
                </c:pt>
                <c:pt idx="3">
                  <c:v>12</c:v>
                </c:pt>
                <c:pt idx="4">
                  <c:v>10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14</c:v>
                </c:pt>
                <c:pt idx="11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E5B-48FE-986A-3A2343C7BAE9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5555555555555552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8E5B-48FE-986A-3A2343C7BAE9}"/>
                </c:ext>
              </c:extLst>
            </c:dLbl>
            <c:dLbl>
              <c:idx val="1"/>
              <c:layout>
                <c:manualLayout>
                  <c:x val="-4.1666666666666664E-2"/>
                  <c:y val="-5.408215442862748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8E5B-48FE-986A-3A2343C7BAE9}"/>
                </c:ext>
              </c:extLst>
            </c:dLbl>
            <c:dLbl>
              <c:idx val="2"/>
              <c:layout>
                <c:manualLayout>
                  <c:x val="-4.7222222222222221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8E5B-48FE-986A-3A2343C7BAE9}"/>
                </c:ext>
              </c:extLst>
            </c:dLbl>
            <c:dLbl>
              <c:idx val="3"/>
              <c:layout>
                <c:manualLayout>
                  <c:x val="-4.4444444444444495E-2"/>
                  <c:y val="-2.496099435167421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8E5B-48FE-986A-3A2343C7BAE9}"/>
                </c:ext>
              </c:extLst>
            </c:dLbl>
            <c:dLbl>
              <c:idx val="4"/>
              <c:layout>
                <c:manualLayout>
                  <c:x val="-4.1666666666666616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8E5B-48FE-986A-3A2343C7BAE9}"/>
                </c:ext>
              </c:extLst>
            </c:dLbl>
            <c:dLbl>
              <c:idx val="5"/>
              <c:layout>
                <c:manualLayout>
                  <c:x val="-2.5000000000000001E-2"/>
                  <c:y val="-2.08008286263952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8E5B-48FE-986A-3A2343C7BAE9}"/>
                </c:ext>
              </c:extLst>
            </c:dLbl>
            <c:dLbl>
              <c:idx val="6"/>
              <c:layout>
                <c:manualLayout>
                  <c:x val="-4.7222222222222221E-2"/>
                  <c:y val="-4.160165725279037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8E5B-48FE-986A-3A2343C7BAE9}"/>
                </c:ext>
              </c:extLst>
            </c:dLbl>
            <c:dLbl>
              <c:idx val="7"/>
              <c:layout>
                <c:manualLayout>
                  <c:x val="-0.05"/>
                  <c:y val="-2.91211600769532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8E5B-48FE-986A-3A2343C7BAE9}"/>
                </c:ext>
              </c:extLst>
            </c:dLbl>
            <c:dLbl>
              <c:idx val="8"/>
              <c:layout>
                <c:manualLayout>
                  <c:x val="-4.1666666666666664E-2"/>
                  <c:y val="-2.496099435167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8E5B-48FE-986A-3A2343C7BAE9}"/>
                </c:ext>
              </c:extLst>
            </c:dLbl>
            <c:dLbl>
              <c:idx val="9"/>
              <c:layout>
                <c:manualLayout>
                  <c:x val="-2.500000000000000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8E5B-48FE-986A-3A2343C7BAE9}"/>
                </c:ext>
              </c:extLst>
            </c:dLbl>
            <c:dLbl>
              <c:idx val="10"/>
              <c:layout>
                <c:manualLayout>
                  <c:x val="-4.4444444444444446E-2"/>
                  <c:y val="-4.160165725279034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8E5B-48FE-986A-3A2343C7BAE9}"/>
                </c:ext>
              </c:extLst>
            </c:dLbl>
            <c:dLbl>
              <c:idx val="11"/>
              <c:layout>
                <c:manualLayout>
                  <c:x val="0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8E5B-48FE-986A-3A2343C7BAE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Amamapare!$G$2:$G$13</c:f>
              <c:numCache>
                <c:formatCode>General</c:formatCode>
                <c:ptCount val="12"/>
                <c:pt idx="0">
                  <c:v>134</c:v>
                </c:pt>
                <c:pt idx="1">
                  <c:v>94</c:v>
                </c:pt>
                <c:pt idx="2">
                  <c:v>163</c:v>
                </c:pt>
                <c:pt idx="3">
                  <c:v>179</c:v>
                </c:pt>
                <c:pt idx="4">
                  <c:v>182</c:v>
                </c:pt>
                <c:pt idx="5">
                  <c:v>137</c:v>
                </c:pt>
                <c:pt idx="6">
                  <c:v>105</c:v>
                </c:pt>
                <c:pt idx="7">
                  <c:v>161</c:v>
                </c:pt>
                <c:pt idx="8">
                  <c:v>180</c:v>
                </c:pt>
                <c:pt idx="9">
                  <c:v>119</c:v>
                </c:pt>
                <c:pt idx="10">
                  <c:v>94</c:v>
                </c:pt>
                <c:pt idx="11">
                  <c:v>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8E5B-48FE-986A-3A2343C7BA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9616644794400703"/>
          <c:y val="0.84428597961911878"/>
          <c:w val="0.70516776027996497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Amamapare!$H$2:$H$13</c:f>
              <c:numCache>
                <c:formatCode>General</c:formatCode>
                <c:ptCount val="12"/>
                <c:pt idx="0">
                  <c:v>67</c:v>
                </c:pt>
                <c:pt idx="1">
                  <c:v>61</c:v>
                </c:pt>
                <c:pt idx="2">
                  <c:v>114</c:v>
                </c:pt>
                <c:pt idx="3">
                  <c:v>84</c:v>
                </c:pt>
                <c:pt idx="4">
                  <c:v>110</c:v>
                </c:pt>
                <c:pt idx="5">
                  <c:v>79</c:v>
                </c:pt>
                <c:pt idx="6">
                  <c:v>54</c:v>
                </c:pt>
                <c:pt idx="7">
                  <c:v>81</c:v>
                </c:pt>
                <c:pt idx="8">
                  <c:v>93</c:v>
                </c:pt>
                <c:pt idx="9">
                  <c:v>66</c:v>
                </c:pt>
                <c:pt idx="10">
                  <c:v>38</c:v>
                </c:pt>
                <c:pt idx="11">
                  <c:v>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DB-4DF3-B339-2ED3061FD4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44444444444446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CDB-4DF3-B339-2ED3061FD480}"/>
                </c:ext>
              </c:extLst>
            </c:dLbl>
            <c:dLbl>
              <c:idx val="1"/>
              <c:layout>
                <c:manualLayout>
                  <c:x val="-4.7222222222222249E-2"/>
                  <c:y val="-6.01851851851851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CDB-4DF3-B339-2ED3061FD480}"/>
                </c:ext>
              </c:extLst>
            </c:dLbl>
            <c:dLbl>
              <c:idx val="2"/>
              <c:layout>
                <c:manualLayout>
                  <c:x val="-4.1666666666666664E-2"/>
                  <c:y val="-4.16666666666666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CDB-4DF3-B339-2ED3061FD480}"/>
                </c:ext>
              </c:extLst>
            </c:dLbl>
            <c:dLbl>
              <c:idx val="3"/>
              <c:layout>
                <c:manualLayout>
                  <c:x val="-4.1666666666666664E-2"/>
                  <c:y val="-4.62962962962963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3CDB-4DF3-B339-2ED3061FD480}"/>
                </c:ext>
              </c:extLst>
            </c:dLbl>
            <c:dLbl>
              <c:idx val="4"/>
              <c:layout>
                <c:manualLayout>
                  <c:x val="-4.722222222222227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CDB-4DF3-B339-2ED3061FD480}"/>
                </c:ext>
              </c:extLst>
            </c:dLbl>
            <c:dLbl>
              <c:idx val="5"/>
              <c:layout>
                <c:manualLayout>
                  <c:x val="-4.4444444444444543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3CDB-4DF3-B339-2ED3061FD480}"/>
                </c:ext>
              </c:extLst>
            </c:dLbl>
            <c:dLbl>
              <c:idx val="6"/>
              <c:layout>
                <c:manualLayout>
                  <c:x val="-4.444444444444444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3CDB-4DF3-B339-2ED3061FD480}"/>
                </c:ext>
              </c:extLst>
            </c:dLbl>
            <c:dLbl>
              <c:idx val="7"/>
              <c:layout>
                <c:manualLayout>
                  <c:x val="-4.1666666666666664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3CDB-4DF3-B339-2ED3061FD480}"/>
                </c:ext>
              </c:extLst>
            </c:dLbl>
            <c:dLbl>
              <c:idx val="8"/>
              <c:layout>
                <c:manualLayout>
                  <c:x val="-4.7222222222222221E-2"/>
                  <c:y val="-5.09259259259259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3CDB-4DF3-B339-2ED3061FD480}"/>
                </c:ext>
              </c:extLst>
            </c:dLbl>
            <c:dLbl>
              <c:idx val="9"/>
              <c:layout>
                <c:manualLayout>
                  <c:x val="-4.7222222222222221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3CDB-4DF3-B339-2ED3061FD480}"/>
                </c:ext>
              </c:extLst>
            </c:dLbl>
            <c:dLbl>
              <c:idx val="10"/>
              <c:layout>
                <c:manualLayout>
                  <c:x val="-4.166666666666676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CDB-4DF3-B339-2ED3061FD480}"/>
                </c:ext>
              </c:extLst>
            </c:dLbl>
            <c:dLbl>
              <c:idx val="11"/>
              <c:layout>
                <c:manualLayout>
                  <c:x val="-3.6111111111111108E-2"/>
                  <c:y val="-4.16666666666667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3CDB-4DF3-B339-2ED3061FD48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Amamapare!$E$2:$E$13</c:f>
              <c:numCache>
                <c:formatCode>General</c:formatCode>
                <c:ptCount val="12"/>
                <c:pt idx="0">
                  <c:v>14</c:v>
                </c:pt>
                <c:pt idx="1">
                  <c:v>13</c:v>
                </c:pt>
                <c:pt idx="2">
                  <c:v>17</c:v>
                </c:pt>
                <c:pt idx="3">
                  <c:v>26</c:v>
                </c:pt>
                <c:pt idx="4">
                  <c:v>18</c:v>
                </c:pt>
                <c:pt idx="5">
                  <c:v>19</c:v>
                </c:pt>
                <c:pt idx="6">
                  <c:v>16</c:v>
                </c:pt>
                <c:pt idx="7">
                  <c:v>23</c:v>
                </c:pt>
                <c:pt idx="8">
                  <c:v>34</c:v>
                </c:pt>
                <c:pt idx="9">
                  <c:v>22</c:v>
                </c:pt>
                <c:pt idx="10">
                  <c:v>26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3CDB-4DF3-B339-2ED3061FD480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47E-2"/>
                  <c:y val="-3.70370370370371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3CDB-4DF3-B339-2ED3061FD480}"/>
                </c:ext>
              </c:extLst>
            </c:dLbl>
            <c:dLbl>
              <c:idx val="1"/>
              <c:layout>
                <c:manualLayout>
                  <c:x val="-3.8888888888888917E-2"/>
                  <c:y val="-4.166666666666675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3CDB-4DF3-B339-2ED3061FD480}"/>
                </c:ext>
              </c:extLst>
            </c:dLbl>
            <c:dLbl>
              <c:idx val="2"/>
              <c:layout>
                <c:manualLayout>
                  <c:x val="-3.888888888888889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3CDB-4DF3-B339-2ED3061FD480}"/>
                </c:ext>
              </c:extLst>
            </c:dLbl>
            <c:dLbl>
              <c:idx val="3"/>
              <c:layout>
                <c:manualLayout>
                  <c:x val="-3.888888888888889E-2"/>
                  <c:y val="-4.629629629629638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3CDB-4DF3-B339-2ED3061FD480}"/>
                </c:ext>
              </c:extLst>
            </c:dLbl>
            <c:dLbl>
              <c:idx val="4"/>
              <c:layout>
                <c:manualLayout>
                  <c:x val="-3.6111111111111163E-2"/>
                  <c:y val="-5.092592592592601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3CDB-4DF3-B339-2ED3061FD480}"/>
                </c:ext>
              </c:extLst>
            </c:dLbl>
            <c:dLbl>
              <c:idx val="5"/>
              <c:layout>
                <c:manualLayout>
                  <c:x val="-3.611111111111110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3CDB-4DF3-B339-2ED3061FD480}"/>
                </c:ext>
              </c:extLst>
            </c:dLbl>
            <c:dLbl>
              <c:idx val="6"/>
              <c:layout>
                <c:manualLayout>
                  <c:x val="-3.611111111111110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3CDB-4DF3-B339-2ED3061FD480}"/>
                </c:ext>
              </c:extLst>
            </c:dLbl>
            <c:dLbl>
              <c:idx val="7"/>
              <c:layout>
                <c:manualLayout>
                  <c:x val="-3.3333333333333333E-2"/>
                  <c:y val="-3.70370370370371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3CDB-4DF3-B339-2ED3061FD480}"/>
                </c:ext>
              </c:extLst>
            </c:dLbl>
            <c:dLbl>
              <c:idx val="8"/>
              <c:layout>
                <c:manualLayout>
                  <c:x val="-3.888888888888889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3CDB-4DF3-B339-2ED3061FD480}"/>
                </c:ext>
              </c:extLst>
            </c:dLbl>
            <c:dLbl>
              <c:idx val="9"/>
              <c:layout>
                <c:manualLayout>
                  <c:x val="-3.3333333333333333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3CDB-4DF3-B339-2ED3061FD480}"/>
                </c:ext>
              </c:extLst>
            </c:dLbl>
            <c:dLbl>
              <c:idx val="10"/>
              <c:layout>
                <c:manualLayout>
                  <c:x val="-3.6111111111111108E-2"/>
                  <c:y val="-4.629629629629638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3CDB-4DF3-B339-2ED3061FD480}"/>
                </c:ext>
              </c:extLst>
            </c:dLbl>
            <c:dLbl>
              <c:idx val="11"/>
              <c:layout>
                <c:manualLayout>
                  <c:x val="-3.6111111111111212E-2"/>
                  <c:y val="-4.166666666666675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3CDB-4DF3-B339-2ED3061FD48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Amamapare!$F$2:$F$13</c:f>
              <c:numCache>
                <c:formatCode>General</c:formatCode>
                <c:ptCount val="12"/>
                <c:pt idx="0">
                  <c:v>81</c:v>
                </c:pt>
                <c:pt idx="1">
                  <c:v>74</c:v>
                </c:pt>
                <c:pt idx="2">
                  <c:v>131</c:v>
                </c:pt>
                <c:pt idx="3">
                  <c:v>110</c:v>
                </c:pt>
                <c:pt idx="4">
                  <c:v>128</c:v>
                </c:pt>
                <c:pt idx="5">
                  <c:v>98</c:v>
                </c:pt>
                <c:pt idx="6">
                  <c:v>70</c:v>
                </c:pt>
                <c:pt idx="7">
                  <c:v>104</c:v>
                </c:pt>
                <c:pt idx="8">
                  <c:v>127</c:v>
                </c:pt>
                <c:pt idx="9">
                  <c:v>88</c:v>
                </c:pt>
                <c:pt idx="10">
                  <c:v>64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3CDB-4DF3-B339-2ED3061FD4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0727755905511813"/>
          <c:y val="0.84428597961911878"/>
          <c:w val="0.68294553805774283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Amamapare!$I$2:$I$13</c:f>
              <c:numCache>
                <c:formatCode>General</c:formatCode>
                <c:ptCount val="12"/>
                <c:pt idx="0">
                  <c:v>120</c:v>
                </c:pt>
                <c:pt idx="1">
                  <c:v>81</c:v>
                </c:pt>
                <c:pt idx="2">
                  <c:v>146</c:v>
                </c:pt>
                <c:pt idx="3">
                  <c:v>153</c:v>
                </c:pt>
                <c:pt idx="4">
                  <c:v>164</c:v>
                </c:pt>
                <c:pt idx="5">
                  <c:v>118</c:v>
                </c:pt>
                <c:pt idx="6">
                  <c:v>89</c:v>
                </c:pt>
                <c:pt idx="7">
                  <c:v>138</c:v>
                </c:pt>
                <c:pt idx="8">
                  <c:v>146</c:v>
                </c:pt>
                <c:pt idx="9">
                  <c:v>97</c:v>
                </c:pt>
                <c:pt idx="10">
                  <c:v>68</c:v>
                </c:pt>
                <c:pt idx="11">
                  <c:v>161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35-4BC7-A2FE-BB49277564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44444444444446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235-4BC7-A2FE-BB4927756464}"/>
                </c:ext>
              </c:extLst>
            </c:dLbl>
            <c:dLbl>
              <c:idx val="1"/>
              <c:layout>
                <c:manualLayout>
                  <c:x val="-4.7222222222222249E-2"/>
                  <c:y val="-6.01851851851851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2235-4BC7-A2FE-BB4927756464}"/>
                </c:ext>
              </c:extLst>
            </c:dLbl>
            <c:dLbl>
              <c:idx val="2"/>
              <c:layout>
                <c:manualLayout>
                  <c:x val="-4.1666666666666664E-2"/>
                  <c:y val="-4.16666666666666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235-4BC7-A2FE-BB4927756464}"/>
                </c:ext>
              </c:extLst>
            </c:dLbl>
            <c:dLbl>
              <c:idx val="3"/>
              <c:layout>
                <c:manualLayout>
                  <c:x val="-4.1666666666666664E-2"/>
                  <c:y val="-4.62962962962963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2235-4BC7-A2FE-BB4927756464}"/>
                </c:ext>
              </c:extLst>
            </c:dLbl>
            <c:dLbl>
              <c:idx val="4"/>
              <c:layout>
                <c:manualLayout>
                  <c:x val="-4.722222222222227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235-4BC7-A2FE-BB4927756464}"/>
                </c:ext>
              </c:extLst>
            </c:dLbl>
            <c:dLbl>
              <c:idx val="5"/>
              <c:layout>
                <c:manualLayout>
                  <c:x val="-4.4444444444444543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2235-4BC7-A2FE-BB4927756464}"/>
                </c:ext>
              </c:extLst>
            </c:dLbl>
            <c:dLbl>
              <c:idx val="6"/>
              <c:layout>
                <c:manualLayout>
                  <c:x val="-4.444444444444444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2235-4BC7-A2FE-BB4927756464}"/>
                </c:ext>
              </c:extLst>
            </c:dLbl>
            <c:dLbl>
              <c:idx val="7"/>
              <c:layout>
                <c:manualLayout>
                  <c:x val="-4.1666666666666664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2235-4BC7-A2FE-BB4927756464}"/>
                </c:ext>
              </c:extLst>
            </c:dLbl>
            <c:dLbl>
              <c:idx val="8"/>
              <c:layout>
                <c:manualLayout>
                  <c:x val="-4.7222222222222221E-2"/>
                  <c:y val="-5.09259259259259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2235-4BC7-A2FE-BB4927756464}"/>
                </c:ext>
              </c:extLst>
            </c:dLbl>
            <c:dLbl>
              <c:idx val="9"/>
              <c:layout>
                <c:manualLayout>
                  <c:x val="-4.7222222222222221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2235-4BC7-A2FE-BB4927756464}"/>
                </c:ext>
              </c:extLst>
            </c:dLbl>
            <c:dLbl>
              <c:idx val="10"/>
              <c:layout>
                <c:manualLayout>
                  <c:x val="-4.166666666666676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2235-4BC7-A2FE-BB4927756464}"/>
                </c:ext>
              </c:extLst>
            </c:dLbl>
            <c:dLbl>
              <c:idx val="11"/>
              <c:layout>
                <c:manualLayout>
                  <c:x val="-3.6111111111111108E-2"/>
                  <c:y val="-4.16666666666667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2235-4BC7-A2FE-BB492775646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Amamapare!$E$2:$E$13</c:f>
              <c:numCache>
                <c:formatCode>General</c:formatCode>
                <c:ptCount val="12"/>
                <c:pt idx="0">
                  <c:v>14</c:v>
                </c:pt>
                <c:pt idx="1">
                  <c:v>13</c:v>
                </c:pt>
                <c:pt idx="2">
                  <c:v>17</c:v>
                </c:pt>
                <c:pt idx="3">
                  <c:v>26</c:v>
                </c:pt>
                <c:pt idx="4">
                  <c:v>18</c:v>
                </c:pt>
                <c:pt idx="5">
                  <c:v>19</c:v>
                </c:pt>
                <c:pt idx="6">
                  <c:v>16</c:v>
                </c:pt>
                <c:pt idx="7">
                  <c:v>23</c:v>
                </c:pt>
                <c:pt idx="8">
                  <c:v>34</c:v>
                </c:pt>
                <c:pt idx="9">
                  <c:v>22</c:v>
                </c:pt>
                <c:pt idx="10">
                  <c:v>26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2235-4BC7-A2FE-BB4927756464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5555555555555552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2235-4BC7-A2FE-BB4927756464}"/>
                </c:ext>
              </c:extLst>
            </c:dLbl>
            <c:dLbl>
              <c:idx val="1"/>
              <c:layout>
                <c:manualLayout>
                  <c:x val="-4.1666666666666664E-2"/>
                  <c:y val="-5.408215442862748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2235-4BC7-A2FE-BB4927756464}"/>
                </c:ext>
              </c:extLst>
            </c:dLbl>
            <c:dLbl>
              <c:idx val="2"/>
              <c:layout>
                <c:manualLayout>
                  <c:x val="-4.7222222222222221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2235-4BC7-A2FE-BB4927756464}"/>
                </c:ext>
              </c:extLst>
            </c:dLbl>
            <c:dLbl>
              <c:idx val="3"/>
              <c:layout>
                <c:manualLayout>
                  <c:x val="-4.4444444444444495E-2"/>
                  <c:y val="-2.496099435167421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2235-4BC7-A2FE-BB4927756464}"/>
                </c:ext>
              </c:extLst>
            </c:dLbl>
            <c:dLbl>
              <c:idx val="4"/>
              <c:layout>
                <c:manualLayout>
                  <c:x val="-4.1666666666666616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2235-4BC7-A2FE-BB4927756464}"/>
                </c:ext>
              </c:extLst>
            </c:dLbl>
            <c:dLbl>
              <c:idx val="5"/>
              <c:layout>
                <c:manualLayout>
                  <c:x val="-2.5000000000000001E-2"/>
                  <c:y val="-2.08008286263952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2235-4BC7-A2FE-BB4927756464}"/>
                </c:ext>
              </c:extLst>
            </c:dLbl>
            <c:dLbl>
              <c:idx val="6"/>
              <c:layout>
                <c:manualLayout>
                  <c:x val="-3.6111111111111212E-2"/>
                  <c:y val="-3.74414915275113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2235-4BC7-A2FE-BB4927756464}"/>
                </c:ext>
              </c:extLst>
            </c:dLbl>
            <c:dLbl>
              <c:idx val="7"/>
              <c:layout>
                <c:manualLayout>
                  <c:x val="-0.05"/>
                  <c:y val="-2.91211600769532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2235-4BC7-A2FE-BB4927756464}"/>
                </c:ext>
              </c:extLst>
            </c:dLbl>
            <c:dLbl>
              <c:idx val="8"/>
              <c:layout>
                <c:manualLayout>
                  <c:x val="-4.1666666666666664E-2"/>
                  <c:y val="-2.496099435167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2235-4BC7-A2FE-BB4927756464}"/>
                </c:ext>
              </c:extLst>
            </c:dLbl>
            <c:dLbl>
              <c:idx val="9"/>
              <c:layout>
                <c:manualLayout>
                  <c:x val="-2.500000000000000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2235-4BC7-A2FE-BB4927756464}"/>
                </c:ext>
              </c:extLst>
            </c:dLbl>
            <c:dLbl>
              <c:idx val="10"/>
              <c:layout>
                <c:manualLayout>
                  <c:x val="-3.888888888888889E-2"/>
                  <c:y val="-3.744149152751134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2235-4BC7-A2FE-BB4927756464}"/>
                </c:ext>
              </c:extLst>
            </c:dLbl>
            <c:dLbl>
              <c:idx val="11"/>
              <c:layout>
                <c:manualLayout>
                  <c:x val="0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2235-4BC7-A2FE-BB492775646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Amamapare!$G$2:$G$13</c:f>
              <c:numCache>
                <c:formatCode>General</c:formatCode>
                <c:ptCount val="12"/>
                <c:pt idx="0">
                  <c:v>134</c:v>
                </c:pt>
                <c:pt idx="1">
                  <c:v>94</c:v>
                </c:pt>
                <c:pt idx="2">
                  <c:v>163</c:v>
                </c:pt>
                <c:pt idx="3">
                  <c:v>179</c:v>
                </c:pt>
                <c:pt idx="4">
                  <c:v>182</c:v>
                </c:pt>
                <c:pt idx="5">
                  <c:v>137</c:v>
                </c:pt>
                <c:pt idx="6">
                  <c:v>105</c:v>
                </c:pt>
                <c:pt idx="7">
                  <c:v>161</c:v>
                </c:pt>
                <c:pt idx="8">
                  <c:v>180</c:v>
                </c:pt>
                <c:pt idx="9">
                  <c:v>119</c:v>
                </c:pt>
                <c:pt idx="10">
                  <c:v>94</c:v>
                </c:pt>
                <c:pt idx="11">
                  <c:v>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2235-4BC7-A2FE-BB49277564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1561089238845146"/>
          <c:y val="0.83596564816856078"/>
          <c:w val="0.70516776027996497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Amamapare!$H$18:$H$29</c:f>
              <c:numCache>
                <c:formatCode>General</c:formatCode>
                <c:ptCount val="12"/>
                <c:pt idx="0">
                  <c:v>78</c:v>
                </c:pt>
                <c:pt idx="1">
                  <c:v>72</c:v>
                </c:pt>
                <c:pt idx="2">
                  <c:v>126</c:v>
                </c:pt>
                <c:pt idx="3">
                  <c:v>96</c:v>
                </c:pt>
                <c:pt idx="4">
                  <c:v>120</c:v>
                </c:pt>
                <c:pt idx="5">
                  <c:v>87</c:v>
                </c:pt>
                <c:pt idx="6">
                  <c:v>63</c:v>
                </c:pt>
                <c:pt idx="7">
                  <c:v>91</c:v>
                </c:pt>
                <c:pt idx="8">
                  <c:v>103</c:v>
                </c:pt>
                <c:pt idx="9">
                  <c:v>76</c:v>
                </c:pt>
                <c:pt idx="10">
                  <c:v>52</c:v>
                </c:pt>
                <c:pt idx="11">
                  <c:v>127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9A-4779-B33D-4C51B297E5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2.08008286263951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29A-4779-B33D-4C51B297E5EC}"/>
                </c:ext>
              </c:extLst>
            </c:dLbl>
            <c:dLbl>
              <c:idx val="1"/>
              <c:layout>
                <c:manualLayout>
                  <c:x val="-3.0555555555555555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B29A-4779-B33D-4C51B297E5EC}"/>
                </c:ext>
              </c:extLst>
            </c:dLbl>
            <c:dLbl>
              <c:idx val="2"/>
              <c:layout>
                <c:manualLayout>
                  <c:x val="-3.3333333333333333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29A-4779-B33D-4C51B297E5EC}"/>
                </c:ext>
              </c:extLst>
            </c:dLbl>
            <c:dLbl>
              <c:idx val="3"/>
              <c:layout>
                <c:manualLayout>
                  <c:x val="-3.888888888888889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B29A-4779-B33D-4C51B297E5EC}"/>
                </c:ext>
              </c:extLst>
            </c:dLbl>
            <c:dLbl>
              <c:idx val="4"/>
              <c:layout>
                <c:manualLayout>
                  <c:x val="-3.0555555555555555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29A-4779-B33D-4C51B297E5EC}"/>
                </c:ext>
              </c:extLst>
            </c:dLbl>
            <c:dLbl>
              <c:idx val="5"/>
              <c:layout>
                <c:manualLayout>
                  <c:x val="-3.6111111111111108E-2"/>
                  <c:y val="-2.912116007695316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B29A-4779-B33D-4C51B297E5EC}"/>
                </c:ext>
              </c:extLst>
            </c:dLbl>
            <c:dLbl>
              <c:idx val="6"/>
              <c:layout>
                <c:manualLayout>
                  <c:x val="-3.3333333333333437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B29A-4779-B33D-4C51B297E5EC}"/>
                </c:ext>
              </c:extLst>
            </c:dLbl>
            <c:dLbl>
              <c:idx val="7"/>
              <c:layout>
                <c:manualLayout>
                  <c:x val="-4.4444444444444446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B29A-4779-B33D-4C51B297E5EC}"/>
                </c:ext>
              </c:extLst>
            </c:dLbl>
            <c:dLbl>
              <c:idx val="8"/>
              <c:layout>
                <c:manualLayout>
                  <c:x val="-4.1666666666666664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B29A-4779-B33D-4C51B297E5EC}"/>
                </c:ext>
              </c:extLst>
            </c:dLbl>
            <c:dLbl>
              <c:idx val="9"/>
              <c:layout>
                <c:manualLayout>
                  <c:x val="-3.888888888888889E-2"/>
                  <c:y val="-3.3281325802232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B29A-4779-B33D-4C51B297E5EC}"/>
                </c:ext>
              </c:extLst>
            </c:dLbl>
            <c:dLbl>
              <c:idx val="10"/>
              <c:layout>
                <c:manualLayout>
                  <c:x val="-3.6111111111111212E-2"/>
                  <c:y val="-3.3281325802232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29A-4779-B33D-4C51B297E5EC}"/>
                </c:ext>
              </c:extLst>
            </c:dLbl>
            <c:dLbl>
              <c:idx val="11"/>
              <c:layout>
                <c:manualLayout>
                  <c:x val="-1.9444444444444445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B29A-4779-B33D-4C51B297E5E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Amamapare!$C$2:$C$13</c:f>
              <c:numCache>
                <c:formatCode>General</c:formatCode>
                <c:ptCount val="12"/>
                <c:pt idx="0">
                  <c:v>3</c:v>
                </c:pt>
                <c:pt idx="1">
                  <c:v>2</c:v>
                </c:pt>
                <c:pt idx="2">
                  <c:v>5</c:v>
                </c:pt>
                <c:pt idx="3">
                  <c:v>14</c:v>
                </c:pt>
                <c:pt idx="4">
                  <c:v>8</c:v>
                </c:pt>
                <c:pt idx="5">
                  <c:v>11</c:v>
                </c:pt>
                <c:pt idx="6">
                  <c:v>7</c:v>
                </c:pt>
                <c:pt idx="7">
                  <c:v>13</c:v>
                </c:pt>
                <c:pt idx="8">
                  <c:v>24</c:v>
                </c:pt>
                <c:pt idx="9">
                  <c:v>12</c:v>
                </c:pt>
                <c:pt idx="10">
                  <c:v>12</c:v>
                </c:pt>
                <c:pt idx="11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B29A-4779-B33D-4C51B297E5EC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2.49609943516742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B29A-4779-B33D-4C51B297E5EC}"/>
                </c:ext>
              </c:extLst>
            </c:dLbl>
            <c:dLbl>
              <c:idx val="1"/>
              <c:layout>
                <c:manualLayout>
                  <c:x val="-4.4444444444444446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B29A-4779-B33D-4C51B297E5EC}"/>
                </c:ext>
              </c:extLst>
            </c:dLbl>
            <c:dLbl>
              <c:idx val="2"/>
              <c:layout>
                <c:manualLayout>
                  <c:x val="-4.4444444444444446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B29A-4779-B33D-4C51B297E5EC}"/>
                </c:ext>
              </c:extLst>
            </c:dLbl>
            <c:dLbl>
              <c:idx val="3"/>
              <c:layout>
                <c:manualLayout>
                  <c:x val="-3.888888888888889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B29A-4779-B33D-4C51B297E5EC}"/>
                </c:ext>
              </c:extLst>
            </c:dLbl>
            <c:dLbl>
              <c:idx val="4"/>
              <c:layout>
                <c:manualLayout>
                  <c:x val="-4.444444444444439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B29A-4779-B33D-4C51B297E5EC}"/>
                </c:ext>
              </c:extLst>
            </c:dLbl>
            <c:dLbl>
              <c:idx val="5"/>
              <c:layout>
                <c:manualLayout>
                  <c:x val="-2.777777777777788E-2"/>
                  <c:y val="-2.08008286263952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B29A-4779-B33D-4C51B297E5EC}"/>
                </c:ext>
              </c:extLst>
            </c:dLbl>
            <c:dLbl>
              <c:idx val="6"/>
              <c:layout>
                <c:manualLayout>
                  <c:x val="-3.8888888888888994E-2"/>
                  <c:y val="-4.160165725279034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B29A-4779-B33D-4C51B297E5EC}"/>
                </c:ext>
              </c:extLst>
            </c:dLbl>
            <c:dLbl>
              <c:idx val="7"/>
              <c:layout>
                <c:manualLayout>
                  <c:x val="-4.4444444444444446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B29A-4779-B33D-4C51B297E5EC}"/>
                </c:ext>
              </c:extLst>
            </c:dLbl>
            <c:dLbl>
              <c:idx val="8"/>
              <c:layout>
                <c:manualLayout>
                  <c:x val="-3.888888888888889E-2"/>
                  <c:y val="-2.91211600769532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B29A-4779-B33D-4C51B297E5EC}"/>
                </c:ext>
              </c:extLst>
            </c:dLbl>
            <c:dLbl>
              <c:idx val="9"/>
              <c:layout>
                <c:manualLayout>
                  <c:x val="-2.500000000000000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B29A-4779-B33D-4C51B297E5EC}"/>
                </c:ext>
              </c:extLst>
            </c:dLbl>
            <c:dLbl>
              <c:idx val="10"/>
              <c:layout>
                <c:manualLayout>
                  <c:x val="-4.4444444444444446E-2"/>
                  <c:y val="-4.576182297806945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B29A-4779-B33D-4C51B297E5EC}"/>
                </c:ext>
              </c:extLst>
            </c:dLbl>
            <c:dLbl>
              <c:idx val="11"/>
              <c:layout>
                <c:manualLayout>
                  <c:x val="-1.3888888888888888E-2"/>
                  <c:y val="-2.080082862639516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B29A-4779-B33D-4C51B297E5E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Amamapare!$F$18:$F$29</c:f>
              <c:numCache>
                <c:formatCode>General</c:formatCode>
                <c:ptCount val="12"/>
                <c:pt idx="0">
                  <c:v>81</c:v>
                </c:pt>
                <c:pt idx="1">
                  <c:v>74</c:v>
                </c:pt>
                <c:pt idx="2">
                  <c:v>131</c:v>
                </c:pt>
                <c:pt idx="3">
                  <c:v>110</c:v>
                </c:pt>
                <c:pt idx="4">
                  <c:v>128</c:v>
                </c:pt>
                <c:pt idx="5">
                  <c:v>98</c:v>
                </c:pt>
                <c:pt idx="6">
                  <c:v>70</c:v>
                </c:pt>
                <c:pt idx="7">
                  <c:v>104</c:v>
                </c:pt>
                <c:pt idx="8">
                  <c:v>127</c:v>
                </c:pt>
                <c:pt idx="9">
                  <c:v>88</c:v>
                </c:pt>
                <c:pt idx="10">
                  <c:v>64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B29A-4779-B33D-4C51B297E5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8505533683289588"/>
          <c:y val="0.84428597961911878"/>
          <c:w val="0.6857233158355206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Amamapare!$I$18:$I$29</c:f>
              <c:numCache>
                <c:formatCode>General</c:formatCode>
                <c:ptCount val="12"/>
                <c:pt idx="0">
                  <c:v>131</c:v>
                </c:pt>
                <c:pt idx="1">
                  <c:v>92</c:v>
                </c:pt>
                <c:pt idx="2">
                  <c:v>158</c:v>
                </c:pt>
                <c:pt idx="3">
                  <c:v>165</c:v>
                </c:pt>
                <c:pt idx="4">
                  <c:v>174</c:v>
                </c:pt>
                <c:pt idx="5">
                  <c:v>126</c:v>
                </c:pt>
                <c:pt idx="6">
                  <c:v>98</c:v>
                </c:pt>
                <c:pt idx="7">
                  <c:v>148</c:v>
                </c:pt>
                <c:pt idx="8">
                  <c:v>156</c:v>
                </c:pt>
                <c:pt idx="9">
                  <c:v>107</c:v>
                </c:pt>
                <c:pt idx="10">
                  <c:v>82</c:v>
                </c:pt>
                <c:pt idx="11">
                  <c:v>171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39-4041-B973-58F843CFBB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3.328132580223219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639-4041-B973-58F843CFBB77}"/>
                </c:ext>
              </c:extLst>
            </c:dLbl>
            <c:dLbl>
              <c:idx val="1"/>
              <c:layout>
                <c:manualLayout>
                  <c:x val="-3.3333333333333333E-2"/>
                  <c:y val="-2.912116007695316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639-4041-B973-58F843CFBB77}"/>
                </c:ext>
              </c:extLst>
            </c:dLbl>
            <c:dLbl>
              <c:idx val="2"/>
              <c:layout>
                <c:manualLayout>
                  <c:x val="-3.3333333333333333E-2"/>
                  <c:y val="-3.74414915275113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639-4041-B973-58F843CFBB77}"/>
                </c:ext>
              </c:extLst>
            </c:dLbl>
            <c:dLbl>
              <c:idx val="3"/>
              <c:layout>
                <c:manualLayout>
                  <c:x val="-3.3333333333333381E-2"/>
                  <c:y val="-2.912116007695316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C639-4041-B973-58F843CFBB77}"/>
                </c:ext>
              </c:extLst>
            </c:dLbl>
            <c:dLbl>
              <c:idx val="4"/>
              <c:layout>
                <c:manualLayout>
                  <c:x val="-3.3333333333333333E-2"/>
                  <c:y val="-2.91211600769533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639-4041-B973-58F843CFBB77}"/>
                </c:ext>
              </c:extLst>
            </c:dLbl>
            <c:dLbl>
              <c:idx val="5"/>
              <c:layout>
                <c:manualLayout>
                  <c:x val="-3.6111111111111108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C639-4041-B973-58F843CFBB77}"/>
                </c:ext>
              </c:extLst>
            </c:dLbl>
            <c:dLbl>
              <c:idx val="6"/>
              <c:layout>
                <c:manualLayout>
                  <c:x val="-3.3333333333333437E-2"/>
                  <c:y val="-2.91211600769533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C639-4041-B973-58F843CFBB77}"/>
                </c:ext>
              </c:extLst>
            </c:dLbl>
            <c:dLbl>
              <c:idx val="7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C639-4041-B973-58F843CFBB77}"/>
                </c:ext>
              </c:extLst>
            </c:dLbl>
            <c:dLbl>
              <c:idx val="8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639-4041-B973-58F843CFBB77}"/>
                </c:ext>
              </c:extLst>
            </c:dLbl>
            <c:dLbl>
              <c:idx val="9"/>
              <c:layout>
                <c:manualLayout>
                  <c:x val="-3.6111111111111108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C639-4041-B973-58F843CFBB77}"/>
                </c:ext>
              </c:extLst>
            </c:dLbl>
            <c:dLbl>
              <c:idx val="10"/>
              <c:layout>
                <c:manualLayout>
                  <c:x val="-3.888888888888889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639-4041-B973-58F843CFBB77}"/>
                </c:ext>
              </c:extLst>
            </c:dLbl>
            <c:dLbl>
              <c:idx val="11"/>
              <c:layout>
                <c:manualLayout>
                  <c:x val="-2.2222222222222223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C639-4041-B973-58F843CFBB7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Amamapare!$C$2:$C$13</c:f>
              <c:numCache>
                <c:formatCode>General</c:formatCode>
                <c:ptCount val="12"/>
                <c:pt idx="0">
                  <c:v>3</c:v>
                </c:pt>
                <c:pt idx="1">
                  <c:v>2</c:v>
                </c:pt>
                <c:pt idx="2">
                  <c:v>5</c:v>
                </c:pt>
                <c:pt idx="3">
                  <c:v>14</c:v>
                </c:pt>
                <c:pt idx="4">
                  <c:v>8</c:v>
                </c:pt>
                <c:pt idx="5">
                  <c:v>11</c:v>
                </c:pt>
                <c:pt idx="6">
                  <c:v>7</c:v>
                </c:pt>
                <c:pt idx="7">
                  <c:v>13</c:v>
                </c:pt>
                <c:pt idx="8">
                  <c:v>24</c:v>
                </c:pt>
                <c:pt idx="9">
                  <c:v>12</c:v>
                </c:pt>
                <c:pt idx="10">
                  <c:v>12</c:v>
                </c:pt>
                <c:pt idx="11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C639-4041-B973-58F843CFBB77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C639-4041-B973-58F843CFBB77}"/>
                </c:ext>
              </c:extLst>
            </c:dLbl>
            <c:dLbl>
              <c:idx val="1"/>
              <c:layout>
                <c:manualLayout>
                  <c:x val="-4.1666666666666664E-2"/>
                  <c:y val="-3.328132580223230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C639-4041-B973-58F843CFBB77}"/>
                </c:ext>
              </c:extLst>
            </c:dLbl>
            <c:dLbl>
              <c:idx val="2"/>
              <c:layout>
                <c:manualLayout>
                  <c:x val="-0.05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C639-4041-B973-58F843CFBB77}"/>
                </c:ext>
              </c:extLst>
            </c:dLbl>
            <c:dLbl>
              <c:idx val="3"/>
              <c:layout>
                <c:manualLayout>
                  <c:x val="-3.888888888888889E-2"/>
                  <c:y val="-2.912116007695324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C639-4041-B973-58F843CFBB77}"/>
                </c:ext>
              </c:extLst>
            </c:dLbl>
            <c:dLbl>
              <c:idx val="4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C639-4041-B973-58F843CFBB77}"/>
                </c:ext>
              </c:extLst>
            </c:dLbl>
            <c:dLbl>
              <c:idx val="5"/>
              <c:layout>
                <c:manualLayout>
                  <c:x val="-3.3333333333333333E-2"/>
                  <c:y val="-2.912116007695327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C639-4041-B973-58F843CFBB77}"/>
                </c:ext>
              </c:extLst>
            </c:dLbl>
            <c:dLbl>
              <c:idx val="6"/>
              <c:layout>
                <c:manualLayout>
                  <c:x val="-4.7222222222222221E-2"/>
                  <c:y val="-3.74414915275113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C639-4041-B973-58F843CFBB77}"/>
                </c:ext>
              </c:extLst>
            </c:dLbl>
            <c:dLbl>
              <c:idx val="7"/>
              <c:layout>
                <c:manualLayout>
                  <c:x val="-4.7222222222222221E-2"/>
                  <c:y val="-2.49609943516742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C639-4041-B973-58F843CFBB77}"/>
                </c:ext>
              </c:extLst>
            </c:dLbl>
            <c:dLbl>
              <c:idx val="8"/>
              <c:layout>
                <c:manualLayout>
                  <c:x val="-3.888888888888889E-2"/>
                  <c:y val="-2.496099435167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C639-4041-B973-58F843CFBB77}"/>
                </c:ext>
              </c:extLst>
            </c:dLbl>
            <c:dLbl>
              <c:idx val="9"/>
              <c:layout>
                <c:manualLayout>
                  <c:x val="-2.5000000000000001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C639-4041-B973-58F843CFBB77}"/>
                </c:ext>
              </c:extLst>
            </c:dLbl>
            <c:dLbl>
              <c:idx val="10"/>
              <c:layout>
                <c:manualLayout>
                  <c:x val="-3.6111111111111212E-2"/>
                  <c:y val="-3.744149152751134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C639-4041-B973-58F843CFBB77}"/>
                </c:ext>
              </c:extLst>
            </c:dLbl>
            <c:dLbl>
              <c:idx val="11"/>
              <c:layout>
                <c:manualLayout>
                  <c:x val="-2.7777777777777779E-3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C639-4041-B973-58F843CFBB7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Amamapare!$G$35:$G$46</c:f>
              <c:numCache>
                <c:formatCode>General</c:formatCode>
                <c:ptCount val="12"/>
                <c:pt idx="0">
                  <c:v>134</c:v>
                </c:pt>
                <c:pt idx="1">
                  <c:v>94</c:v>
                </c:pt>
                <c:pt idx="2">
                  <c:v>163</c:v>
                </c:pt>
                <c:pt idx="3">
                  <c:v>179</c:v>
                </c:pt>
                <c:pt idx="4">
                  <c:v>182</c:v>
                </c:pt>
                <c:pt idx="5">
                  <c:v>137</c:v>
                </c:pt>
                <c:pt idx="6">
                  <c:v>105</c:v>
                </c:pt>
                <c:pt idx="7">
                  <c:v>161</c:v>
                </c:pt>
                <c:pt idx="8">
                  <c:v>180</c:v>
                </c:pt>
                <c:pt idx="9">
                  <c:v>119</c:v>
                </c:pt>
                <c:pt idx="10">
                  <c:v>94</c:v>
                </c:pt>
                <c:pt idx="11">
                  <c:v>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C639-4041-B973-58F843CFBB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2672200349956262"/>
          <c:y val="0.84012581389383978"/>
          <c:w val="0.66905664916885388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Amamapare!$H$35:$H$46</c:f>
              <c:numCache>
                <c:formatCode>General</c:formatCode>
                <c:ptCount val="12"/>
                <c:pt idx="0">
                  <c:v>70</c:v>
                </c:pt>
                <c:pt idx="1">
                  <c:v>63</c:v>
                </c:pt>
                <c:pt idx="2">
                  <c:v>119</c:v>
                </c:pt>
                <c:pt idx="3">
                  <c:v>98</c:v>
                </c:pt>
                <c:pt idx="4">
                  <c:v>118</c:v>
                </c:pt>
                <c:pt idx="5">
                  <c:v>90</c:v>
                </c:pt>
                <c:pt idx="6">
                  <c:v>61</c:v>
                </c:pt>
                <c:pt idx="7">
                  <c:v>94</c:v>
                </c:pt>
                <c:pt idx="8">
                  <c:v>117</c:v>
                </c:pt>
                <c:pt idx="9">
                  <c:v>78</c:v>
                </c:pt>
                <c:pt idx="10">
                  <c:v>50</c:v>
                </c:pt>
                <c:pt idx="11">
                  <c:v>134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0A-4522-B829-A34EDC3EE0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111111111111108E-2"/>
                  <c:y val="-3.328132580223219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80A-4522-B829-A34EDC3EE0C9}"/>
                </c:ext>
              </c:extLst>
            </c:dLbl>
            <c:dLbl>
              <c:idx val="1"/>
              <c:layout>
                <c:manualLayout>
                  <c:x val="-3.6111111111111108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80A-4522-B829-A34EDC3EE0C9}"/>
                </c:ext>
              </c:extLst>
            </c:dLbl>
            <c:dLbl>
              <c:idx val="2"/>
              <c:layout>
                <c:manualLayout>
                  <c:x val="-3.6111111111111108E-2"/>
                  <c:y val="-3.74414915275113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80A-4522-B829-A34EDC3EE0C9}"/>
                </c:ext>
              </c:extLst>
            </c:dLbl>
            <c:dLbl>
              <c:idx val="3"/>
              <c:layout>
                <c:manualLayout>
                  <c:x val="-3.3333333333333381E-2"/>
                  <c:y val="-3.3281325802232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980A-4522-B829-A34EDC3EE0C9}"/>
                </c:ext>
              </c:extLst>
            </c:dLbl>
            <c:dLbl>
              <c:idx val="4"/>
              <c:layout>
                <c:manualLayout>
                  <c:x val="-4.1666666666666616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980A-4522-B829-A34EDC3EE0C9}"/>
                </c:ext>
              </c:extLst>
            </c:dLbl>
            <c:dLbl>
              <c:idx val="5"/>
              <c:layout>
                <c:manualLayout>
                  <c:x val="-3.6111111111111108E-2"/>
                  <c:y val="-3.328132580223242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980A-4522-B829-A34EDC3EE0C9}"/>
                </c:ext>
              </c:extLst>
            </c:dLbl>
            <c:dLbl>
              <c:idx val="6"/>
              <c:layout>
                <c:manualLayout>
                  <c:x val="-3.3333333333333437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980A-4522-B829-A34EDC3EE0C9}"/>
                </c:ext>
              </c:extLst>
            </c:dLbl>
            <c:dLbl>
              <c:idx val="7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980A-4522-B829-A34EDC3EE0C9}"/>
                </c:ext>
              </c:extLst>
            </c:dLbl>
            <c:dLbl>
              <c:idx val="8"/>
              <c:layout>
                <c:manualLayout>
                  <c:x val="-3.6111111111111108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980A-4522-B829-A34EDC3EE0C9}"/>
                </c:ext>
              </c:extLst>
            </c:dLbl>
            <c:dLbl>
              <c:idx val="9"/>
              <c:layout>
                <c:manualLayout>
                  <c:x val="-3.888888888888889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980A-4522-B829-A34EDC3EE0C9}"/>
                </c:ext>
              </c:extLst>
            </c:dLbl>
            <c:dLbl>
              <c:idx val="10"/>
              <c:layout>
                <c:manualLayout>
                  <c:x val="-3.6111111111111212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80A-4522-B829-A34EDC3EE0C9}"/>
                </c:ext>
              </c:extLst>
            </c:dLbl>
            <c:dLbl>
              <c:idx val="11"/>
              <c:layout>
                <c:manualLayout>
                  <c:x val="-2.2222222222222223E-2"/>
                  <c:y val="-2.080082862639524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980A-4522-B829-A34EDC3EE0C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Amamapare!$D$2:$D$13</c:f>
              <c:numCache>
                <c:formatCode>General</c:formatCode>
                <c:ptCount val="12"/>
                <c:pt idx="0">
                  <c:v>11</c:v>
                </c:pt>
                <c:pt idx="1">
                  <c:v>11</c:v>
                </c:pt>
                <c:pt idx="2">
                  <c:v>12</c:v>
                </c:pt>
                <c:pt idx="3">
                  <c:v>12</c:v>
                </c:pt>
                <c:pt idx="4">
                  <c:v>10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14</c:v>
                </c:pt>
                <c:pt idx="11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980A-4522-B829-A34EDC3EE0C9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Amamapare!$F$35:$F$46</c:f>
              <c:numCache>
                <c:formatCode>General</c:formatCode>
                <c:ptCount val="12"/>
                <c:pt idx="0">
                  <c:v>81</c:v>
                </c:pt>
                <c:pt idx="1">
                  <c:v>74</c:v>
                </c:pt>
                <c:pt idx="2">
                  <c:v>131</c:v>
                </c:pt>
                <c:pt idx="3">
                  <c:v>110</c:v>
                </c:pt>
                <c:pt idx="4">
                  <c:v>128</c:v>
                </c:pt>
                <c:pt idx="5">
                  <c:v>98</c:v>
                </c:pt>
                <c:pt idx="6">
                  <c:v>70</c:v>
                </c:pt>
                <c:pt idx="7">
                  <c:v>104</c:v>
                </c:pt>
                <c:pt idx="8">
                  <c:v>127</c:v>
                </c:pt>
                <c:pt idx="9">
                  <c:v>88</c:v>
                </c:pt>
                <c:pt idx="10">
                  <c:v>64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980A-4522-B829-A34EDC3EE0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0727755905511813"/>
          <c:y val="0.84428597961911878"/>
          <c:w val="0.65238998250218727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Amamapare!$I$35:$I$46</c:f>
              <c:numCache>
                <c:formatCode>General</c:formatCode>
                <c:ptCount val="12"/>
                <c:pt idx="0">
                  <c:v>123</c:v>
                </c:pt>
                <c:pt idx="1">
                  <c:v>83</c:v>
                </c:pt>
                <c:pt idx="2">
                  <c:v>151</c:v>
                </c:pt>
                <c:pt idx="3">
                  <c:v>167</c:v>
                </c:pt>
                <c:pt idx="4">
                  <c:v>172</c:v>
                </c:pt>
                <c:pt idx="5">
                  <c:v>129</c:v>
                </c:pt>
                <c:pt idx="6">
                  <c:v>96</c:v>
                </c:pt>
                <c:pt idx="7">
                  <c:v>151</c:v>
                </c:pt>
                <c:pt idx="8">
                  <c:v>170</c:v>
                </c:pt>
                <c:pt idx="9">
                  <c:v>109</c:v>
                </c:pt>
                <c:pt idx="10">
                  <c:v>80</c:v>
                </c:pt>
                <c:pt idx="11">
                  <c:v>178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17-43E2-9F78-7804746C88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111111111111108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817-43E2-9F78-7804746C88FE}"/>
                </c:ext>
              </c:extLst>
            </c:dLbl>
            <c:dLbl>
              <c:idx val="1"/>
              <c:layout>
                <c:manualLayout>
                  <c:x val="-3.6111111111111108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817-43E2-9F78-7804746C88FE}"/>
                </c:ext>
              </c:extLst>
            </c:dLbl>
            <c:dLbl>
              <c:idx val="2"/>
              <c:layout>
                <c:manualLayout>
                  <c:x val="-3.6111111111111108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817-43E2-9F78-7804746C88FE}"/>
                </c:ext>
              </c:extLst>
            </c:dLbl>
            <c:dLbl>
              <c:idx val="3"/>
              <c:layout>
                <c:manualLayout>
                  <c:x val="-3.6111111111111163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9817-43E2-9F78-7804746C88FE}"/>
                </c:ext>
              </c:extLst>
            </c:dLbl>
            <c:dLbl>
              <c:idx val="4"/>
              <c:layout>
                <c:manualLayout>
                  <c:x val="-3.6111111111111108E-2"/>
                  <c:y val="-3.74414915275113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9817-43E2-9F78-7804746C88FE}"/>
                </c:ext>
              </c:extLst>
            </c:dLbl>
            <c:dLbl>
              <c:idx val="5"/>
              <c:layout>
                <c:manualLayout>
                  <c:x val="-3.0555555555555659E-2"/>
                  <c:y val="-2.91211600769533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9817-43E2-9F78-7804746C88FE}"/>
                </c:ext>
              </c:extLst>
            </c:dLbl>
            <c:dLbl>
              <c:idx val="6"/>
              <c:layout>
                <c:manualLayout>
                  <c:x val="-3.3333333333333437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9817-43E2-9F78-7804746C88FE}"/>
                </c:ext>
              </c:extLst>
            </c:dLbl>
            <c:dLbl>
              <c:idx val="7"/>
              <c:layout>
                <c:manualLayout>
                  <c:x val="-3.3333333333333333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9817-43E2-9F78-7804746C88FE}"/>
                </c:ext>
              </c:extLst>
            </c:dLbl>
            <c:dLbl>
              <c:idx val="8"/>
              <c:layout>
                <c:manualLayout>
                  <c:x val="-3.6111111111111108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9817-43E2-9F78-7804746C88FE}"/>
                </c:ext>
              </c:extLst>
            </c:dLbl>
            <c:dLbl>
              <c:idx val="9"/>
              <c:layout>
                <c:manualLayout>
                  <c:x val="-3.888888888888889E-2"/>
                  <c:y val="-3.328132580223242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9817-43E2-9F78-7804746C88FE}"/>
                </c:ext>
              </c:extLst>
            </c:dLbl>
            <c:dLbl>
              <c:idx val="10"/>
              <c:layout>
                <c:manualLayout>
                  <c:x val="-3.6111111111111212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817-43E2-9F78-7804746C88FE}"/>
                </c:ext>
              </c:extLst>
            </c:dLbl>
            <c:dLbl>
              <c:idx val="11"/>
              <c:layout>
                <c:manualLayout>
                  <c:x val="-1.9444444444444445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9817-43E2-9F78-7804746C88F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Amamapare!$D$2:$D$13</c:f>
              <c:numCache>
                <c:formatCode>General</c:formatCode>
                <c:ptCount val="12"/>
                <c:pt idx="0">
                  <c:v>11</c:v>
                </c:pt>
                <c:pt idx="1">
                  <c:v>11</c:v>
                </c:pt>
                <c:pt idx="2">
                  <c:v>12</c:v>
                </c:pt>
                <c:pt idx="3">
                  <c:v>12</c:v>
                </c:pt>
                <c:pt idx="4">
                  <c:v>10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14</c:v>
                </c:pt>
                <c:pt idx="11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9817-43E2-9F78-7804746C88FE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5555555555555552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9817-43E2-9F78-7804746C88FE}"/>
                </c:ext>
              </c:extLst>
            </c:dLbl>
            <c:dLbl>
              <c:idx val="1"/>
              <c:layout>
                <c:manualLayout>
                  <c:x val="-4.1666666666666664E-2"/>
                  <c:y val="-5.408215442862748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9817-43E2-9F78-7804746C88FE}"/>
                </c:ext>
              </c:extLst>
            </c:dLbl>
            <c:dLbl>
              <c:idx val="2"/>
              <c:layout>
                <c:manualLayout>
                  <c:x val="-4.7222222222222221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9817-43E2-9F78-7804746C88FE}"/>
                </c:ext>
              </c:extLst>
            </c:dLbl>
            <c:dLbl>
              <c:idx val="3"/>
              <c:layout>
                <c:manualLayout>
                  <c:x val="-4.4444444444444495E-2"/>
                  <c:y val="-2.496099435167421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9817-43E2-9F78-7804746C88FE}"/>
                </c:ext>
              </c:extLst>
            </c:dLbl>
            <c:dLbl>
              <c:idx val="4"/>
              <c:layout>
                <c:manualLayout>
                  <c:x val="-4.1666666666666616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9817-43E2-9F78-7804746C88FE}"/>
                </c:ext>
              </c:extLst>
            </c:dLbl>
            <c:dLbl>
              <c:idx val="5"/>
              <c:layout>
                <c:manualLayout>
                  <c:x val="-2.5000000000000001E-2"/>
                  <c:y val="-2.08008286263952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9817-43E2-9F78-7804746C88FE}"/>
                </c:ext>
              </c:extLst>
            </c:dLbl>
            <c:dLbl>
              <c:idx val="6"/>
              <c:layout>
                <c:manualLayout>
                  <c:x val="-4.7222222222222221E-2"/>
                  <c:y val="-4.160165725279037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9817-43E2-9F78-7804746C88FE}"/>
                </c:ext>
              </c:extLst>
            </c:dLbl>
            <c:dLbl>
              <c:idx val="7"/>
              <c:layout>
                <c:manualLayout>
                  <c:x val="-0.05"/>
                  <c:y val="-2.91211600769532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9817-43E2-9F78-7804746C88FE}"/>
                </c:ext>
              </c:extLst>
            </c:dLbl>
            <c:dLbl>
              <c:idx val="8"/>
              <c:layout>
                <c:manualLayout>
                  <c:x val="-4.1666666666666664E-2"/>
                  <c:y val="-2.496099435167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9817-43E2-9F78-7804746C88FE}"/>
                </c:ext>
              </c:extLst>
            </c:dLbl>
            <c:dLbl>
              <c:idx val="9"/>
              <c:layout>
                <c:manualLayout>
                  <c:x val="-2.500000000000000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9817-43E2-9F78-7804746C88FE}"/>
                </c:ext>
              </c:extLst>
            </c:dLbl>
            <c:dLbl>
              <c:idx val="10"/>
              <c:layout>
                <c:manualLayout>
                  <c:x val="-4.4444444444444446E-2"/>
                  <c:y val="-4.160165725279034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9817-43E2-9F78-7804746C88FE}"/>
                </c:ext>
              </c:extLst>
            </c:dLbl>
            <c:dLbl>
              <c:idx val="11"/>
              <c:layout>
                <c:manualLayout>
                  <c:x val="0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9817-43E2-9F78-7804746C88F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Amamapare!$G$2:$G$13</c:f>
              <c:numCache>
                <c:formatCode>General</c:formatCode>
                <c:ptCount val="12"/>
                <c:pt idx="0">
                  <c:v>134</c:v>
                </c:pt>
                <c:pt idx="1">
                  <c:v>94</c:v>
                </c:pt>
                <c:pt idx="2">
                  <c:v>163</c:v>
                </c:pt>
                <c:pt idx="3">
                  <c:v>179</c:v>
                </c:pt>
                <c:pt idx="4">
                  <c:v>182</c:v>
                </c:pt>
                <c:pt idx="5">
                  <c:v>137</c:v>
                </c:pt>
                <c:pt idx="6">
                  <c:v>105</c:v>
                </c:pt>
                <c:pt idx="7">
                  <c:v>161</c:v>
                </c:pt>
                <c:pt idx="8">
                  <c:v>180</c:v>
                </c:pt>
                <c:pt idx="9">
                  <c:v>119</c:v>
                </c:pt>
                <c:pt idx="10">
                  <c:v>94</c:v>
                </c:pt>
                <c:pt idx="11">
                  <c:v>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9817-43E2-9F78-7804746C88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9616644794400703"/>
          <c:y val="0.84428597961911878"/>
          <c:w val="0.70516776027996497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Amamapare!$H$2:$H$13</c:f>
              <c:numCache>
                <c:formatCode>General</c:formatCode>
                <c:ptCount val="12"/>
                <c:pt idx="0">
                  <c:v>67</c:v>
                </c:pt>
                <c:pt idx="1">
                  <c:v>61</c:v>
                </c:pt>
                <c:pt idx="2">
                  <c:v>114</c:v>
                </c:pt>
                <c:pt idx="3">
                  <c:v>84</c:v>
                </c:pt>
                <c:pt idx="4">
                  <c:v>110</c:v>
                </c:pt>
                <c:pt idx="5">
                  <c:v>79</c:v>
                </c:pt>
                <c:pt idx="6">
                  <c:v>54</c:v>
                </c:pt>
                <c:pt idx="7">
                  <c:v>81</c:v>
                </c:pt>
                <c:pt idx="8">
                  <c:v>93</c:v>
                </c:pt>
                <c:pt idx="9">
                  <c:v>66</c:v>
                </c:pt>
                <c:pt idx="10">
                  <c:v>38</c:v>
                </c:pt>
                <c:pt idx="11">
                  <c:v>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C6-4ADB-A523-C99C679EC4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44444444444446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BC6-4ADB-A523-C99C679EC42E}"/>
                </c:ext>
              </c:extLst>
            </c:dLbl>
            <c:dLbl>
              <c:idx val="1"/>
              <c:layout>
                <c:manualLayout>
                  <c:x val="-4.7222222222222249E-2"/>
                  <c:y val="-6.01851851851851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BC6-4ADB-A523-C99C679EC42E}"/>
                </c:ext>
              </c:extLst>
            </c:dLbl>
            <c:dLbl>
              <c:idx val="2"/>
              <c:layout>
                <c:manualLayout>
                  <c:x val="-4.1666666666666664E-2"/>
                  <c:y val="-4.16666666666666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BC6-4ADB-A523-C99C679EC42E}"/>
                </c:ext>
              </c:extLst>
            </c:dLbl>
            <c:dLbl>
              <c:idx val="3"/>
              <c:layout>
                <c:manualLayout>
                  <c:x val="-4.1666666666666664E-2"/>
                  <c:y val="-4.62962962962963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BC6-4ADB-A523-C99C679EC42E}"/>
                </c:ext>
              </c:extLst>
            </c:dLbl>
            <c:dLbl>
              <c:idx val="4"/>
              <c:layout>
                <c:manualLayout>
                  <c:x val="-4.722222222222227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BC6-4ADB-A523-C99C679EC42E}"/>
                </c:ext>
              </c:extLst>
            </c:dLbl>
            <c:dLbl>
              <c:idx val="5"/>
              <c:layout>
                <c:manualLayout>
                  <c:x val="-4.4444444444444543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BC6-4ADB-A523-C99C679EC42E}"/>
                </c:ext>
              </c:extLst>
            </c:dLbl>
            <c:dLbl>
              <c:idx val="6"/>
              <c:layout>
                <c:manualLayout>
                  <c:x val="-4.444444444444444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BC6-4ADB-A523-C99C679EC42E}"/>
                </c:ext>
              </c:extLst>
            </c:dLbl>
            <c:dLbl>
              <c:idx val="7"/>
              <c:layout>
                <c:manualLayout>
                  <c:x val="-4.1666666666666664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BC6-4ADB-A523-C99C679EC42E}"/>
                </c:ext>
              </c:extLst>
            </c:dLbl>
            <c:dLbl>
              <c:idx val="8"/>
              <c:layout>
                <c:manualLayout>
                  <c:x val="-4.7222222222222221E-2"/>
                  <c:y val="-5.09259259259259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ABC6-4ADB-A523-C99C679EC42E}"/>
                </c:ext>
              </c:extLst>
            </c:dLbl>
            <c:dLbl>
              <c:idx val="9"/>
              <c:layout>
                <c:manualLayout>
                  <c:x val="-4.7222222222222221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ABC6-4ADB-A523-C99C679EC42E}"/>
                </c:ext>
              </c:extLst>
            </c:dLbl>
            <c:dLbl>
              <c:idx val="10"/>
              <c:layout>
                <c:manualLayout>
                  <c:x val="-4.166666666666676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ABC6-4ADB-A523-C99C679EC42E}"/>
                </c:ext>
              </c:extLst>
            </c:dLbl>
            <c:dLbl>
              <c:idx val="11"/>
              <c:layout>
                <c:manualLayout>
                  <c:x val="-3.6111111111111108E-2"/>
                  <c:y val="-4.16666666666667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ABC6-4ADB-A523-C99C679EC42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Amamapare!$E$2:$E$13</c:f>
              <c:numCache>
                <c:formatCode>General</c:formatCode>
                <c:ptCount val="12"/>
                <c:pt idx="0">
                  <c:v>14</c:v>
                </c:pt>
                <c:pt idx="1">
                  <c:v>13</c:v>
                </c:pt>
                <c:pt idx="2">
                  <c:v>17</c:v>
                </c:pt>
                <c:pt idx="3">
                  <c:v>26</c:v>
                </c:pt>
                <c:pt idx="4">
                  <c:v>18</c:v>
                </c:pt>
                <c:pt idx="5">
                  <c:v>19</c:v>
                </c:pt>
                <c:pt idx="6">
                  <c:v>16</c:v>
                </c:pt>
                <c:pt idx="7">
                  <c:v>23</c:v>
                </c:pt>
                <c:pt idx="8">
                  <c:v>34</c:v>
                </c:pt>
                <c:pt idx="9">
                  <c:v>22</c:v>
                </c:pt>
                <c:pt idx="10">
                  <c:v>26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ABC6-4ADB-A523-C99C679EC42E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47E-2"/>
                  <c:y val="-3.70370370370371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ABC6-4ADB-A523-C99C679EC42E}"/>
                </c:ext>
              </c:extLst>
            </c:dLbl>
            <c:dLbl>
              <c:idx val="1"/>
              <c:layout>
                <c:manualLayout>
                  <c:x val="-3.8888888888888917E-2"/>
                  <c:y val="-4.166666666666675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ABC6-4ADB-A523-C99C679EC42E}"/>
                </c:ext>
              </c:extLst>
            </c:dLbl>
            <c:dLbl>
              <c:idx val="2"/>
              <c:layout>
                <c:manualLayout>
                  <c:x val="-3.888888888888889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ABC6-4ADB-A523-C99C679EC42E}"/>
                </c:ext>
              </c:extLst>
            </c:dLbl>
            <c:dLbl>
              <c:idx val="3"/>
              <c:layout>
                <c:manualLayout>
                  <c:x val="-3.888888888888889E-2"/>
                  <c:y val="-4.629629629629638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ABC6-4ADB-A523-C99C679EC42E}"/>
                </c:ext>
              </c:extLst>
            </c:dLbl>
            <c:dLbl>
              <c:idx val="4"/>
              <c:layout>
                <c:manualLayout>
                  <c:x val="-3.6111111111111163E-2"/>
                  <c:y val="-5.092592592592601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ABC6-4ADB-A523-C99C679EC42E}"/>
                </c:ext>
              </c:extLst>
            </c:dLbl>
            <c:dLbl>
              <c:idx val="5"/>
              <c:layout>
                <c:manualLayout>
                  <c:x val="-3.611111111111110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ABC6-4ADB-A523-C99C679EC42E}"/>
                </c:ext>
              </c:extLst>
            </c:dLbl>
            <c:dLbl>
              <c:idx val="6"/>
              <c:layout>
                <c:manualLayout>
                  <c:x val="-3.611111111111110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ABC6-4ADB-A523-C99C679EC42E}"/>
                </c:ext>
              </c:extLst>
            </c:dLbl>
            <c:dLbl>
              <c:idx val="7"/>
              <c:layout>
                <c:manualLayout>
                  <c:x val="-3.3333333333333333E-2"/>
                  <c:y val="-3.70370370370371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ABC6-4ADB-A523-C99C679EC42E}"/>
                </c:ext>
              </c:extLst>
            </c:dLbl>
            <c:dLbl>
              <c:idx val="8"/>
              <c:layout>
                <c:manualLayout>
                  <c:x val="-3.888888888888889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ABC6-4ADB-A523-C99C679EC42E}"/>
                </c:ext>
              </c:extLst>
            </c:dLbl>
            <c:dLbl>
              <c:idx val="9"/>
              <c:layout>
                <c:manualLayout>
                  <c:x val="-3.3333333333333333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ABC6-4ADB-A523-C99C679EC42E}"/>
                </c:ext>
              </c:extLst>
            </c:dLbl>
            <c:dLbl>
              <c:idx val="10"/>
              <c:layout>
                <c:manualLayout>
                  <c:x val="-3.6111111111111108E-2"/>
                  <c:y val="-4.629629629629638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ABC6-4ADB-A523-C99C679EC42E}"/>
                </c:ext>
              </c:extLst>
            </c:dLbl>
            <c:dLbl>
              <c:idx val="11"/>
              <c:layout>
                <c:manualLayout>
                  <c:x val="-3.6111111111111212E-2"/>
                  <c:y val="-4.166666666666675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ABC6-4ADB-A523-C99C679EC42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Amamapare!$F$2:$F$13</c:f>
              <c:numCache>
                <c:formatCode>General</c:formatCode>
                <c:ptCount val="12"/>
                <c:pt idx="0">
                  <c:v>81</c:v>
                </c:pt>
                <c:pt idx="1">
                  <c:v>74</c:v>
                </c:pt>
                <c:pt idx="2">
                  <c:v>131</c:v>
                </c:pt>
                <c:pt idx="3">
                  <c:v>110</c:v>
                </c:pt>
                <c:pt idx="4">
                  <c:v>128</c:v>
                </c:pt>
                <c:pt idx="5">
                  <c:v>98</c:v>
                </c:pt>
                <c:pt idx="6">
                  <c:v>70</c:v>
                </c:pt>
                <c:pt idx="7">
                  <c:v>104</c:v>
                </c:pt>
                <c:pt idx="8">
                  <c:v>127</c:v>
                </c:pt>
                <c:pt idx="9">
                  <c:v>88</c:v>
                </c:pt>
                <c:pt idx="10">
                  <c:v>64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ABC6-4ADB-A523-C99C679EC4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0727755905511813"/>
          <c:y val="0.84428597961911878"/>
          <c:w val="0.68294553805774283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Amamapare!$I$2:$I$13</c:f>
              <c:numCache>
                <c:formatCode>General</c:formatCode>
                <c:ptCount val="12"/>
                <c:pt idx="0">
                  <c:v>120</c:v>
                </c:pt>
                <c:pt idx="1">
                  <c:v>81</c:v>
                </c:pt>
                <c:pt idx="2">
                  <c:v>146</c:v>
                </c:pt>
                <c:pt idx="3">
                  <c:v>153</c:v>
                </c:pt>
                <c:pt idx="4">
                  <c:v>164</c:v>
                </c:pt>
                <c:pt idx="5">
                  <c:v>118</c:v>
                </c:pt>
                <c:pt idx="6">
                  <c:v>89</c:v>
                </c:pt>
                <c:pt idx="7">
                  <c:v>138</c:v>
                </c:pt>
                <c:pt idx="8">
                  <c:v>146</c:v>
                </c:pt>
                <c:pt idx="9">
                  <c:v>97</c:v>
                </c:pt>
                <c:pt idx="10">
                  <c:v>68</c:v>
                </c:pt>
                <c:pt idx="11">
                  <c:v>161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87-4A24-ADD4-091FA35F95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44444444444446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487-4A24-ADD4-091FA35F95BB}"/>
                </c:ext>
              </c:extLst>
            </c:dLbl>
            <c:dLbl>
              <c:idx val="1"/>
              <c:layout>
                <c:manualLayout>
                  <c:x val="-4.7222222222222249E-2"/>
                  <c:y val="-6.01851851851851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487-4A24-ADD4-091FA35F95BB}"/>
                </c:ext>
              </c:extLst>
            </c:dLbl>
            <c:dLbl>
              <c:idx val="2"/>
              <c:layout>
                <c:manualLayout>
                  <c:x val="-4.1666666666666664E-2"/>
                  <c:y val="-4.16666666666666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487-4A24-ADD4-091FA35F95BB}"/>
                </c:ext>
              </c:extLst>
            </c:dLbl>
            <c:dLbl>
              <c:idx val="3"/>
              <c:layout>
                <c:manualLayout>
                  <c:x val="-4.1666666666666664E-2"/>
                  <c:y val="-4.62962962962963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487-4A24-ADD4-091FA35F95BB}"/>
                </c:ext>
              </c:extLst>
            </c:dLbl>
            <c:dLbl>
              <c:idx val="4"/>
              <c:layout>
                <c:manualLayout>
                  <c:x val="-4.722222222222227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487-4A24-ADD4-091FA35F95BB}"/>
                </c:ext>
              </c:extLst>
            </c:dLbl>
            <c:dLbl>
              <c:idx val="5"/>
              <c:layout>
                <c:manualLayout>
                  <c:x val="-4.4444444444444543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4487-4A24-ADD4-091FA35F95BB}"/>
                </c:ext>
              </c:extLst>
            </c:dLbl>
            <c:dLbl>
              <c:idx val="6"/>
              <c:layout>
                <c:manualLayout>
                  <c:x val="-4.444444444444444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4487-4A24-ADD4-091FA35F95BB}"/>
                </c:ext>
              </c:extLst>
            </c:dLbl>
            <c:dLbl>
              <c:idx val="7"/>
              <c:layout>
                <c:manualLayout>
                  <c:x val="-4.1666666666666664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4487-4A24-ADD4-091FA35F95BB}"/>
                </c:ext>
              </c:extLst>
            </c:dLbl>
            <c:dLbl>
              <c:idx val="8"/>
              <c:layout>
                <c:manualLayout>
                  <c:x val="-4.7222222222222221E-2"/>
                  <c:y val="-5.09259259259259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487-4A24-ADD4-091FA35F95BB}"/>
                </c:ext>
              </c:extLst>
            </c:dLbl>
            <c:dLbl>
              <c:idx val="9"/>
              <c:layout>
                <c:manualLayout>
                  <c:x val="-4.7222222222222221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4487-4A24-ADD4-091FA35F95BB}"/>
                </c:ext>
              </c:extLst>
            </c:dLbl>
            <c:dLbl>
              <c:idx val="10"/>
              <c:layout>
                <c:manualLayout>
                  <c:x val="-4.166666666666676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487-4A24-ADD4-091FA35F95BB}"/>
                </c:ext>
              </c:extLst>
            </c:dLbl>
            <c:dLbl>
              <c:idx val="11"/>
              <c:layout>
                <c:manualLayout>
                  <c:x val="-3.6111111111111108E-2"/>
                  <c:y val="-4.16666666666667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4487-4A24-ADD4-091FA35F95B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Amamapare!$E$2:$E$13</c:f>
              <c:numCache>
                <c:formatCode>General</c:formatCode>
                <c:ptCount val="12"/>
                <c:pt idx="0">
                  <c:v>14</c:v>
                </c:pt>
                <c:pt idx="1">
                  <c:v>13</c:v>
                </c:pt>
                <c:pt idx="2">
                  <c:v>17</c:v>
                </c:pt>
                <c:pt idx="3">
                  <c:v>26</c:v>
                </c:pt>
                <c:pt idx="4">
                  <c:v>18</c:v>
                </c:pt>
                <c:pt idx="5">
                  <c:v>19</c:v>
                </c:pt>
                <c:pt idx="6">
                  <c:v>16</c:v>
                </c:pt>
                <c:pt idx="7">
                  <c:v>23</c:v>
                </c:pt>
                <c:pt idx="8">
                  <c:v>34</c:v>
                </c:pt>
                <c:pt idx="9">
                  <c:v>22</c:v>
                </c:pt>
                <c:pt idx="10">
                  <c:v>26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4487-4A24-ADD4-091FA35F95BB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5555555555555552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4487-4A24-ADD4-091FA35F95BB}"/>
                </c:ext>
              </c:extLst>
            </c:dLbl>
            <c:dLbl>
              <c:idx val="1"/>
              <c:layout>
                <c:manualLayout>
                  <c:x val="-4.1666666666666664E-2"/>
                  <c:y val="-5.408215442862748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4487-4A24-ADD4-091FA35F95BB}"/>
                </c:ext>
              </c:extLst>
            </c:dLbl>
            <c:dLbl>
              <c:idx val="2"/>
              <c:layout>
                <c:manualLayout>
                  <c:x val="-4.7222222222222221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4487-4A24-ADD4-091FA35F95BB}"/>
                </c:ext>
              </c:extLst>
            </c:dLbl>
            <c:dLbl>
              <c:idx val="3"/>
              <c:layout>
                <c:manualLayout>
                  <c:x val="-4.4444444444444495E-2"/>
                  <c:y val="-2.496099435167421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4487-4A24-ADD4-091FA35F95BB}"/>
                </c:ext>
              </c:extLst>
            </c:dLbl>
            <c:dLbl>
              <c:idx val="4"/>
              <c:layout>
                <c:manualLayout>
                  <c:x val="-4.1666666666666616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4487-4A24-ADD4-091FA35F95BB}"/>
                </c:ext>
              </c:extLst>
            </c:dLbl>
            <c:dLbl>
              <c:idx val="5"/>
              <c:layout>
                <c:manualLayout>
                  <c:x val="-2.5000000000000001E-2"/>
                  <c:y val="-2.08008286263952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4487-4A24-ADD4-091FA35F95BB}"/>
                </c:ext>
              </c:extLst>
            </c:dLbl>
            <c:dLbl>
              <c:idx val="6"/>
              <c:layout>
                <c:manualLayout>
                  <c:x val="-3.6111111111111212E-2"/>
                  <c:y val="-3.74414915275113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4487-4A24-ADD4-091FA35F95BB}"/>
                </c:ext>
              </c:extLst>
            </c:dLbl>
            <c:dLbl>
              <c:idx val="7"/>
              <c:layout>
                <c:manualLayout>
                  <c:x val="-0.05"/>
                  <c:y val="-2.91211600769532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4487-4A24-ADD4-091FA35F95BB}"/>
                </c:ext>
              </c:extLst>
            </c:dLbl>
            <c:dLbl>
              <c:idx val="8"/>
              <c:layout>
                <c:manualLayout>
                  <c:x val="-4.1666666666666664E-2"/>
                  <c:y val="-2.496099435167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4487-4A24-ADD4-091FA35F95BB}"/>
                </c:ext>
              </c:extLst>
            </c:dLbl>
            <c:dLbl>
              <c:idx val="9"/>
              <c:layout>
                <c:manualLayout>
                  <c:x val="-2.500000000000000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4487-4A24-ADD4-091FA35F95BB}"/>
                </c:ext>
              </c:extLst>
            </c:dLbl>
            <c:dLbl>
              <c:idx val="10"/>
              <c:layout>
                <c:manualLayout>
                  <c:x val="-3.888888888888889E-2"/>
                  <c:y val="-3.744149152751134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4487-4A24-ADD4-091FA35F95BB}"/>
                </c:ext>
              </c:extLst>
            </c:dLbl>
            <c:dLbl>
              <c:idx val="11"/>
              <c:layout>
                <c:manualLayout>
                  <c:x val="0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4487-4A24-ADD4-091FA35F95B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Amamapare!$G$2:$G$13</c:f>
              <c:numCache>
                <c:formatCode>General</c:formatCode>
                <c:ptCount val="12"/>
                <c:pt idx="0">
                  <c:v>134</c:v>
                </c:pt>
                <c:pt idx="1">
                  <c:v>94</c:v>
                </c:pt>
                <c:pt idx="2">
                  <c:v>163</c:v>
                </c:pt>
                <c:pt idx="3">
                  <c:v>179</c:v>
                </c:pt>
                <c:pt idx="4">
                  <c:v>182</c:v>
                </c:pt>
                <c:pt idx="5">
                  <c:v>137</c:v>
                </c:pt>
                <c:pt idx="6">
                  <c:v>105</c:v>
                </c:pt>
                <c:pt idx="7">
                  <c:v>161</c:v>
                </c:pt>
                <c:pt idx="8">
                  <c:v>180</c:v>
                </c:pt>
                <c:pt idx="9">
                  <c:v>119</c:v>
                </c:pt>
                <c:pt idx="10">
                  <c:v>94</c:v>
                </c:pt>
                <c:pt idx="11">
                  <c:v>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4487-4A24-ADD4-091FA35F95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1561089238845146"/>
          <c:y val="0.83596564816856078"/>
          <c:w val="0.70516776027996497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Amamapare!$H$18:$H$29</c:f>
              <c:numCache>
                <c:formatCode>General</c:formatCode>
                <c:ptCount val="12"/>
                <c:pt idx="0">
                  <c:v>78</c:v>
                </c:pt>
                <c:pt idx="1">
                  <c:v>72</c:v>
                </c:pt>
                <c:pt idx="2">
                  <c:v>126</c:v>
                </c:pt>
                <c:pt idx="3">
                  <c:v>96</c:v>
                </c:pt>
                <c:pt idx="4">
                  <c:v>120</c:v>
                </c:pt>
                <c:pt idx="5">
                  <c:v>87</c:v>
                </c:pt>
                <c:pt idx="6">
                  <c:v>63</c:v>
                </c:pt>
                <c:pt idx="7">
                  <c:v>91</c:v>
                </c:pt>
                <c:pt idx="8">
                  <c:v>103</c:v>
                </c:pt>
                <c:pt idx="9">
                  <c:v>76</c:v>
                </c:pt>
                <c:pt idx="10">
                  <c:v>52</c:v>
                </c:pt>
                <c:pt idx="11">
                  <c:v>127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76-4FB9-A6A4-991B17C8B1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2.08008286263951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876-4FB9-A6A4-991B17C8B147}"/>
                </c:ext>
              </c:extLst>
            </c:dLbl>
            <c:dLbl>
              <c:idx val="1"/>
              <c:layout>
                <c:manualLayout>
                  <c:x val="-3.0555555555555555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876-4FB9-A6A4-991B17C8B147}"/>
                </c:ext>
              </c:extLst>
            </c:dLbl>
            <c:dLbl>
              <c:idx val="2"/>
              <c:layout>
                <c:manualLayout>
                  <c:x val="-3.3333333333333333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876-4FB9-A6A4-991B17C8B147}"/>
                </c:ext>
              </c:extLst>
            </c:dLbl>
            <c:dLbl>
              <c:idx val="3"/>
              <c:layout>
                <c:manualLayout>
                  <c:x val="-3.888888888888889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876-4FB9-A6A4-991B17C8B147}"/>
                </c:ext>
              </c:extLst>
            </c:dLbl>
            <c:dLbl>
              <c:idx val="4"/>
              <c:layout>
                <c:manualLayout>
                  <c:x val="-3.0555555555555555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876-4FB9-A6A4-991B17C8B147}"/>
                </c:ext>
              </c:extLst>
            </c:dLbl>
            <c:dLbl>
              <c:idx val="5"/>
              <c:layout>
                <c:manualLayout>
                  <c:x val="-3.6111111111111108E-2"/>
                  <c:y val="-2.912116007695316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876-4FB9-A6A4-991B17C8B147}"/>
                </c:ext>
              </c:extLst>
            </c:dLbl>
            <c:dLbl>
              <c:idx val="6"/>
              <c:layout>
                <c:manualLayout>
                  <c:x val="-3.3333333333333437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876-4FB9-A6A4-991B17C8B147}"/>
                </c:ext>
              </c:extLst>
            </c:dLbl>
            <c:dLbl>
              <c:idx val="7"/>
              <c:layout>
                <c:manualLayout>
                  <c:x val="-4.4444444444444446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876-4FB9-A6A4-991B17C8B147}"/>
                </c:ext>
              </c:extLst>
            </c:dLbl>
            <c:dLbl>
              <c:idx val="8"/>
              <c:layout>
                <c:manualLayout>
                  <c:x val="-4.1666666666666664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A876-4FB9-A6A4-991B17C8B147}"/>
                </c:ext>
              </c:extLst>
            </c:dLbl>
            <c:dLbl>
              <c:idx val="9"/>
              <c:layout>
                <c:manualLayout>
                  <c:x val="-3.888888888888889E-2"/>
                  <c:y val="-3.3281325802232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A876-4FB9-A6A4-991B17C8B147}"/>
                </c:ext>
              </c:extLst>
            </c:dLbl>
            <c:dLbl>
              <c:idx val="10"/>
              <c:layout>
                <c:manualLayout>
                  <c:x val="-3.6111111111111212E-2"/>
                  <c:y val="-3.3281325802232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A876-4FB9-A6A4-991B17C8B147}"/>
                </c:ext>
              </c:extLst>
            </c:dLbl>
            <c:dLbl>
              <c:idx val="11"/>
              <c:layout>
                <c:manualLayout>
                  <c:x val="-1.9444444444444445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A876-4FB9-A6A4-991B17C8B1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Amamapare!$C$2:$C$13</c:f>
              <c:numCache>
                <c:formatCode>General</c:formatCode>
                <c:ptCount val="12"/>
                <c:pt idx="0">
                  <c:v>3</c:v>
                </c:pt>
                <c:pt idx="1">
                  <c:v>2</c:v>
                </c:pt>
                <c:pt idx="2">
                  <c:v>5</c:v>
                </c:pt>
                <c:pt idx="3">
                  <c:v>14</c:v>
                </c:pt>
                <c:pt idx="4">
                  <c:v>8</c:v>
                </c:pt>
                <c:pt idx="5">
                  <c:v>11</c:v>
                </c:pt>
                <c:pt idx="6">
                  <c:v>7</c:v>
                </c:pt>
                <c:pt idx="7">
                  <c:v>13</c:v>
                </c:pt>
                <c:pt idx="8">
                  <c:v>24</c:v>
                </c:pt>
                <c:pt idx="9">
                  <c:v>12</c:v>
                </c:pt>
                <c:pt idx="10">
                  <c:v>12</c:v>
                </c:pt>
                <c:pt idx="11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A876-4FB9-A6A4-991B17C8B147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2.49609943516742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A876-4FB9-A6A4-991B17C8B147}"/>
                </c:ext>
              </c:extLst>
            </c:dLbl>
            <c:dLbl>
              <c:idx val="1"/>
              <c:layout>
                <c:manualLayout>
                  <c:x val="-4.4444444444444446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A876-4FB9-A6A4-991B17C8B147}"/>
                </c:ext>
              </c:extLst>
            </c:dLbl>
            <c:dLbl>
              <c:idx val="2"/>
              <c:layout>
                <c:manualLayout>
                  <c:x val="-4.4444444444444446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A876-4FB9-A6A4-991B17C8B147}"/>
                </c:ext>
              </c:extLst>
            </c:dLbl>
            <c:dLbl>
              <c:idx val="3"/>
              <c:layout>
                <c:manualLayout>
                  <c:x val="-3.888888888888889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A876-4FB9-A6A4-991B17C8B147}"/>
                </c:ext>
              </c:extLst>
            </c:dLbl>
            <c:dLbl>
              <c:idx val="4"/>
              <c:layout>
                <c:manualLayout>
                  <c:x val="-4.444444444444439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A876-4FB9-A6A4-991B17C8B147}"/>
                </c:ext>
              </c:extLst>
            </c:dLbl>
            <c:dLbl>
              <c:idx val="5"/>
              <c:layout>
                <c:manualLayout>
                  <c:x val="-2.777777777777788E-2"/>
                  <c:y val="-2.08008286263952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A876-4FB9-A6A4-991B17C8B147}"/>
                </c:ext>
              </c:extLst>
            </c:dLbl>
            <c:dLbl>
              <c:idx val="6"/>
              <c:layout>
                <c:manualLayout>
                  <c:x val="-3.8888888888888994E-2"/>
                  <c:y val="-4.160165725279034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A876-4FB9-A6A4-991B17C8B147}"/>
                </c:ext>
              </c:extLst>
            </c:dLbl>
            <c:dLbl>
              <c:idx val="7"/>
              <c:layout>
                <c:manualLayout>
                  <c:x val="-4.4444444444444446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A876-4FB9-A6A4-991B17C8B147}"/>
                </c:ext>
              </c:extLst>
            </c:dLbl>
            <c:dLbl>
              <c:idx val="8"/>
              <c:layout>
                <c:manualLayout>
                  <c:x val="-3.888888888888889E-2"/>
                  <c:y val="-2.91211600769532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A876-4FB9-A6A4-991B17C8B147}"/>
                </c:ext>
              </c:extLst>
            </c:dLbl>
            <c:dLbl>
              <c:idx val="9"/>
              <c:layout>
                <c:manualLayout>
                  <c:x val="-2.500000000000000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A876-4FB9-A6A4-991B17C8B147}"/>
                </c:ext>
              </c:extLst>
            </c:dLbl>
            <c:dLbl>
              <c:idx val="10"/>
              <c:layout>
                <c:manualLayout>
                  <c:x val="-4.4444444444444446E-2"/>
                  <c:y val="-4.576182297806945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A876-4FB9-A6A4-991B17C8B147}"/>
                </c:ext>
              </c:extLst>
            </c:dLbl>
            <c:dLbl>
              <c:idx val="11"/>
              <c:layout>
                <c:manualLayout>
                  <c:x val="-1.3888888888888888E-2"/>
                  <c:y val="-2.080082862639516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A876-4FB9-A6A4-991B17C8B1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Amamapare!$F$18:$F$29</c:f>
              <c:numCache>
                <c:formatCode>General</c:formatCode>
                <c:ptCount val="12"/>
                <c:pt idx="0">
                  <c:v>81</c:v>
                </c:pt>
                <c:pt idx="1">
                  <c:v>74</c:v>
                </c:pt>
                <c:pt idx="2">
                  <c:v>131</c:v>
                </c:pt>
                <c:pt idx="3">
                  <c:v>110</c:v>
                </c:pt>
                <c:pt idx="4">
                  <c:v>128</c:v>
                </c:pt>
                <c:pt idx="5">
                  <c:v>98</c:v>
                </c:pt>
                <c:pt idx="6">
                  <c:v>70</c:v>
                </c:pt>
                <c:pt idx="7">
                  <c:v>104</c:v>
                </c:pt>
                <c:pt idx="8">
                  <c:v>127</c:v>
                </c:pt>
                <c:pt idx="9">
                  <c:v>88</c:v>
                </c:pt>
                <c:pt idx="10">
                  <c:v>64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A876-4FB9-A6A4-991B17C8B1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8505533683289588"/>
          <c:y val="0.84428597961911878"/>
          <c:w val="0.6857233158355206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Amamapare!$I$18:$I$29</c:f>
              <c:numCache>
                <c:formatCode>General</c:formatCode>
                <c:ptCount val="12"/>
                <c:pt idx="0">
                  <c:v>131</c:v>
                </c:pt>
                <c:pt idx="1">
                  <c:v>92</c:v>
                </c:pt>
                <c:pt idx="2">
                  <c:v>158</c:v>
                </c:pt>
                <c:pt idx="3">
                  <c:v>165</c:v>
                </c:pt>
                <c:pt idx="4">
                  <c:v>174</c:v>
                </c:pt>
                <c:pt idx="5">
                  <c:v>126</c:v>
                </c:pt>
                <c:pt idx="6">
                  <c:v>98</c:v>
                </c:pt>
                <c:pt idx="7">
                  <c:v>148</c:v>
                </c:pt>
                <c:pt idx="8">
                  <c:v>156</c:v>
                </c:pt>
                <c:pt idx="9">
                  <c:v>107</c:v>
                </c:pt>
                <c:pt idx="10">
                  <c:v>82</c:v>
                </c:pt>
                <c:pt idx="11">
                  <c:v>171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91-442C-80CE-12A93A529C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3.328132580223219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E91-442C-80CE-12A93A529CFA}"/>
                </c:ext>
              </c:extLst>
            </c:dLbl>
            <c:dLbl>
              <c:idx val="1"/>
              <c:layout>
                <c:manualLayout>
                  <c:x val="-3.3333333333333333E-2"/>
                  <c:y val="-2.912116007695316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E91-442C-80CE-12A93A529CFA}"/>
                </c:ext>
              </c:extLst>
            </c:dLbl>
            <c:dLbl>
              <c:idx val="2"/>
              <c:layout>
                <c:manualLayout>
                  <c:x val="-3.3333333333333333E-2"/>
                  <c:y val="-3.74414915275113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E91-442C-80CE-12A93A529CFA}"/>
                </c:ext>
              </c:extLst>
            </c:dLbl>
            <c:dLbl>
              <c:idx val="3"/>
              <c:layout>
                <c:manualLayout>
                  <c:x val="-3.3333333333333381E-2"/>
                  <c:y val="-2.912116007695316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E91-442C-80CE-12A93A529CFA}"/>
                </c:ext>
              </c:extLst>
            </c:dLbl>
            <c:dLbl>
              <c:idx val="4"/>
              <c:layout>
                <c:manualLayout>
                  <c:x val="-3.3333333333333333E-2"/>
                  <c:y val="-2.91211600769533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E91-442C-80CE-12A93A529CFA}"/>
                </c:ext>
              </c:extLst>
            </c:dLbl>
            <c:dLbl>
              <c:idx val="5"/>
              <c:layout>
                <c:manualLayout>
                  <c:x val="-3.6111111111111108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5E91-442C-80CE-12A93A529CFA}"/>
                </c:ext>
              </c:extLst>
            </c:dLbl>
            <c:dLbl>
              <c:idx val="6"/>
              <c:layout>
                <c:manualLayout>
                  <c:x val="-3.3333333333333437E-2"/>
                  <c:y val="-2.91211600769533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5E91-442C-80CE-12A93A529CFA}"/>
                </c:ext>
              </c:extLst>
            </c:dLbl>
            <c:dLbl>
              <c:idx val="7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5E91-442C-80CE-12A93A529CFA}"/>
                </c:ext>
              </c:extLst>
            </c:dLbl>
            <c:dLbl>
              <c:idx val="8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5E91-442C-80CE-12A93A529CFA}"/>
                </c:ext>
              </c:extLst>
            </c:dLbl>
            <c:dLbl>
              <c:idx val="9"/>
              <c:layout>
                <c:manualLayout>
                  <c:x val="-3.6111111111111108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5E91-442C-80CE-12A93A529CFA}"/>
                </c:ext>
              </c:extLst>
            </c:dLbl>
            <c:dLbl>
              <c:idx val="10"/>
              <c:layout>
                <c:manualLayout>
                  <c:x val="-3.888888888888889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5E91-442C-80CE-12A93A529CFA}"/>
                </c:ext>
              </c:extLst>
            </c:dLbl>
            <c:dLbl>
              <c:idx val="11"/>
              <c:layout>
                <c:manualLayout>
                  <c:x val="-2.2222222222222223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5E91-442C-80CE-12A93A529CF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Amamapare!$C$2:$C$13</c:f>
              <c:numCache>
                <c:formatCode>General</c:formatCode>
                <c:ptCount val="12"/>
                <c:pt idx="0">
                  <c:v>3</c:v>
                </c:pt>
                <c:pt idx="1">
                  <c:v>2</c:v>
                </c:pt>
                <c:pt idx="2">
                  <c:v>5</c:v>
                </c:pt>
                <c:pt idx="3">
                  <c:v>14</c:v>
                </c:pt>
                <c:pt idx="4">
                  <c:v>8</c:v>
                </c:pt>
                <c:pt idx="5">
                  <c:v>11</c:v>
                </c:pt>
                <c:pt idx="6">
                  <c:v>7</c:v>
                </c:pt>
                <c:pt idx="7">
                  <c:v>13</c:v>
                </c:pt>
                <c:pt idx="8">
                  <c:v>24</c:v>
                </c:pt>
                <c:pt idx="9">
                  <c:v>12</c:v>
                </c:pt>
                <c:pt idx="10">
                  <c:v>12</c:v>
                </c:pt>
                <c:pt idx="11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5E91-442C-80CE-12A93A529CFA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5E91-442C-80CE-12A93A529CFA}"/>
                </c:ext>
              </c:extLst>
            </c:dLbl>
            <c:dLbl>
              <c:idx val="1"/>
              <c:layout>
                <c:manualLayout>
                  <c:x val="-4.1666666666666664E-2"/>
                  <c:y val="-3.328132580223230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5E91-442C-80CE-12A93A529CFA}"/>
                </c:ext>
              </c:extLst>
            </c:dLbl>
            <c:dLbl>
              <c:idx val="2"/>
              <c:layout>
                <c:manualLayout>
                  <c:x val="-0.05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5E91-442C-80CE-12A93A529CFA}"/>
                </c:ext>
              </c:extLst>
            </c:dLbl>
            <c:dLbl>
              <c:idx val="3"/>
              <c:layout>
                <c:manualLayout>
                  <c:x val="-3.888888888888889E-2"/>
                  <c:y val="-2.912116007695324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5E91-442C-80CE-12A93A529CFA}"/>
                </c:ext>
              </c:extLst>
            </c:dLbl>
            <c:dLbl>
              <c:idx val="4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5E91-442C-80CE-12A93A529CFA}"/>
                </c:ext>
              </c:extLst>
            </c:dLbl>
            <c:dLbl>
              <c:idx val="5"/>
              <c:layout>
                <c:manualLayout>
                  <c:x val="-3.3333333333333333E-2"/>
                  <c:y val="-2.912116007695327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5E91-442C-80CE-12A93A529CFA}"/>
                </c:ext>
              </c:extLst>
            </c:dLbl>
            <c:dLbl>
              <c:idx val="6"/>
              <c:layout>
                <c:manualLayout>
                  <c:x val="-4.7222222222222221E-2"/>
                  <c:y val="-3.74414915275113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5E91-442C-80CE-12A93A529CFA}"/>
                </c:ext>
              </c:extLst>
            </c:dLbl>
            <c:dLbl>
              <c:idx val="7"/>
              <c:layout>
                <c:manualLayout>
                  <c:x val="-4.7222222222222221E-2"/>
                  <c:y val="-2.49609943516742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5E91-442C-80CE-12A93A529CFA}"/>
                </c:ext>
              </c:extLst>
            </c:dLbl>
            <c:dLbl>
              <c:idx val="8"/>
              <c:layout>
                <c:manualLayout>
                  <c:x val="-3.888888888888889E-2"/>
                  <c:y val="-2.496099435167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5E91-442C-80CE-12A93A529CFA}"/>
                </c:ext>
              </c:extLst>
            </c:dLbl>
            <c:dLbl>
              <c:idx val="9"/>
              <c:layout>
                <c:manualLayout>
                  <c:x val="-2.5000000000000001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5E91-442C-80CE-12A93A529CFA}"/>
                </c:ext>
              </c:extLst>
            </c:dLbl>
            <c:dLbl>
              <c:idx val="10"/>
              <c:layout>
                <c:manualLayout>
                  <c:x val="-3.6111111111111212E-2"/>
                  <c:y val="-3.744149152751134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5E91-442C-80CE-12A93A529CFA}"/>
                </c:ext>
              </c:extLst>
            </c:dLbl>
            <c:dLbl>
              <c:idx val="11"/>
              <c:layout>
                <c:manualLayout>
                  <c:x val="-2.7777777777777779E-3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5E91-442C-80CE-12A93A529CF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Amamapare!$G$35:$G$46</c:f>
              <c:numCache>
                <c:formatCode>General</c:formatCode>
                <c:ptCount val="12"/>
                <c:pt idx="0">
                  <c:v>134</c:v>
                </c:pt>
                <c:pt idx="1">
                  <c:v>94</c:v>
                </c:pt>
                <c:pt idx="2">
                  <c:v>163</c:v>
                </c:pt>
                <c:pt idx="3">
                  <c:v>179</c:v>
                </c:pt>
                <c:pt idx="4">
                  <c:v>182</c:v>
                </c:pt>
                <c:pt idx="5">
                  <c:v>137</c:v>
                </c:pt>
                <c:pt idx="6">
                  <c:v>105</c:v>
                </c:pt>
                <c:pt idx="7">
                  <c:v>161</c:v>
                </c:pt>
                <c:pt idx="8">
                  <c:v>180</c:v>
                </c:pt>
                <c:pt idx="9">
                  <c:v>119</c:v>
                </c:pt>
                <c:pt idx="10">
                  <c:v>94</c:v>
                </c:pt>
                <c:pt idx="11">
                  <c:v>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5E91-442C-80CE-12A93A529C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2672200349956262"/>
          <c:y val="0.84012581389383978"/>
          <c:w val="0.66905664916885388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Amamapare!$H$35:$H$46</c:f>
              <c:numCache>
                <c:formatCode>General</c:formatCode>
                <c:ptCount val="12"/>
                <c:pt idx="0">
                  <c:v>70</c:v>
                </c:pt>
                <c:pt idx="1">
                  <c:v>63</c:v>
                </c:pt>
                <c:pt idx="2">
                  <c:v>119</c:v>
                </c:pt>
                <c:pt idx="3">
                  <c:v>98</c:v>
                </c:pt>
                <c:pt idx="4">
                  <c:v>118</c:v>
                </c:pt>
                <c:pt idx="5">
                  <c:v>90</c:v>
                </c:pt>
                <c:pt idx="6">
                  <c:v>61</c:v>
                </c:pt>
                <c:pt idx="7">
                  <c:v>94</c:v>
                </c:pt>
                <c:pt idx="8">
                  <c:v>117</c:v>
                </c:pt>
                <c:pt idx="9">
                  <c:v>78</c:v>
                </c:pt>
                <c:pt idx="10">
                  <c:v>50</c:v>
                </c:pt>
                <c:pt idx="11">
                  <c:v>134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5B-498C-90EA-0ED718C0E7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111111111111108E-2"/>
                  <c:y val="-3.328132580223219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25B-498C-90EA-0ED718C0E7F7}"/>
                </c:ext>
              </c:extLst>
            </c:dLbl>
            <c:dLbl>
              <c:idx val="1"/>
              <c:layout>
                <c:manualLayout>
                  <c:x val="-3.6111111111111108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E25B-498C-90EA-0ED718C0E7F7}"/>
                </c:ext>
              </c:extLst>
            </c:dLbl>
            <c:dLbl>
              <c:idx val="2"/>
              <c:layout>
                <c:manualLayout>
                  <c:x val="-3.6111111111111108E-2"/>
                  <c:y val="-3.74414915275113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25B-498C-90EA-0ED718C0E7F7}"/>
                </c:ext>
              </c:extLst>
            </c:dLbl>
            <c:dLbl>
              <c:idx val="3"/>
              <c:layout>
                <c:manualLayout>
                  <c:x val="-3.3333333333333381E-2"/>
                  <c:y val="-3.3281325802232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25B-498C-90EA-0ED718C0E7F7}"/>
                </c:ext>
              </c:extLst>
            </c:dLbl>
            <c:dLbl>
              <c:idx val="4"/>
              <c:layout>
                <c:manualLayout>
                  <c:x val="-4.1666666666666616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25B-498C-90EA-0ED718C0E7F7}"/>
                </c:ext>
              </c:extLst>
            </c:dLbl>
            <c:dLbl>
              <c:idx val="5"/>
              <c:layout>
                <c:manualLayout>
                  <c:x val="-3.6111111111111108E-2"/>
                  <c:y val="-3.328132580223242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E25B-498C-90EA-0ED718C0E7F7}"/>
                </c:ext>
              </c:extLst>
            </c:dLbl>
            <c:dLbl>
              <c:idx val="6"/>
              <c:layout>
                <c:manualLayout>
                  <c:x val="-3.3333333333333437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E25B-498C-90EA-0ED718C0E7F7}"/>
                </c:ext>
              </c:extLst>
            </c:dLbl>
            <c:dLbl>
              <c:idx val="7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E25B-498C-90EA-0ED718C0E7F7}"/>
                </c:ext>
              </c:extLst>
            </c:dLbl>
            <c:dLbl>
              <c:idx val="8"/>
              <c:layout>
                <c:manualLayout>
                  <c:x val="-3.6111111111111108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25B-498C-90EA-0ED718C0E7F7}"/>
                </c:ext>
              </c:extLst>
            </c:dLbl>
            <c:dLbl>
              <c:idx val="9"/>
              <c:layout>
                <c:manualLayout>
                  <c:x val="-3.888888888888889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E25B-498C-90EA-0ED718C0E7F7}"/>
                </c:ext>
              </c:extLst>
            </c:dLbl>
            <c:dLbl>
              <c:idx val="10"/>
              <c:layout>
                <c:manualLayout>
                  <c:x val="-3.6111111111111212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25B-498C-90EA-0ED718C0E7F7}"/>
                </c:ext>
              </c:extLst>
            </c:dLbl>
            <c:dLbl>
              <c:idx val="11"/>
              <c:layout>
                <c:manualLayout>
                  <c:x val="-2.2222222222222223E-2"/>
                  <c:y val="-2.080082862639524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E25B-498C-90EA-0ED718C0E7F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Amamapare!$D$2:$D$13</c:f>
              <c:numCache>
                <c:formatCode>General</c:formatCode>
                <c:ptCount val="12"/>
                <c:pt idx="0">
                  <c:v>11</c:v>
                </c:pt>
                <c:pt idx="1">
                  <c:v>11</c:v>
                </c:pt>
                <c:pt idx="2">
                  <c:v>12</c:v>
                </c:pt>
                <c:pt idx="3">
                  <c:v>12</c:v>
                </c:pt>
                <c:pt idx="4">
                  <c:v>10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14</c:v>
                </c:pt>
                <c:pt idx="11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E25B-498C-90EA-0ED718C0E7F7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Amamapare!$F$35:$F$46</c:f>
              <c:numCache>
                <c:formatCode>General</c:formatCode>
                <c:ptCount val="12"/>
                <c:pt idx="0">
                  <c:v>81</c:v>
                </c:pt>
                <c:pt idx="1">
                  <c:v>74</c:v>
                </c:pt>
                <c:pt idx="2">
                  <c:v>131</c:v>
                </c:pt>
                <c:pt idx="3">
                  <c:v>110</c:v>
                </c:pt>
                <c:pt idx="4">
                  <c:v>128</c:v>
                </c:pt>
                <c:pt idx="5">
                  <c:v>98</c:v>
                </c:pt>
                <c:pt idx="6">
                  <c:v>70</c:v>
                </c:pt>
                <c:pt idx="7">
                  <c:v>104</c:v>
                </c:pt>
                <c:pt idx="8">
                  <c:v>127</c:v>
                </c:pt>
                <c:pt idx="9">
                  <c:v>88</c:v>
                </c:pt>
                <c:pt idx="10">
                  <c:v>64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E25B-498C-90EA-0ED718C0E7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0727755905511813"/>
          <c:y val="0.84428597961911878"/>
          <c:w val="0.65238998250218727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Amamapare!$I$35:$I$46</c:f>
              <c:numCache>
                <c:formatCode>General</c:formatCode>
                <c:ptCount val="12"/>
                <c:pt idx="0">
                  <c:v>123</c:v>
                </c:pt>
                <c:pt idx="1">
                  <c:v>83</c:v>
                </c:pt>
                <c:pt idx="2">
                  <c:v>151</c:v>
                </c:pt>
                <c:pt idx="3">
                  <c:v>167</c:v>
                </c:pt>
                <c:pt idx="4">
                  <c:v>172</c:v>
                </c:pt>
                <c:pt idx="5">
                  <c:v>129</c:v>
                </c:pt>
                <c:pt idx="6">
                  <c:v>96</c:v>
                </c:pt>
                <c:pt idx="7">
                  <c:v>151</c:v>
                </c:pt>
                <c:pt idx="8">
                  <c:v>170</c:v>
                </c:pt>
                <c:pt idx="9">
                  <c:v>109</c:v>
                </c:pt>
                <c:pt idx="10">
                  <c:v>80</c:v>
                </c:pt>
                <c:pt idx="11">
                  <c:v>178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52-4AA2-B7AC-51F6195229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111111111111108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452-4AA2-B7AC-51F61952290D}"/>
                </c:ext>
              </c:extLst>
            </c:dLbl>
            <c:dLbl>
              <c:idx val="1"/>
              <c:layout>
                <c:manualLayout>
                  <c:x val="-3.6111111111111108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6452-4AA2-B7AC-51F61952290D}"/>
                </c:ext>
              </c:extLst>
            </c:dLbl>
            <c:dLbl>
              <c:idx val="2"/>
              <c:layout>
                <c:manualLayout>
                  <c:x val="-3.6111111111111108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452-4AA2-B7AC-51F61952290D}"/>
                </c:ext>
              </c:extLst>
            </c:dLbl>
            <c:dLbl>
              <c:idx val="3"/>
              <c:layout>
                <c:manualLayout>
                  <c:x val="-3.6111111111111163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6452-4AA2-B7AC-51F61952290D}"/>
                </c:ext>
              </c:extLst>
            </c:dLbl>
            <c:dLbl>
              <c:idx val="4"/>
              <c:layout>
                <c:manualLayout>
                  <c:x val="-3.6111111111111108E-2"/>
                  <c:y val="-3.74414915275113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452-4AA2-B7AC-51F61952290D}"/>
                </c:ext>
              </c:extLst>
            </c:dLbl>
            <c:dLbl>
              <c:idx val="5"/>
              <c:layout>
                <c:manualLayout>
                  <c:x val="-3.0555555555555659E-2"/>
                  <c:y val="-2.91211600769533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6452-4AA2-B7AC-51F61952290D}"/>
                </c:ext>
              </c:extLst>
            </c:dLbl>
            <c:dLbl>
              <c:idx val="6"/>
              <c:layout>
                <c:manualLayout>
                  <c:x val="-3.3333333333333437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6452-4AA2-B7AC-51F61952290D}"/>
                </c:ext>
              </c:extLst>
            </c:dLbl>
            <c:dLbl>
              <c:idx val="7"/>
              <c:layout>
                <c:manualLayout>
                  <c:x val="-3.3333333333333333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6452-4AA2-B7AC-51F61952290D}"/>
                </c:ext>
              </c:extLst>
            </c:dLbl>
            <c:dLbl>
              <c:idx val="8"/>
              <c:layout>
                <c:manualLayout>
                  <c:x val="-3.6111111111111108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6452-4AA2-B7AC-51F61952290D}"/>
                </c:ext>
              </c:extLst>
            </c:dLbl>
            <c:dLbl>
              <c:idx val="9"/>
              <c:layout>
                <c:manualLayout>
                  <c:x val="-3.888888888888889E-2"/>
                  <c:y val="-3.328132580223242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6452-4AA2-B7AC-51F61952290D}"/>
                </c:ext>
              </c:extLst>
            </c:dLbl>
            <c:dLbl>
              <c:idx val="10"/>
              <c:layout>
                <c:manualLayout>
                  <c:x val="-3.6111111111111212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6452-4AA2-B7AC-51F61952290D}"/>
                </c:ext>
              </c:extLst>
            </c:dLbl>
            <c:dLbl>
              <c:idx val="11"/>
              <c:layout>
                <c:manualLayout>
                  <c:x val="-1.9444444444444445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6452-4AA2-B7AC-51F61952290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Amamapare!$D$2:$D$13</c:f>
              <c:numCache>
                <c:formatCode>General</c:formatCode>
                <c:ptCount val="12"/>
                <c:pt idx="0">
                  <c:v>11</c:v>
                </c:pt>
                <c:pt idx="1">
                  <c:v>11</c:v>
                </c:pt>
                <c:pt idx="2">
                  <c:v>12</c:v>
                </c:pt>
                <c:pt idx="3">
                  <c:v>12</c:v>
                </c:pt>
                <c:pt idx="4">
                  <c:v>10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14</c:v>
                </c:pt>
                <c:pt idx="11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6452-4AA2-B7AC-51F61952290D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5555555555555552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6452-4AA2-B7AC-51F61952290D}"/>
                </c:ext>
              </c:extLst>
            </c:dLbl>
            <c:dLbl>
              <c:idx val="1"/>
              <c:layout>
                <c:manualLayout>
                  <c:x val="-4.1666666666666664E-2"/>
                  <c:y val="-5.408215442862748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6452-4AA2-B7AC-51F61952290D}"/>
                </c:ext>
              </c:extLst>
            </c:dLbl>
            <c:dLbl>
              <c:idx val="2"/>
              <c:layout>
                <c:manualLayout>
                  <c:x val="-4.7222222222222221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6452-4AA2-B7AC-51F61952290D}"/>
                </c:ext>
              </c:extLst>
            </c:dLbl>
            <c:dLbl>
              <c:idx val="3"/>
              <c:layout>
                <c:manualLayout>
                  <c:x val="-4.4444444444444495E-2"/>
                  <c:y val="-2.496099435167421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6452-4AA2-B7AC-51F61952290D}"/>
                </c:ext>
              </c:extLst>
            </c:dLbl>
            <c:dLbl>
              <c:idx val="4"/>
              <c:layout>
                <c:manualLayout>
                  <c:x val="-4.1666666666666616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6452-4AA2-B7AC-51F61952290D}"/>
                </c:ext>
              </c:extLst>
            </c:dLbl>
            <c:dLbl>
              <c:idx val="5"/>
              <c:layout>
                <c:manualLayout>
                  <c:x val="-2.5000000000000001E-2"/>
                  <c:y val="-2.08008286263952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6452-4AA2-B7AC-51F61952290D}"/>
                </c:ext>
              </c:extLst>
            </c:dLbl>
            <c:dLbl>
              <c:idx val="6"/>
              <c:layout>
                <c:manualLayout>
                  <c:x val="-4.7222222222222221E-2"/>
                  <c:y val="-4.160165725279037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6452-4AA2-B7AC-51F61952290D}"/>
                </c:ext>
              </c:extLst>
            </c:dLbl>
            <c:dLbl>
              <c:idx val="7"/>
              <c:layout>
                <c:manualLayout>
                  <c:x val="-0.05"/>
                  <c:y val="-2.91211600769532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6452-4AA2-B7AC-51F61952290D}"/>
                </c:ext>
              </c:extLst>
            </c:dLbl>
            <c:dLbl>
              <c:idx val="8"/>
              <c:layout>
                <c:manualLayout>
                  <c:x val="-4.1666666666666664E-2"/>
                  <c:y val="-2.496099435167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6452-4AA2-B7AC-51F61952290D}"/>
                </c:ext>
              </c:extLst>
            </c:dLbl>
            <c:dLbl>
              <c:idx val="9"/>
              <c:layout>
                <c:manualLayout>
                  <c:x val="-2.500000000000000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6452-4AA2-B7AC-51F61952290D}"/>
                </c:ext>
              </c:extLst>
            </c:dLbl>
            <c:dLbl>
              <c:idx val="10"/>
              <c:layout>
                <c:manualLayout>
                  <c:x val="-4.4444444444444446E-2"/>
                  <c:y val="-4.160165725279034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6452-4AA2-B7AC-51F61952290D}"/>
                </c:ext>
              </c:extLst>
            </c:dLbl>
            <c:dLbl>
              <c:idx val="11"/>
              <c:layout>
                <c:manualLayout>
                  <c:x val="0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6452-4AA2-B7AC-51F61952290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Amamapare!$G$2:$G$13</c:f>
              <c:numCache>
                <c:formatCode>General</c:formatCode>
                <c:ptCount val="12"/>
                <c:pt idx="0">
                  <c:v>134</c:v>
                </c:pt>
                <c:pt idx="1">
                  <c:v>94</c:v>
                </c:pt>
                <c:pt idx="2">
                  <c:v>163</c:v>
                </c:pt>
                <c:pt idx="3">
                  <c:v>179</c:v>
                </c:pt>
                <c:pt idx="4">
                  <c:v>182</c:v>
                </c:pt>
                <c:pt idx="5">
                  <c:v>137</c:v>
                </c:pt>
                <c:pt idx="6">
                  <c:v>105</c:v>
                </c:pt>
                <c:pt idx="7">
                  <c:v>161</c:v>
                </c:pt>
                <c:pt idx="8">
                  <c:v>180</c:v>
                </c:pt>
                <c:pt idx="9">
                  <c:v>119</c:v>
                </c:pt>
                <c:pt idx="10">
                  <c:v>94</c:v>
                </c:pt>
                <c:pt idx="11">
                  <c:v>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6452-4AA2-B7AC-51F6195229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9616644794400703"/>
          <c:y val="0.84428597961911878"/>
          <c:w val="0.70516776027996497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Amamapare!$H$2:$H$13</c:f>
              <c:numCache>
                <c:formatCode>General</c:formatCode>
                <c:ptCount val="12"/>
                <c:pt idx="0">
                  <c:v>67</c:v>
                </c:pt>
                <c:pt idx="1">
                  <c:v>61</c:v>
                </c:pt>
                <c:pt idx="2">
                  <c:v>114</c:v>
                </c:pt>
                <c:pt idx="3">
                  <c:v>84</c:v>
                </c:pt>
                <c:pt idx="4">
                  <c:v>110</c:v>
                </c:pt>
                <c:pt idx="5">
                  <c:v>79</c:v>
                </c:pt>
                <c:pt idx="6">
                  <c:v>54</c:v>
                </c:pt>
                <c:pt idx="7">
                  <c:v>81</c:v>
                </c:pt>
                <c:pt idx="8">
                  <c:v>93</c:v>
                </c:pt>
                <c:pt idx="9">
                  <c:v>66</c:v>
                </c:pt>
                <c:pt idx="10">
                  <c:v>38</c:v>
                </c:pt>
                <c:pt idx="11">
                  <c:v>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B1-476F-9D61-D47738E3AB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44444444444446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2B1-476F-9D61-D47738E3ABCE}"/>
                </c:ext>
              </c:extLst>
            </c:dLbl>
            <c:dLbl>
              <c:idx val="1"/>
              <c:layout>
                <c:manualLayout>
                  <c:x val="-4.7222222222222249E-2"/>
                  <c:y val="-6.01851851851851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02B1-476F-9D61-D47738E3ABCE}"/>
                </c:ext>
              </c:extLst>
            </c:dLbl>
            <c:dLbl>
              <c:idx val="2"/>
              <c:layout>
                <c:manualLayout>
                  <c:x val="-4.1666666666666664E-2"/>
                  <c:y val="-4.16666666666666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2B1-476F-9D61-D47738E3ABCE}"/>
                </c:ext>
              </c:extLst>
            </c:dLbl>
            <c:dLbl>
              <c:idx val="3"/>
              <c:layout>
                <c:manualLayout>
                  <c:x val="-4.1666666666666664E-2"/>
                  <c:y val="-4.62962962962963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02B1-476F-9D61-D47738E3ABCE}"/>
                </c:ext>
              </c:extLst>
            </c:dLbl>
            <c:dLbl>
              <c:idx val="4"/>
              <c:layout>
                <c:manualLayout>
                  <c:x val="-4.722222222222227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2B1-476F-9D61-D47738E3ABCE}"/>
                </c:ext>
              </c:extLst>
            </c:dLbl>
            <c:dLbl>
              <c:idx val="5"/>
              <c:layout>
                <c:manualLayout>
                  <c:x val="-4.4444444444444543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02B1-476F-9D61-D47738E3ABCE}"/>
                </c:ext>
              </c:extLst>
            </c:dLbl>
            <c:dLbl>
              <c:idx val="6"/>
              <c:layout>
                <c:manualLayout>
                  <c:x val="-4.444444444444444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02B1-476F-9D61-D47738E3ABCE}"/>
                </c:ext>
              </c:extLst>
            </c:dLbl>
            <c:dLbl>
              <c:idx val="7"/>
              <c:layout>
                <c:manualLayout>
                  <c:x val="-4.1666666666666664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02B1-476F-9D61-D47738E3ABCE}"/>
                </c:ext>
              </c:extLst>
            </c:dLbl>
            <c:dLbl>
              <c:idx val="8"/>
              <c:layout>
                <c:manualLayout>
                  <c:x val="-4.7222222222222221E-2"/>
                  <c:y val="-5.09259259259259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02B1-476F-9D61-D47738E3ABCE}"/>
                </c:ext>
              </c:extLst>
            </c:dLbl>
            <c:dLbl>
              <c:idx val="9"/>
              <c:layout>
                <c:manualLayout>
                  <c:x val="-4.7222222222222221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02B1-476F-9D61-D47738E3ABCE}"/>
                </c:ext>
              </c:extLst>
            </c:dLbl>
            <c:dLbl>
              <c:idx val="10"/>
              <c:layout>
                <c:manualLayout>
                  <c:x val="-4.166666666666676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2B1-476F-9D61-D47738E3ABCE}"/>
                </c:ext>
              </c:extLst>
            </c:dLbl>
            <c:dLbl>
              <c:idx val="11"/>
              <c:layout>
                <c:manualLayout>
                  <c:x val="-3.6111111111111108E-2"/>
                  <c:y val="-4.16666666666667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02B1-476F-9D61-D47738E3ABC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Amamapare!$E$2:$E$13</c:f>
              <c:numCache>
                <c:formatCode>General</c:formatCode>
                <c:ptCount val="12"/>
                <c:pt idx="0">
                  <c:v>14</c:v>
                </c:pt>
                <c:pt idx="1">
                  <c:v>13</c:v>
                </c:pt>
                <c:pt idx="2">
                  <c:v>17</c:v>
                </c:pt>
                <c:pt idx="3">
                  <c:v>26</c:v>
                </c:pt>
                <c:pt idx="4">
                  <c:v>18</c:v>
                </c:pt>
                <c:pt idx="5">
                  <c:v>19</c:v>
                </c:pt>
                <c:pt idx="6">
                  <c:v>16</c:v>
                </c:pt>
                <c:pt idx="7">
                  <c:v>23</c:v>
                </c:pt>
                <c:pt idx="8">
                  <c:v>34</c:v>
                </c:pt>
                <c:pt idx="9">
                  <c:v>22</c:v>
                </c:pt>
                <c:pt idx="10">
                  <c:v>26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02B1-476F-9D61-D47738E3ABCE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47E-2"/>
                  <c:y val="-3.70370370370371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02B1-476F-9D61-D47738E3ABCE}"/>
                </c:ext>
              </c:extLst>
            </c:dLbl>
            <c:dLbl>
              <c:idx val="1"/>
              <c:layout>
                <c:manualLayout>
                  <c:x val="-3.8888888888888917E-2"/>
                  <c:y val="-4.166666666666675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02B1-476F-9D61-D47738E3ABCE}"/>
                </c:ext>
              </c:extLst>
            </c:dLbl>
            <c:dLbl>
              <c:idx val="2"/>
              <c:layout>
                <c:manualLayout>
                  <c:x val="-3.888888888888889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02B1-476F-9D61-D47738E3ABCE}"/>
                </c:ext>
              </c:extLst>
            </c:dLbl>
            <c:dLbl>
              <c:idx val="3"/>
              <c:layout>
                <c:manualLayout>
                  <c:x val="-3.888888888888889E-2"/>
                  <c:y val="-4.629629629629638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02B1-476F-9D61-D47738E3ABCE}"/>
                </c:ext>
              </c:extLst>
            </c:dLbl>
            <c:dLbl>
              <c:idx val="4"/>
              <c:layout>
                <c:manualLayout>
                  <c:x val="-3.6111111111111163E-2"/>
                  <c:y val="-5.092592592592601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02B1-476F-9D61-D47738E3ABCE}"/>
                </c:ext>
              </c:extLst>
            </c:dLbl>
            <c:dLbl>
              <c:idx val="5"/>
              <c:layout>
                <c:manualLayout>
                  <c:x val="-3.611111111111110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02B1-476F-9D61-D47738E3ABCE}"/>
                </c:ext>
              </c:extLst>
            </c:dLbl>
            <c:dLbl>
              <c:idx val="6"/>
              <c:layout>
                <c:manualLayout>
                  <c:x val="-3.611111111111110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02B1-476F-9D61-D47738E3ABCE}"/>
                </c:ext>
              </c:extLst>
            </c:dLbl>
            <c:dLbl>
              <c:idx val="7"/>
              <c:layout>
                <c:manualLayout>
                  <c:x val="-3.3333333333333333E-2"/>
                  <c:y val="-3.70370370370371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02B1-476F-9D61-D47738E3ABCE}"/>
                </c:ext>
              </c:extLst>
            </c:dLbl>
            <c:dLbl>
              <c:idx val="8"/>
              <c:layout>
                <c:manualLayout>
                  <c:x val="-3.888888888888889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02B1-476F-9D61-D47738E3ABCE}"/>
                </c:ext>
              </c:extLst>
            </c:dLbl>
            <c:dLbl>
              <c:idx val="9"/>
              <c:layout>
                <c:manualLayout>
                  <c:x val="-3.3333333333333333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02B1-476F-9D61-D47738E3ABCE}"/>
                </c:ext>
              </c:extLst>
            </c:dLbl>
            <c:dLbl>
              <c:idx val="10"/>
              <c:layout>
                <c:manualLayout>
                  <c:x val="-3.6111111111111108E-2"/>
                  <c:y val="-4.629629629629638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02B1-476F-9D61-D47738E3ABCE}"/>
                </c:ext>
              </c:extLst>
            </c:dLbl>
            <c:dLbl>
              <c:idx val="11"/>
              <c:layout>
                <c:manualLayout>
                  <c:x val="-3.6111111111111212E-2"/>
                  <c:y val="-4.166666666666675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02B1-476F-9D61-D47738E3ABC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Amamapare!$F$2:$F$13</c:f>
              <c:numCache>
                <c:formatCode>General</c:formatCode>
                <c:ptCount val="12"/>
                <c:pt idx="0">
                  <c:v>81</c:v>
                </c:pt>
                <c:pt idx="1">
                  <c:v>74</c:v>
                </c:pt>
                <c:pt idx="2">
                  <c:v>131</c:v>
                </c:pt>
                <c:pt idx="3">
                  <c:v>110</c:v>
                </c:pt>
                <c:pt idx="4">
                  <c:v>128</c:v>
                </c:pt>
                <c:pt idx="5">
                  <c:v>98</c:v>
                </c:pt>
                <c:pt idx="6">
                  <c:v>70</c:v>
                </c:pt>
                <c:pt idx="7">
                  <c:v>104</c:v>
                </c:pt>
                <c:pt idx="8">
                  <c:v>127</c:v>
                </c:pt>
                <c:pt idx="9">
                  <c:v>88</c:v>
                </c:pt>
                <c:pt idx="10">
                  <c:v>64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02B1-476F-9D61-D47738E3AB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0727755905511813"/>
          <c:y val="0.84428597961911878"/>
          <c:w val="0.68294553805774283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Amamapare!$I$2:$I$13</c:f>
              <c:numCache>
                <c:formatCode>General</c:formatCode>
                <c:ptCount val="12"/>
                <c:pt idx="0">
                  <c:v>120</c:v>
                </c:pt>
                <c:pt idx="1">
                  <c:v>81</c:v>
                </c:pt>
                <c:pt idx="2">
                  <c:v>146</c:v>
                </c:pt>
                <c:pt idx="3">
                  <c:v>153</c:v>
                </c:pt>
                <c:pt idx="4">
                  <c:v>164</c:v>
                </c:pt>
                <c:pt idx="5">
                  <c:v>118</c:v>
                </c:pt>
                <c:pt idx="6">
                  <c:v>89</c:v>
                </c:pt>
                <c:pt idx="7">
                  <c:v>138</c:v>
                </c:pt>
                <c:pt idx="8">
                  <c:v>146</c:v>
                </c:pt>
                <c:pt idx="9">
                  <c:v>97</c:v>
                </c:pt>
                <c:pt idx="10">
                  <c:v>68</c:v>
                </c:pt>
                <c:pt idx="11">
                  <c:v>161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78-42F0-878D-3B8F63FCB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44444444444446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078-42F0-878D-3B8F63FCBBF7}"/>
                </c:ext>
              </c:extLst>
            </c:dLbl>
            <c:dLbl>
              <c:idx val="1"/>
              <c:layout>
                <c:manualLayout>
                  <c:x val="-4.7222222222222249E-2"/>
                  <c:y val="-6.01851851851851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078-42F0-878D-3B8F63FCBBF7}"/>
                </c:ext>
              </c:extLst>
            </c:dLbl>
            <c:dLbl>
              <c:idx val="2"/>
              <c:layout>
                <c:manualLayout>
                  <c:x val="-4.1666666666666664E-2"/>
                  <c:y val="-4.16666666666666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078-42F0-878D-3B8F63FCBBF7}"/>
                </c:ext>
              </c:extLst>
            </c:dLbl>
            <c:dLbl>
              <c:idx val="3"/>
              <c:layout>
                <c:manualLayout>
                  <c:x val="-4.1666666666666664E-2"/>
                  <c:y val="-4.62962962962963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078-42F0-878D-3B8F63FCBBF7}"/>
                </c:ext>
              </c:extLst>
            </c:dLbl>
            <c:dLbl>
              <c:idx val="4"/>
              <c:layout>
                <c:manualLayout>
                  <c:x val="-4.722222222222227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078-42F0-878D-3B8F63FCBBF7}"/>
                </c:ext>
              </c:extLst>
            </c:dLbl>
            <c:dLbl>
              <c:idx val="5"/>
              <c:layout>
                <c:manualLayout>
                  <c:x val="-4.4444444444444543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7078-42F0-878D-3B8F63FCBBF7}"/>
                </c:ext>
              </c:extLst>
            </c:dLbl>
            <c:dLbl>
              <c:idx val="6"/>
              <c:layout>
                <c:manualLayout>
                  <c:x val="-4.444444444444444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7078-42F0-878D-3B8F63FCBBF7}"/>
                </c:ext>
              </c:extLst>
            </c:dLbl>
            <c:dLbl>
              <c:idx val="7"/>
              <c:layout>
                <c:manualLayout>
                  <c:x val="-4.1666666666666664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7078-42F0-878D-3B8F63FCBBF7}"/>
                </c:ext>
              </c:extLst>
            </c:dLbl>
            <c:dLbl>
              <c:idx val="8"/>
              <c:layout>
                <c:manualLayout>
                  <c:x val="-4.7222222222222221E-2"/>
                  <c:y val="-5.09259259259259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078-42F0-878D-3B8F63FCBBF7}"/>
                </c:ext>
              </c:extLst>
            </c:dLbl>
            <c:dLbl>
              <c:idx val="9"/>
              <c:layout>
                <c:manualLayout>
                  <c:x val="-4.7222222222222221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7078-42F0-878D-3B8F63FCBBF7}"/>
                </c:ext>
              </c:extLst>
            </c:dLbl>
            <c:dLbl>
              <c:idx val="10"/>
              <c:layout>
                <c:manualLayout>
                  <c:x val="-4.166666666666676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078-42F0-878D-3B8F63FCBBF7}"/>
                </c:ext>
              </c:extLst>
            </c:dLbl>
            <c:dLbl>
              <c:idx val="11"/>
              <c:layout>
                <c:manualLayout>
                  <c:x val="-3.6111111111111108E-2"/>
                  <c:y val="-4.16666666666667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7078-42F0-878D-3B8F63FCBBF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Amamapare!$E$2:$E$13</c:f>
              <c:numCache>
                <c:formatCode>General</c:formatCode>
                <c:ptCount val="12"/>
                <c:pt idx="0">
                  <c:v>14</c:v>
                </c:pt>
                <c:pt idx="1">
                  <c:v>13</c:v>
                </c:pt>
                <c:pt idx="2">
                  <c:v>17</c:v>
                </c:pt>
                <c:pt idx="3">
                  <c:v>26</c:v>
                </c:pt>
                <c:pt idx="4">
                  <c:v>18</c:v>
                </c:pt>
                <c:pt idx="5">
                  <c:v>19</c:v>
                </c:pt>
                <c:pt idx="6">
                  <c:v>16</c:v>
                </c:pt>
                <c:pt idx="7">
                  <c:v>23</c:v>
                </c:pt>
                <c:pt idx="8">
                  <c:v>34</c:v>
                </c:pt>
                <c:pt idx="9">
                  <c:v>22</c:v>
                </c:pt>
                <c:pt idx="10">
                  <c:v>26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7078-42F0-878D-3B8F63FCBBF7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5555555555555552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7078-42F0-878D-3B8F63FCBBF7}"/>
                </c:ext>
              </c:extLst>
            </c:dLbl>
            <c:dLbl>
              <c:idx val="1"/>
              <c:layout>
                <c:manualLayout>
                  <c:x val="-4.1666666666666664E-2"/>
                  <c:y val="-5.408215442862748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7078-42F0-878D-3B8F63FCBBF7}"/>
                </c:ext>
              </c:extLst>
            </c:dLbl>
            <c:dLbl>
              <c:idx val="2"/>
              <c:layout>
                <c:manualLayout>
                  <c:x val="-4.7222222222222221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7078-42F0-878D-3B8F63FCBBF7}"/>
                </c:ext>
              </c:extLst>
            </c:dLbl>
            <c:dLbl>
              <c:idx val="3"/>
              <c:layout>
                <c:manualLayout>
                  <c:x val="-4.4444444444444495E-2"/>
                  <c:y val="-2.496099435167421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7078-42F0-878D-3B8F63FCBBF7}"/>
                </c:ext>
              </c:extLst>
            </c:dLbl>
            <c:dLbl>
              <c:idx val="4"/>
              <c:layout>
                <c:manualLayout>
                  <c:x val="-4.1666666666666616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7078-42F0-878D-3B8F63FCBBF7}"/>
                </c:ext>
              </c:extLst>
            </c:dLbl>
            <c:dLbl>
              <c:idx val="5"/>
              <c:layout>
                <c:manualLayout>
                  <c:x val="-2.5000000000000001E-2"/>
                  <c:y val="-2.08008286263952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7078-42F0-878D-3B8F63FCBBF7}"/>
                </c:ext>
              </c:extLst>
            </c:dLbl>
            <c:dLbl>
              <c:idx val="6"/>
              <c:layout>
                <c:manualLayout>
                  <c:x val="-3.6111111111111212E-2"/>
                  <c:y val="-3.74414915275113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7078-42F0-878D-3B8F63FCBBF7}"/>
                </c:ext>
              </c:extLst>
            </c:dLbl>
            <c:dLbl>
              <c:idx val="7"/>
              <c:layout>
                <c:manualLayout>
                  <c:x val="-0.05"/>
                  <c:y val="-2.91211600769532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7078-42F0-878D-3B8F63FCBBF7}"/>
                </c:ext>
              </c:extLst>
            </c:dLbl>
            <c:dLbl>
              <c:idx val="8"/>
              <c:layout>
                <c:manualLayout>
                  <c:x val="-4.1666666666666664E-2"/>
                  <c:y val="-2.496099435167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7078-42F0-878D-3B8F63FCBBF7}"/>
                </c:ext>
              </c:extLst>
            </c:dLbl>
            <c:dLbl>
              <c:idx val="9"/>
              <c:layout>
                <c:manualLayout>
                  <c:x val="-2.500000000000000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7078-42F0-878D-3B8F63FCBBF7}"/>
                </c:ext>
              </c:extLst>
            </c:dLbl>
            <c:dLbl>
              <c:idx val="10"/>
              <c:layout>
                <c:manualLayout>
                  <c:x val="-3.888888888888889E-2"/>
                  <c:y val="-3.744149152751134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7078-42F0-878D-3B8F63FCBBF7}"/>
                </c:ext>
              </c:extLst>
            </c:dLbl>
            <c:dLbl>
              <c:idx val="11"/>
              <c:layout>
                <c:manualLayout>
                  <c:x val="0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7078-42F0-878D-3B8F63FCBBF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Amamapare!$G$2:$G$13</c:f>
              <c:numCache>
                <c:formatCode>General</c:formatCode>
                <c:ptCount val="12"/>
                <c:pt idx="0">
                  <c:v>134</c:v>
                </c:pt>
                <c:pt idx="1">
                  <c:v>94</c:v>
                </c:pt>
                <c:pt idx="2">
                  <c:v>163</c:v>
                </c:pt>
                <c:pt idx="3">
                  <c:v>179</c:v>
                </c:pt>
                <c:pt idx="4">
                  <c:v>182</c:v>
                </c:pt>
                <c:pt idx="5">
                  <c:v>137</c:v>
                </c:pt>
                <c:pt idx="6">
                  <c:v>105</c:v>
                </c:pt>
                <c:pt idx="7">
                  <c:v>161</c:v>
                </c:pt>
                <c:pt idx="8">
                  <c:v>180</c:v>
                </c:pt>
                <c:pt idx="9">
                  <c:v>119</c:v>
                </c:pt>
                <c:pt idx="10">
                  <c:v>94</c:v>
                </c:pt>
                <c:pt idx="11">
                  <c:v>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7078-42F0-878D-3B8F63FCB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1561089238845146"/>
          <c:y val="0.83596564816856078"/>
          <c:w val="0.70516776027996497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Amamapare!$H$18:$H$29</c:f>
              <c:numCache>
                <c:formatCode>General</c:formatCode>
                <c:ptCount val="12"/>
                <c:pt idx="0">
                  <c:v>78</c:v>
                </c:pt>
                <c:pt idx="1">
                  <c:v>72</c:v>
                </c:pt>
                <c:pt idx="2">
                  <c:v>126</c:v>
                </c:pt>
                <c:pt idx="3">
                  <c:v>96</c:v>
                </c:pt>
                <c:pt idx="4">
                  <c:v>120</c:v>
                </c:pt>
                <c:pt idx="5">
                  <c:v>87</c:v>
                </c:pt>
                <c:pt idx="6">
                  <c:v>63</c:v>
                </c:pt>
                <c:pt idx="7">
                  <c:v>91</c:v>
                </c:pt>
                <c:pt idx="8">
                  <c:v>103</c:v>
                </c:pt>
                <c:pt idx="9">
                  <c:v>76</c:v>
                </c:pt>
                <c:pt idx="10">
                  <c:v>52</c:v>
                </c:pt>
                <c:pt idx="11">
                  <c:v>127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03-4C5F-9C03-1A8C742649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2.08008286263951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503-4C5F-9C03-1A8C7426496C}"/>
                </c:ext>
              </c:extLst>
            </c:dLbl>
            <c:dLbl>
              <c:idx val="1"/>
              <c:layout>
                <c:manualLayout>
                  <c:x val="-3.0555555555555555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0503-4C5F-9C03-1A8C7426496C}"/>
                </c:ext>
              </c:extLst>
            </c:dLbl>
            <c:dLbl>
              <c:idx val="2"/>
              <c:layout>
                <c:manualLayout>
                  <c:x val="-3.3333333333333333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503-4C5F-9C03-1A8C7426496C}"/>
                </c:ext>
              </c:extLst>
            </c:dLbl>
            <c:dLbl>
              <c:idx val="3"/>
              <c:layout>
                <c:manualLayout>
                  <c:x val="-3.888888888888889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0503-4C5F-9C03-1A8C7426496C}"/>
                </c:ext>
              </c:extLst>
            </c:dLbl>
            <c:dLbl>
              <c:idx val="4"/>
              <c:layout>
                <c:manualLayout>
                  <c:x val="-3.0555555555555555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503-4C5F-9C03-1A8C7426496C}"/>
                </c:ext>
              </c:extLst>
            </c:dLbl>
            <c:dLbl>
              <c:idx val="5"/>
              <c:layout>
                <c:manualLayout>
                  <c:x val="-3.6111111111111108E-2"/>
                  <c:y val="-2.912116007695316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0503-4C5F-9C03-1A8C7426496C}"/>
                </c:ext>
              </c:extLst>
            </c:dLbl>
            <c:dLbl>
              <c:idx val="6"/>
              <c:layout>
                <c:manualLayout>
                  <c:x val="-3.3333333333333437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0503-4C5F-9C03-1A8C7426496C}"/>
                </c:ext>
              </c:extLst>
            </c:dLbl>
            <c:dLbl>
              <c:idx val="7"/>
              <c:layout>
                <c:manualLayout>
                  <c:x val="-4.4444444444444446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0503-4C5F-9C03-1A8C7426496C}"/>
                </c:ext>
              </c:extLst>
            </c:dLbl>
            <c:dLbl>
              <c:idx val="8"/>
              <c:layout>
                <c:manualLayout>
                  <c:x val="-4.1666666666666664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0503-4C5F-9C03-1A8C7426496C}"/>
                </c:ext>
              </c:extLst>
            </c:dLbl>
            <c:dLbl>
              <c:idx val="9"/>
              <c:layout>
                <c:manualLayout>
                  <c:x val="-3.888888888888889E-2"/>
                  <c:y val="-3.3281325802232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0503-4C5F-9C03-1A8C7426496C}"/>
                </c:ext>
              </c:extLst>
            </c:dLbl>
            <c:dLbl>
              <c:idx val="10"/>
              <c:layout>
                <c:manualLayout>
                  <c:x val="-3.6111111111111212E-2"/>
                  <c:y val="-3.3281325802232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503-4C5F-9C03-1A8C7426496C}"/>
                </c:ext>
              </c:extLst>
            </c:dLbl>
            <c:dLbl>
              <c:idx val="11"/>
              <c:layout>
                <c:manualLayout>
                  <c:x val="-1.9444444444444445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0503-4C5F-9C03-1A8C7426496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Amamapare!$C$2:$C$13</c:f>
              <c:numCache>
                <c:formatCode>General</c:formatCode>
                <c:ptCount val="12"/>
                <c:pt idx="0">
                  <c:v>3</c:v>
                </c:pt>
                <c:pt idx="1">
                  <c:v>2</c:v>
                </c:pt>
                <c:pt idx="2">
                  <c:v>5</c:v>
                </c:pt>
                <c:pt idx="3">
                  <c:v>14</c:v>
                </c:pt>
                <c:pt idx="4">
                  <c:v>8</c:v>
                </c:pt>
                <c:pt idx="5">
                  <c:v>11</c:v>
                </c:pt>
                <c:pt idx="6">
                  <c:v>7</c:v>
                </c:pt>
                <c:pt idx="7">
                  <c:v>13</c:v>
                </c:pt>
                <c:pt idx="8">
                  <c:v>24</c:v>
                </c:pt>
                <c:pt idx="9">
                  <c:v>12</c:v>
                </c:pt>
                <c:pt idx="10">
                  <c:v>12</c:v>
                </c:pt>
                <c:pt idx="11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0503-4C5F-9C03-1A8C7426496C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2.49609943516742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0503-4C5F-9C03-1A8C7426496C}"/>
                </c:ext>
              </c:extLst>
            </c:dLbl>
            <c:dLbl>
              <c:idx val="1"/>
              <c:layout>
                <c:manualLayout>
                  <c:x val="-4.4444444444444446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0503-4C5F-9C03-1A8C7426496C}"/>
                </c:ext>
              </c:extLst>
            </c:dLbl>
            <c:dLbl>
              <c:idx val="2"/>
              <c:layout>
                <c:manualLayout>
                  <c:x val="-4.4444444444444446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0503-4C5F-9C03-1A8C7426496C}"/>
                </c:ext>
              </c:extLst>
            </c:dLbl>
            <c:dLbl>
              <c:idx val="3"/>
              <c:layout>
                <c:manualLayout>
                  <c:x val="-3.888888888888889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0503-4C5F-9C03-1A8C7426496C}"/>
                </c:ext>
              </c:extLst>
            </c:dLbl>
            <c:dLbl>
              <c:idx val="4"/>
              <c:layout>
                <c:manualLayout>
                  <c:x val="-4.444444444444439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0503-4C5F-9C03-1A8C7426496C}"/>
                </c:ext>
              </c:extLst>
            </c:dLbl>
            <c:dLbl>
              <c:idx val="5"/>
              <c:layout>
                <c:manualLayout>
                  <c:x val="-2.777777777777788E-2"/>
                  <c:y val="-2.08008286263952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0503-4C5F-9C03-1A8C7426496C}"/>
                </c:ext>
              </c:extLst>
            </c:dLbl>
            <c:dLbl>
              <c:idx val="6"/>
              <c:layout>
                <c:manualLayout>
                  <c:x val="-3.8888888888888994E-2"/>
                  <c:y val="-4.160165725279034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0503-4C5F-9C03-1A8C7426496C}"/>
                </c:ext>
              </c:extLst>
            </c:dLbl>
            <c:dLbl>
              <c:idx val="7"/>
              <c:layout>
                <c:manualLayout>
                  <c:x val="-4.4444444444444446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0503-4C5F-9C03-1A8C7426496C}"/>
                </c:ext>
              </c:extLst>
            </c:dLbl>
            <c:dLbl>
              <c:idx val="8"/>
              <c:layout>
                <c:manualLayout>
                  <c:x val="-3.888888888888889E-2"/>
                  <c:y val="-2.91211600769532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0503-4C5F-9C03-1A8C7426496C}"/>
                </c:ext>
              </c:extLst>
            </c:dLbl>
            <c:dLbl>
              <c:idx val="9"/>
              <c:layout>
                <c:manualLayout>
                  <c:x val="-2.500000000000000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0503-4C5F-9C03-1A8C7426496C}"/>
                </c:ext>
              </c:extLst>
            </c:dLbl>
            <c:dLbl>
              <c:idx val="10"/>
              <c:layout>
                <c:manualLayout>
                  <c:x val="-4.4444444444444446E-2"/>
                  <c:y val="-4.576182297806945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0503-4C5F-9C03-1A8C7426496C}"/>
                </c:ext>
              </c:extLst>
            </c:dLbl>
            <c:dLbl>
              <c:idx val="11"/>
              <c:layout>
                <c:manualLayout>
                  <c:x val="-1.3888888888888888E-2"/>
                  <c:y val="-2.080082862639516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0503-4C5F-9C03-1A8C7426496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Amamapare!$F$18:$F$29</c:f>
              <c:numCache>
                <c:formatCode>General</c:formatCode>
                <c:ptCount val="12"/>
                <c:pt idx="0">
                  <c:v>81</c:v>
                </c:pt>
                <c:pt idx="1">
                  <c:v>74</c:v>
                </c:pt>
                <c:pt idx="2">
                  <c:v>131</c:v>
                </c:pt>
                <c:pt idx="3">
                  <c:v>110</c:v>
                </c:pt>
                <c:pt idx="4">
                  <c:v>128</c:v>
                </c:pt>
                <c:pt idx="5">
                  <c:v>98</c:v>
                </c:pt>
                <c:pt idx="6">
                  <c:v>70</c:v>
                </c:pt>
                <c:pt idx="7">
                  <c:v>104</c:v>
                </c:pt>
                <c:pt idx="8">
                  <c:v>127</c:v>
                </c:pt>
                <c:pt idx="9">
                  <c:v>88</c:v>
                </c:pt>
                <c:pt idx="10">
                  <c:v>64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0503-4C5F-9C03-1A8C742649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8505533683289588"/>
          <c:y val="0.84428597961911878"/>
          <c:w val="0.6857233158355206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Amamapare!$I$18:$I$29</c:f>
              <c:numCache>
                <c:formatCode>General</c:formatCode>
                <c:ptCount val="12"/>
                <c:pt idx="0">
                  <c:v>131</c:v>
                </c:pt>
                <c:pt idx="1">
                  <c:v>92</c:v>
                </c:pt>
                <c:pt idx="2">
                  <c:v>158</c:v>
                </c:pt>
                <c:pt idx="3">
                  <c:v>165</c:v>
                </c:pt>
                <c:pt idx="4">
                  <c:v>174</c:v>
                </c:pt>
                <c:pt idx="5">
                  <c:v>126</c:v>
                </c:pt>
                <c:pt idx="6">
                  <c:v>98</c:v>
                </c:pt>
                <c:pt idx="7">
                  <c:v>148</c:v>
                </c:pt>
                <c:pt idx="8">
                  <c:v>156</c:v>
                </c:pt>
                <c:pt idx="9">
                  <c:v>107</c:v>
                </c:pt>
                <c:pt idx="10">
                  <c:v>82</c:v>
                </c:pt>
                <c:pt idx="11">
                  <c:v>171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81-46C5-9325-B2EDFC4A98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3.328132580223219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A81-46C5-9325-B2EDFC4A9854}"/>
                </c:ext>
              </c:extLst>
            </c:dLbl>
            <c:dLbl>
              <c:idx val="1"/>
              <c:layout>
                <c:manualLayout>
                  <c:x val="-3.3333333333333333E-2"/>
                  <c:y val="-2.912116007695316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0A81-46C5-9325-B2EDFC4A9854}"/>
                </c:ext>
              </c:extLst>
            </c:dLbl>
            <c:dLbl>
              <c:idx val="2"/>
              <c:layout>
                <c:manualLayout>
                  <c:x val="-3.3333333333333333E-2"/>
                  <c:y val="-3.74414915275113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A81-46C5-9325-B2EDFC4A9854}"/>
                </c:ext>
              </c:extLst>
            </c:dLbl>
            <c:dLbl>
              <c:idx val="3"/>
              <c:layout>
                <c:manualLayout>
                  <c:x val="-3.3333333333333381E-2"/>
                  <c:y val="-2.912116007695316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0A81-46C5-9325-B2EDFC4A9854}"/>
                </c:ext>
              </c:extLst>
            </c:dLbl>
            <c:dLbl>
              <c:idx val="4"/>
              <c:layout>
                <c:manualLayout>
                  <c:x val="-3.3333333333333333E-2"/>
                  <c:y val="-2.91211600769533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A81-46C5-9325-B2EDFC4A9854}"/>
                </c:ext>
              </c:extLst>
            </c:dLbl>
            <c:dLbl>
              <c:idx val="5"/>
              <c:layout>
                <c:manualLayout>
                  <c:x val="-3.6111111111111108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0A81-46C5-9325-B2EDFC4A9854}"/>
                </c:ext>
              </c:extLst>
            </c:dLbl>
            <c:dLbl>
              <c:idx val="6"/>
              <c:layout>
                <c:manualLayout>
                  <c:x val="-3.3333333333333437E-2"/>
                  <c:y val="-2.91211600769533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0A81-46C5-9325-B2EDFC4A9854}"/>
                </c:ext>
              </c:extLst>
            </c:dLbl>
            <c:dLbl>
              <c:idx val="7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0A81-46C5-9325-B2EDFC4A9854}"/>
                </c:ext>
              </c:extLst>
            </c:dLbl>
            <c:dLbl>
              <c:idx val="8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0A81-46C5-9325-B2EDFC4A9854}"/>
                </c:ext>
              </c:extLst>
            </c:dLbl>
            <c:dLbl>
              <c:idx val="9"/>
              <c:layout>
                <c:manualLayout>
                  <c:x val="-3.6111111111111108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0A81-46C5-9325-B2EDFC4A9854}"/>
                </c:ext>
              </c:extLst>
            </c:dLbl>
            <c:dLbl>
              <c:idx val="10"/>
              <c:layout>
                <c:manualLayout>
                  <c:x val="-3.888888888888889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A81-46C5-9325-B2EDFC4A9854}"/>
                </c:ext>
              </c:extLst>
            </c:dLbl>
            <c:dLbl>
              <c:idx val="11"/>
              <c:layout>
                <c:manualLayout>
                  <c:x val="-2.2222222222222223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0A81-46C5-9325-B2EDFC4A985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Amamapare!$C$2:$C$13</c:f>
              <c:numCache>
                <c:formatCode>General</c:formatCode>
                <c:ptCount val="12"/>
                <c:pt idx="0">
                  <c:v>3</c:v>
                </c:pt>
                <c:pt idx="1">
                  <c:v>2</c:v>
                </c:pt>
                <c:pt idx="2">
                  <c:v>5</c:v>
                </c:pt>
                <c:pt idx="3">
                  <c:v>14</c:v>
                </c:pt>
                <c:pt idx="4">
                  <c:v>8</c:v>
                </c:pt>
                <c:pt idx="5">
                  <c:v>11</c:v>
                </c:pt>
                <c:pt idx="6">
                  <c:v>7</c:v>
                </c:pt>
                <c:pt idx="7">
                  <c:v>13</c:v>
                </c:pt>
                <c:pt idx="8">
                  <c:v>24</c:v>
                </c:pt>
                <c:pt idx="9">
                  <c:v>12</c:v>
                </c:pt>
                <c:pt idx="10">
                  <c:v>12</c:v>
                </c:pt>
                <c:pt idx="11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0A81-46C5-9325-B2EDFC4A9854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0A81-46C5-9325-B2EDFC4A9854}"/>
                </c:ext>
              </c:extLst>
            </c:dLbl>
            <c:dLbl>
              <c:idx val="1"/>
              <c:layout>
                <c:manualLayout>
                  <c:x val="-4.1666666666666664E-2"/>
                  <c:y val="-3.328132580223230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0A81-46C5-9325-B2EDFC4A9854}"/>
                </c:ext>
              </c:extLst>
            </c:dLbl>
            <c:dLbl>
              <c:idx val="2"/>
              <c:layout>
                <c:manualLayout>
                  <c:x val="-0.05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0A81-46C5-9325-B2EDFC4A9854}"/>
                </c:ext>
              </c:extLst>
            </c:dLbl>
            <c:dLbl>
              <c:idx val="3"/>
              <c:layout>
                <c:manualLayout>
                  <c:x val="-3.888888888888889E-2"/>
                  <c:y val="-2.912116007695324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0A81-46C5-9325-B2EDFC4A9854}"/>
                </c:ext>
              </c:extLst>
            </c:dLbl>
            <c:dLbl>
              <c:idx val="4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0A81-46C5-9325-B2EDFC4A9854}"/>
                </c:ext>
              </c:extLst>
            </c:dLbl>
            <c:dLbl>
              <c:idx val="5"/>
              <c:layout>
                <c:manualLayout>
                  <c:x val="-3.3333333333333333E-2"/>
                  <c:y val="-2.912116007695327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0A81-46C5-9325-B2EDFC4A9854}"/>
                </c:ext>
              </c:extLst>
            </c:dLbl>
            <c:dLbl>
              <c:idx val="6"/>
              <c:layout>
                <c:manualLayout>
                  <c:x val="-4.7222222222222221E-2"/>
                  <c:y val="-3.74414915275113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0A81-46C5-9325-B2EDFC4A9854}"/>
                </c:ext>
              </c:extLst>
            </c:dLbl>
            <c:dLbl>
              <c:idx val="7"/>
              <c:layout>
                <c:manualLayout>
                  <c:x val="-4.7222222222222221E-2"/>
                  <c:y val="-2.49609943516742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0A81-46C5-9325-B2EDFC4A9854}"/>
                </c:ext>
              </c:extLst>
            </c:dLbl>
            <c:dLbl>
              <c:idx val="8"/>
              <c:layout>
                <c:manualLayout>
                  <c:x val="-3.888888888888889E-2"/>
                  <c:y val="-2.496099435167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0A81-46C5-9325-B2EDFC4A9854}"/>
                </c:ext>
              </c:extLst>
            </c:dLbl>
            <c:dLbl>
              <c:idx val="9"/>
              <c:layout>
                <c:manualLayout>
                  <c:x val="-2.5000000000000001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0A81-46C5-9325-B2EDFC4A9854}"/>
                </c:ext>
              </c:extLst>
            </c:dLbl>
            <c:dLbl>
              <c:idx val="10"/>
              <c:layout>
                <c:manualLayout>
                  <c:x val="-3.6111111111111212E-2"/>
                  <c:y val="-3.744149152751134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0A81-46C5-9325-B2EDFC4A9854}"/>
                </c:ext>
              </c:extLst>
            </c:dLbl>
            <c:dLbl>
              <c:idx val="11"/>
              <c:layout>
                <c:manualLayout>
                  <c:x val="-2.7777777777777779E-3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0A81-46C5-9325-B2EDFC4A985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Amamapare!$G$35:$G$46</c:f>
              <c:numCache>
                <c:formatCode>General</c:formatCode>
                <c:ptCount val="12"/>
                <c:pt idx="0">
                  <c:v>134</c:v>
                </c:pt>
                <c:pt idx="1">
                  <c:v>94</c:v>
                </c:pt>
                <c:pt idx="2">
                  <c:v>163</c:v>
                </c:pt>
                <c:pt idx="3">
                  <c:v>179</c:v>
                </c:pt>
                <c:pt idx="4">
                  <c:v>182</c:v>
                </c:pt>
                <c:pt idx="5">
                  <c:v>137</c:v>
                </c:pt>
                <c:pt idx="6">
                  <c:v>105</c:v>
                </c:pt>
                <c:pt idx="7">
                  <c:v>161</c:v>
                </c:pt>
                <c:pt idx="8">
                  <c:v>180</c:v>
                </c:pt>
                <c:pt idx="9">
                  <c:v>119</c:v>
                </c:pt>
                <c:pt idx="10">
                  <c:v>94</c:v>
                </c:pt>
                <c:pt idx="11">
                  <c:v>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0A81-46C5-9325-B2EDFC4A98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2672200349956262"/>
          <c:y val="0.84012581389383978"/>
          <c:w val="0.66905664916885388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Amamapare!$H$35:$H$46</c:f>
              <c:numCache>
                <c:formatCode>General</c:formatCode>
                <c:ptCount val="12"/>
                <c:pt idx="0">
                  <c:v>70</c:v>
                </c:pt>
                <c:pt idx="1">
                  <c:v>63</c:v>
                </c:pt>
                <c:pt idx="2">
                  <c:v>119</c:v>
                </c:pt>
                <c:pt idx="3">
                  <c:v>98</c:v>
                </c:pt>
                <c:pt idx="4">
                  <c:v>118</c:v>
                </c:pt>
                <c:pt idx="5">
                  <c:v>90</c:v>
                </c:pt>
                <c:pt idx="6">
                  <c:v>61</c:v>
                </c:pt>
                <c:pt idx="7">
                  <c:v>94</c:v>
                </c:pt>
                <c:pt idx="8">
                  <c:v>117</c:v>
                </c:pt>
                <c:pt idx="9">
                  <c:v>78</c:v>
                </c:pt>
                <c:pt idx="10">
                  <c:v>50</c:v>
                </c:pt>
                <c:pt idx="11">
                  <c:v>134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BE-45A2-8C65-B9E57CAF68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111111111111108E-2"/>
                  <c:y val="-3.328132580223219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4BE-45A2-8C65-B9E57CAF6843}"/>
                </c:ext>
              </c:extLst>
            </c:dLbl>
            <c:dLbl>
              <c:idx val="1"/>
              <c:layout>
                <c:manualLayout>
                  <c:x val="-3.6111111111111108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14BE-45A2-8C65-B9E57CAF6843}"/>
                </c:ext>
              </c:extLst>
            </c:dLbl>
            <c:dLbl>
              <c:idx val="2"/>
              <c:layout>
                <c:manualLayout>
                  <c:x val="-3.6111111111111108E-2"/>
                  <c:y val="-3.74414915275113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4BE-45A2-8C65-B9E57CAF6843}"/>
                </c:ext>
              </c:extLst>
            </c:dLbl>
            <c:dLbl>
              <c:idx val="3"/>
              <c:layout>
                <c:manualLayout>
                  <c:x val="-3.3333333333333381E-2"/>
                  <c:y val="-3.3281325802232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14BE-45A2-8C65-B9E57CAF6843}"/>
                </c:ext>
              </c:extLst>
            </c:dLbl>
            <c:dLbl>
              <c:idx val="4"/>
              <c:layout>
                <c:manualLayout>
                  <c:x val="-4.1666666666666616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4BE-45A2-8C65-B9E57CAF6843}"/>
                </c:ext>
              </c:extLst>
            </c:dLbl>
            <c:dLbl>
              <c:idx val="5"/>
              <c:layout>
                <c:manualLayout>
                  <c:x val="-3.6111111111111108E-2"/>
                  <c:y val="-3.328132580223242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14BE-45A2-8C65-B9E57CAF6843}"/>
                </c:ext>
              </c:extLst>
            </c:dLbl>
            <c:dLbl>
              <c:idx val="6"/>
              <c:layout>
                <c:manualLayout>
                  <c:x val="-3.3333333333333437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14BE-45A2-8C65-B9E57CAF6843}"/>
                </c:ext>
              </c:extLst>
            </c:dLbl>
            <c:dLbl>
              <c:idx val="7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14BE-45A2-8C65-B9E57CAF6843}"/>
                </c:ext>
              </c:extLst>
            </c:dLbl>
            <c:dLbl>
              <c:idx val="8"/>
              <c:layout>
                <c:manualLayout>
                  <c:x val="-3.6111111111111108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4BE-45A2-8C65-B9E57CAF6843}"/>
                </c:ext>
              </c:extLst>
            </c:dLbl>
            <c:dLbl>
              <c:idx val="9"/>
              <c:layout>
                <c:manualLayout>
                  <c:x val="-3.888888888888889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14BE-45A2-8C65-B9E57CAF6843}"/>
                </c:ext>
              </c:extLst>
            </c:dLbl>
            <c:dLbl>
              <c:idx val="10"/>
              <c:layout>
                <c:manualLayout>
                  <c:x val="-3.6111111111111212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4BE-45A2-8C65-B9E57CAF6843}"/>
                </c:ext>
              </c:extLst>
            </c:dLbl>
            <c:dLbl>
              <c:idx val="11"/>
              <c:layout>
                <c:manualLayout>
                  <c:x val="-2.2222222222222223E-2"/>
                  <c:y val="-2.080082862639524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14BE-45A2-8C65-B9E57CAF684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Amamapare!$D$2:$D$13</c:f>
              <c:numCache>
                <c:formatCode>General</c:formatCode>
                <c:ptCount val="12"/>
                <c:pt idx="0">
                  <c:v>11</c:v>
                </c:pt>
                <c:pt idx="1">
                  <c:v>11</c:v>
                </c:pt>
                <c:pt idx="2">
                  <c:v>12</c:v>
                </c:pt>
                <c:pt idx="3">
                  <c:v>12</c:v>
                </c:pt>
                <c:pt idx="4">
                  <c:v>10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14</c:v>
                </c:pt>
                <c:pt idx="11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14BE-45A2-8C65-B9E57CAF6843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Amamapare!$F$35:$F$46</c:f>
              <c:numCache>
                <c:formatCode>General</c:formatCode>
                <c:ptCount val="12"/>
                <c:pt idx="0">
                  <c:v>81</c:v>
                </c:pt>
                <c:pt idx="1">
                  <c:v>74</c:v>
                </c:pt>
                <c:pt idx="2">
                  <c:v>131</c:v>
                </c:pt>
                <c:pt idx="3">
                  <c:v>110</c:v>
                </c:pt>
                <c:pt idx="4">
                  <c:v>128</c:v>
                </c:pt>
                <c:pt idx="5">
                  <c:v>98</c:v>
                </c:pt>
                <c:pt idx="6">
                  <c:v>70</c:v>
                </c:pt>
                <c:pt idx="7">
                  <c:v>104</c:v>
                </c:pt>
                <c:pt idx="8">
                  <c:v>127</c:v>
                </c:pt>
                <c:pt idx="9">
                  <c:v>88</c:v>
                </c:pt>
                <c:pt idx="10">
                  <c:v>64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14BE-45A2-8C65-B9E57CAF68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0727755905511813"/>
          <c:y val="0.84428597961911878"/>
          <c:w val="0.65238998250218727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Amamapare!$I$35:$I$46</c:f>
              <c:numCache>
                <c:formatCode>General</c:formatCode>
                <c:ptCount val="12"/>
                <c:pt idx="0">
                  <c:v>123</c:v>
                </c:pt>
                <c:pt idx="1">
                  <c:v>83</c:v>
                </c:pt>
                <c:pt idx="2">
                  <c:v>151</c:v>
                </c:pt>
                <c:pt idx="3">
                  <c:v>167</c:v>
                </c:pt>
                <c:pt idx="4">
                  <c:v>172</c:v>
                </c:pt>
                <c:pt idx="5">
                  <c:v>129</c:v>
                </c:pt>
                <c:pt idx="6">
                  <c:v>96</c:v>
                </c:pt>
                <c:pt idx="7">
                  <c:v>151</c:v>
                </c:pt>
                <c:pt idx="8">
                  <c:v>170</c:v>
                </c:pt>
                <c:pt idx="9">
                  <c:v>109</c:v>
                </c:pt>
                <c:pt idx="10">
                  <c:v>80</c:v>
                </c:pt>
                <c:pt idx="11">
                  <c:v>178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A0-4CC8-A303-A84B4D8798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111111111111108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4A0-4CC8-A303-A84B4D8798C2}"/>
                </c:ext>
              </c:extLst>
            </c:dLbl>
            <c:dLbl>
              <c:idx val="1"/>
              <c:layout>
                <c:manualLayout>
                  <c:x val="-3.6111111111111108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4A0-4CC8-A303-A84B4D8798C2}"/>
                </c:ext>
              </c:extLst>
            </c:dLbl>
            <c:dLbl>
              <c:idx val="2"/>
              <c:layout>
                <c:manualLayout>
                  <c:x val="-3.6111111111111108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4A0-4CC8-A303-A84B4D8798C2}"/>
                </c:ext>
              </c:extLst>
            </c:dLbl>
            <c:dLbl>
              <c:idx val="3"/>
              <c:layout>
                <c:manualLayout>
                  <c:x val="-3.6111111111111163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94A0-4CC8-A303-A84B4D8798C2}"/>
                </c:ext>
              </c:extLst>
            </c:dLbl>
            <c:dLbl>
              <c:idx val="4"/>
              <c:layout>
                <c:manualLayout>
                  <c:x val="-3.6111111111111108E-2"/>
                  <c:y val="-3.74414915275113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94A0-4CC8-A303-A84B4D8798C2}"/>
                </c:ext>
              </c:extLst>
            </c:dLbl>
            <c:dLbl>
              <c:idx val="5"/>
              <c:layout>
                <c:manualLayout>
                  <c:x val="-3.0555555555555659E-2"/>
                  <c:y val="-2.91211600769533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94A0-4CC8-A303-A84B4D8798C2}"/>
                </c:ext>
              </c:extLst>
            </c:dLbl>
            <c:dLbl>
              <c:idx val="6"/>
              <c:layout>
                <c:manualLayout>
                  <c:x val="-3.3333333333333437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94A0-4CC8-A303-A84B4D8798C2}"/>
                </c:ext>
              </c:extLst>
            </c:dLbl>
            <c:dLbl>
              <c:idx val="7"/>
              <c:layout>
                <c:manualLayout>
                  <c:x val="-3.3333333333333333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94A0-4CC8-A303-A84B4D8798C2}"/>
                </c:ext>
              </c:extLst>
            </c:dLbl>
            <c:dLbl>
              <c:idx val="8"/>
              <c:layout>
                <c:manualLayout>
                  <c:x val="-3.6111111111111108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94A0-4CC8-A303-A84B4D8798C2}"/>
                </c:ext>
              </c:extLst>
            </c:dLbl>
            <c:dLbl>
              <c:idx val="9"/>
              <c:layout>
                <c:manualLayout>
                  <c:x val="-3.888888888888889E-2"/>
                  <c:y val="-3.328132580223242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94A0-4CC8-A303-A84B4D8798C2}"/>
                </c:ext>
              </c:extLst>
            </c:dLbl>
            <c:dLbl>
              <c:idx val="10"/>
              <c:layout>
                <c:manualLayout>
                  <c:x val="-3.6111111111111212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4A0-4CC8-A303-A84B4D8798C2}"/>
                </c:ext>
              </c:extLst>
            </c:dLbl>
            <c:dLbl>
              <c:idx val="11"/>
              <c:layout>
                <c:manualLayout>
                  <c:x val="-1.9444444444444445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94A0-4CC8-A303-A84B4D8798C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Amamapare!$D$2:$D$13</c:f>
              <c:numCache>
                <c:formatCode>General</c:formatCode>
                <c:ptCount val="12"/>
                <c:pt idx="0">
                  <c:v>11</c:v>
                </c:pt>
                <c:pt idx="1">
                  <c:v>11</c:v>
                </c:pt>
                <c:pt idx="2">
                  <c:v>12</c:v>
                </c:pt>
                <c:pt idx="3">
                  <c:v>12</c:v>
                </c:pt>
                <c:pt idx="4">
                  <c:v>10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14</c:v>
                </c:pt>
                <c:pt idx="11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94A0-4CC8-A303-A84B4D8798C2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5555555555555552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94A0-4CC8-A303-A84B4D8798C2}"/>
                </c:ext>
              </c:extLst>
            </c:dLbl>
            <c:dLbl>
              <c:idx val="1"/>
              <c:layout>
                <c:manualLayout>
                  <c:x val="-4.1666666666666664E-2"/>
                  <c:y val="-5.408215442862748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94A0-4CC8-A303-A84B4D8798C2}"/>
                </c:ext>
              </c:extLst>
            </c:dLbl>
            <c:dLbl>
              <c:idx val="2"/>
              <c:layout>
                <c:manualLayout>
                  <c:x val="-4.7222222222222221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94A0-4CC8-A303-A84B4D8798C2}"/>
                </c:ext>
              </c:extLst>
            </c:dLbl>
            <c:dLbl>
              <c:idx val="3"/>
              <c:layout>
                <c:manualLayout>
                  <c:x val="-4.4444444444444495E-2"/>
                  <c:y val="-2.496099435167421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94A0-4CC8-A303-A84B4D8798C2}"/>
                </c:ext>
              </c:extLst>
            </c:dLbl>
            <c:dLbl>
              <c:idx val="4"/>
              <c:layout>
                <c:manualLayout>
                  <c:x val="-4.1666666666666616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94A0-4CC8-A303-A84B4D8798C2}"/>
                </c:ext>
              </c:extLst>
            </c:dLbl>
            <c:dLbl>
              <c:idx val="5"/>
              <c:layout>
                <c:manualLayout>
                  <c:x val="-2.5000000000000001E-2"/>
                  <c:y val="-2.08008286263952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94A0-4CC8-A303-A84B4D8798C2}"/>
                </c:ext>
              </c:extLst>
            </c:dLbl>
            <c:dLbl>
              <c:idx val="6"/>
              <c:layout>
                <c:manualLayout>
                  <c:x val="-4.7222222222222221E-2"/>
                  <c:y val="-4.160165725279037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94A0-4CC8-A303-A84B4D8798C2}"/>
                </c:ext>
              </c:extLst>
            </c:dLbl>
            <c:dLbl>
              <c:idx val="7"/>
              <c:layout>
                <c:manualLayout>
                  <c:x val="-0.05"/>
                  <c:y val="-2.91211600769532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94A0-4CC8-A303-A84B4D8798C2}"/>
                </c:ext>
              </c:extLst>
            </c:dLbl>
            <c:dLbl>
              <c:idx val="8"/>
              <c:layout>
                <c:manualLayout>
                  <c:x val="-4.1666666666666664E-2"/>
                  <c:y val="-2.496099435167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94A0-4CC8-A303-A84B4D8798C2}"/>
                </c:ext>
              </c:extLst>
            </c:dLbl>
            <c:dLbl>
              <c:idx val="9"/>
              <c:layout>
                <c:manualLayout>
                  <c:x val="-2.500000000000000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94A0-4CC8-A303-A84B4D8798C2}"/>
                </c:ext>
              </c:extLst>
            </c:dLbl>
            <c:dLbl>
              <c:idx val="10"/>
              <c:layout>
                <c:manualLayout>
                  <c:x val="-4.4444444444444446E-2"/>
                  <c:y val="-4.160165725279034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94A0-4CC8-A303-A84B4D8798C2}"/>
                </c:ext>
              </c:extLst>
            </c:dLbl>
            <c:dLbl>
              <c:idx val="11"/>
              <c:layout>
                <c:manualLayout>
                  <c:x val="0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94A0-4CC8-A303-A84B4D8798C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Amamapare!$G$2:$G$13</c:f>
              <c:numCache>
                <c:formatCode>General</c:formatCode>
                <c:ptCount val="12"/>
                <c:pt idx="0">
                  <c:v>134</c:v>
                </c:pt>
                <c:pt idx="1">
                  <c:v>94</c:v>
                </c:pt>
                <c:pt idx="2">
                  <c:v>163</c:v>
                </c:pt>
                <c:pt idx="3">
                  <c:v>179</c:v>
                </c:pt>
                <c:pt idx="4">
                  <c:v>182</c:v>
                </c:pt>
                <c:pt idx="5">
                  <c:v>137</c:v>
                </c:pt>
                <c:pt idx="6">
                  <c:v>105</c:v>
                </c:pt>
                <c:pt idx="7">
                  <c:v>161</c:v>
                </c:pt>
                <c:pt idx="8">
                  <c:v>180</c:v>
                </c:pt>
                <c:pt idx="9">
                  <c:v>119</c:v>
                </c:pt>
                <c:pt idx="10">
                  <c:v>94</c:v>
                </c:pt>
                <c:pt idx="11">
                  <c:v>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94A0-4CC8-A303-A84B4D8798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9616644794400703"/>
          <c:y val="0.84428597961911878"/>
          <c:w val="0.70516776027996497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Amamapare!$H$2:$H$13</c:f>
              <c:numCache>
                <c:formatCode>General</c:formatCode>
                <c:ptCount val="12"/>
                <c:pt idx="0">
                  <c:v>67</c:v>
                </c:pt>
                <c:pt idx="1">
                  <c:v>61</c:v>
                </c:pt>
                <c:pt idx="2">
                  <c:v>114</c:v>
                </c:pt>
                <c:pt idx="3">
                  <c:v>84</c:v>
                </c:pt>
                <c:pt idx="4">
                  <c:v>110</c:v>
                </c:pt>
                <c:pt idx="5">
                  <c:v>79</c:v>
                </c:pt>
                <c:pt idx="6">
                  <c:v>54</c:v>
                </c:pt>
                <c:pt idx="7">
                  <c:v>81</c:v>
                </c:pt>
                <c:pt idx="8">
                  <c:v>93</c:v>
                </c:pt>
                <c:pt idx="9">
                  <c:v>66</c:v>
                </c:pt>
                <c:pt idx="10">
                  <c:v>38</c:v>
                </c:pt>
                <c:pt idx="11">
                  <c:v>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55-4218-A5A3-9B1438FAF8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44444444444446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E55-4218-A5A3-9B1438FAF870}"/>
                </c:ext>
              </c:extLst>
            </c:dLbl>
            <c:dLbl>
              <c:idx val="1"/>
              <c:layout>
                <c:manualLayout>
                  <c:x val="-4.7222222222222249E-2"/>
                  <c:y val="-6.01851851851851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6E55-4218-A5A3-9B1438FAF870}"/>
                </c:ext>
              </c:extLst>
            </c:dLbl>
            <c:dLbl>
              <c:idx val="2"/>
              <c:layout>
                <c:manualLayout>
                  <c:x val="-4.1666666666666664E-2"/>
                  <c:y val="-4.16666666666666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E55-4218-A5A3-9B1438FAF870}"/>
                </c:ext>
              </c:extLst>
            </c:dLbl>
            <c:dLbl>
              <c:idx val="3"/>
              <c:layout>
                <c:manualLayout>
                  <c:x val="-4.1666666666666664E-2"/>
                  <c:y val="-4.62962962962963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6E55-4218-A5A3-9B1438FAF870}"/>
                </c:ext>
              </c:extLst>
            </c:dLbl>
            <c:dLbl>
              <c:idx val="4"/>
              <c:layout>
                <c:manualLayout>
                  <c:x val="-4.722222222222227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E55-4218-A5A3-9B1438FAF870}"/>
                </c:ext>
              </c:extLst>
            </c:dLbl>
            <c:dLbl>
              <c:idx val="5"/>
              <c:layout>
                <c:manualLayout>
                  <c:x val="-4.4444444444444543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6E55-4218-A5A3-9B1438FAF870}"/>
                </c:ext>
              </c:extLst>
            </c:dLbl>
            <c:dLbl>
              <c:idx val="6"/>
              <c:layout>
                <c:manualLayout>
                  <c:x val="-4.444444444444444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6E55-4218-A5A3-9B1438FAF870}"/>
                </c:ext>
              </c:extLst>
            </c:dLbl>
            <c:dLbl>
              <c:idx val="7"/>
              <c:layout>
                <c:manualLayout>
                  <c:x val="-4.1666666666666664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6E55-4218-A5A3-9B1438FAF870}"/>
                </c:ext>
              </c:extLst>
            </c:dLbl>
            <c:dLbl>
              <c:idx val="8"/>
              <c:layout>
                <c:manualLayout>
                  <c:x val="-4.7222222222222221E-2"/>
                  <c:y val="-5.09259259259259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6E55-4218-A5A3-9B1438FAF870}"/>
                </c:ext>
              </c:extLst>
            </c:dLbl>
            <c:dLbl>
              <c:idx val="9"/>
              <c:layout>
                <c:manualLayout>
                  <c:x val="-4.7222222222222221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6E55-4218-A5A3-9B1438FAF870}"/>
                </c:ext>
              </c:extLst>
            </c:dLbl>
            <c:dLbl>
              <c:idx val="10"/>
              <c:layout>
                <c:manualLayout>
                  <c:x val="-4.166666666666676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6E55-4218-A5A3-9B1438FAF870}"/>
                </c:ext>
              </c:extLst>
            </c:dLbl>
            <c:dLbl>
              <c:idx val="11"/>
              <c:layout>
                <c:manualLayout>
                  <c:x val="-3.6111111111111108E-2"/>
                  <c:y val="-4.16666666666667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6E55-4218-A5A3-9B1438FAF87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Amamapare!$E$2:$E$13</c:f>
              <c:numCache>
                <c:formatCode>General</c:formatCode>
                <c:ptCount val="12"/>
                <c:pt idx="0">
                  <c:v>14</c:v>
                </c:pt>
                <c:pt idx="1">
                  <c:v>13</c:v>
                </c:pt>
                <c:pt idx="2">
                  <c:v>17</c:v>
                </c:pt>
                <c:pt idx="3">
                  <c:v>26</c:v>
                </c:pt>
                <c:pt idx="4">
                  <c:v>18</c:v>
                </c:pt>
                <c:pt idx="5">
                  <c:v>19</c:v>
                </c:pt>
                <c:pt idx="6">
                  <c:v>16</c:v>
                </c:pt>
                <c:pt idx="7">
                  <c:v>23</c:v>
                </c:pt>
                <c:pt idx="8">
                  <c:v>34</c:v>
                </c:pt>
                <c:pt idx="9">
                  <c:v>22</c:v>
                </c:pt>
                <c:pt idx="10">
                  <c:v>26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6E55-4218-A5A3-9B1438FAF870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47E-2"/>
                  <c:y val="-3.70370370370371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6E55-4218-A5A3-9B1438FAF870}"/>
                </c:ext>
              </c:extLst>
            </c:dLbl>
            <c:dLbl>
              <c:idx val="1"/>
              <c:layout>
                <c:manualLayout>
                  <c:x val="-3.8888888888888917E-2"/>
                  <c:y val="-4.166666666666675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6E55-4218-A5A3-9B1438FAF870}"/>
                </c:ext>
              </c:extLst>
            </c:dLbl>
            <c:dLbl>
              <c:idx val="2"/>
              <c:layout>
                <c:manualLayout>
                  <c:x val="-3.888888888888889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6E55-4218-A5A3-9B1438FAF870}"/>
                </c:ext>
              </c:extLst>
            </c:dLbl>
            <c:dLbl>
              <c:idx val="3"/>
              <c:layout>
                <c:manualLayout>
                  <c:x val="-3.888888888888889E-2"/>
                  <c:y val="-4.629629629629638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6E55-4218-A5A3-9B1438FAF870}"/>
                </c:ext>
              </c:extLst>
            </c:dLbl>
            <c:dLbl>
              <c:idx val="4"/>
              <c:layout>
                <c:manualLayout>
                  <c:x val="-3.6111111111111163E-2"/>
                  <c:y val="-5.092592592592601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6E55-4218-A5A3-9B1438FAF870}"/>
                </c:ext>
              </c:extLst>
            </c:dLbl>
            <c:dLbl>
              <c:idx val="5"/>
              <c:layout>
                <c:manualLayout>
                  <c:x val="-3.611111111111110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6E55-4218-A5A3-9B1438FAF870}"/>
                </c:ext>
              </c:extLst>
            </c:dLbl>
            <c:dLbl>
              <c:idx val="6"/>
              <c:layout>
                <c:manualLayout>
                  <c:x val="-3.611111111111110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6E55-4218-A5A3-9B1438FAF870}"/>
                </c:ext>
              </c:extLst>
            </c:dLbl>
            <c:dLbl>
              <c:idx val="7"/>
              <c:layout>
                <c:manualLayout>
                  <c:x val="-3.3333333333333333E-2"/>
                  <c:y val="-3.70370370370371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6E55-4218-A5A3-9B1438FAF870}"/>
                </c:ext>
              </c:extLst>
            </c:dLbl>
            <c:dLbl>
              <c:idx val="8"/>
              <c:layout>
                <c:manualLayout>
                  <c:x val="-3.888888888888889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6E55-4218-A5A3-9B1438FAF870}"/>
                </c:ext>
              </c:extLst>
            </c:dLbl>
            <c:dLbl>
              <c:idx val="9"/>
              <c:layout>
                <c:manualLayout>
                  <c:x val="-3.3333333333333333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6E55-4218-A5A3-9B1438FAF870}"/>
                </c:ext>
              </c:extLst>
            </c:dLbl>
            <c:dLbl>
              <c:idx val="10"/>
              <c:layout>
                <c:manualLayout>
                  <c:x val="-3.6111111111111108E-2"/>
                  <c:y val="-4.629629629629638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6E55-4218-A5A3-9B1438FAF870}"/>
                </c:ext>
              </c:extLst>
            </c:dLbl>
            <c:dLbl>
              <c:idx val="11"/>
              <c:layout>
                <c:manualLayout>
                  <c:x val="-3.6111111111111212E-2"/>
                  <c:y val="-4.166666666666675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6E55-4218-A5A3-9B1438FAF87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Amamapare!$F$2:$F$13</c:f>
              <c:numCache>
                <c:formatCode>General</c:formatCode>
                <c:ptCount val="12"/>
                <c:pt idx="0">
                  <c:v>81</c:v>
                </c:pt>
                <c:pt idx="1">
                  <c:v>74</c:v>
                </c:pt>
                <c:pt idx="2">
                  <c:v>131</c:v>
                </c:pt>
                <c:pt idx="3">
                  <c:v>110</c:v>
                </c:pt>
                <c:pt idx="4">
                  <c:v>128</c:v>
                </c:pt>
                <c:pt idx="5">
                  <c:v>98</c:v>
                </c:pt>
                <c:pt idx="6">
                  <c:v>70</c:v>
                </c:pt>
                <c:pt idx="7">
                  <c:v>104</c:v>
                </c:pt>
                <c:pt idx="8">
                  <c:v>127</c:v>
                </c:pt>
                <c:pt idx="9">
                  <c:v>88</c:v>
                </c:pt>
                <c:pt idx="10">
                  <c:v>64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6E55-4218-A5A3-9B1438FAF8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0727755905511813"/>
          <c:y val="0.84428597961911878"/>
          <c:w val="0.68294553805774283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Amamapare!$I$2:$I$13</c:f>
              <c:numCache>
                <c:formatCode>General</c:formatCode>
                <c:ptCount val="12"/>
                <c:pt idx="0">
                  <c:v>120</c:v>
                </c:pt>
                <c:pt idx="1">
                  <c:v>81</c:v>
                </c:pt>
                <c:pt idx="2">
                  <c:v>146</c:v>
                </c:pt>
                <c:pt idx="3">
                  <c:v>153</c:v>
                </c:pt>
                <c:pt idx="4">
                  <c:v>164</c:v>
                </c:pt>
                <c:pt idx="5">
                  <c:v>118</c:v>
                </c:pt>
                <c:pt idx="6">
                  <c:v>89</c:v>
                </c:pt>
                <c:pt idx="7">
                  <c:v>138</c:v>
                </c:pt>
                <c:pt idx="8">
                  <c:v>146</c:v>
                </c:pt>
                <c:pt idx="9">
                  <c:v>97</c:v>
                </c:pt>
                <c:pt idx="10">
                  <c:v>68</c:v>
                </c:pt>
                <c:pt idx="11">
                  <c:v>161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90-425E-9831-E247298847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44444444444446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490-425E-9831-E247298847A5}"/>
                </c:ext>
              </c:extLst>
            </c:dLbl>
            <c:dLbl>
              <c:idx val="1"/>
              <c:layout>
                <c:manualLayout>
                  <c:x val="-4.7222222222222249E-2"/>
                  <c:y val="-6.01851851851851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D490-425E-9831-E247298847A5}"/>
                </c:ext>
              </c:extLst>
            </c:dLbl>
            <c:dLbl>
              <c:idx val="2"/>
              <c:layout>
                <c:manualLayout>
                  <c:x val="-4.1666666666666664E-2"/>
                  <c:y val="-4.16666666666666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490-425E-9831-E247298847A5}"/>
                </c:ext>
              </c:extLst>
            </c:dLbl>
            <c:dLbl>
              <c:idx val="3"/>
              <c:layout>
                <c:manualLayout>
                  <c:x val="-4.1666666666666664E-2"/>
                  <c:y val="-4.62962962962963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D490-425E-9831-E247298847A5}"/>
                </c:ext>
              </c:extLst>
            </c:dLbl>
            <c:dLbl>
              <c:idx val="4"/>
              <c:layout>
                <c:manualLayout>
                  <c:x val="-4.722222222222227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490-425E-9831-E247298847A5}"/>
                </c:ext>
              </c:extLst>
            </c:dLbl>
            <c:dLbl>
              <c:idx val="5"/>
              <c:layout>
                <c:manualLayout>
                  <c:x val="-4.4444444444444543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D490-425E-9831-E247298847A5}"/>
                </c:ext>
              </c:extLst>
            </c:dLbl>
            <c:dLbl>
              <c:idx val="6"/>
              <c:layout>
                <c:manualLayout>
                  <c:x val="-4.444444444444444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D490-425E-9831-E247298847A5}"/>
                </c:ext>
              </c:extLst>
            </c:dLbl>
            <c:dLbl>
              <c:idx val="7"/>
              <c:layout>
                <c:manualLayout>
                  <c:x val="-4.1666666666666664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D490-425E-9831-E247298847A5}"/>
                </c:ext>
              </c:extLst>
            </c:dLbl>
            <c:dLbl>
              <c:idx val="8"/>
              <c:layout>
                <c:manualLayout>
                  <c:x val="-4.7222222222222221E-2"/>
                  <c:y val="-5.09259259259259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D490-425E-9831-E247298847A5}"/>
                </c:ext>
              </c:extLst>
            </c:dLbl>
            <c:dLbl>
              <c:idx val="9"/>
              <c:layout>
                <c:manualLayout>
                  <c:x val="-4.7222222222222221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D490-425E-9831-E247298847A5}"/>
                </c:ext>
              </c:extLst>
            </c:dLbl>
            <c:dLbl>
              <c:idx val="10"/>
              <c:layout>
                <c:manualLayout>
                  <c:x val="-4.166666666666676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490-425E-9831-E247298847A5}"/>
                </c:ext>
              </c:extLst>
            </c:dLbl>
            <c:dLbl>
              <c:idx val="11"/>
              <c:layout>
                <c:manualLayout>
                  <c:x val="-3.6111111111111108E-2"/>
                  <c:y val="-4.16666666666667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D490-425E-9831-E247298847A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Amamapare!$E$2:$E$13</c:f>
              <c:numCache>
                <c:formatCode>General</c:formatCode>
                <c:ptCount val="12"/>
                <c:pt idx="0">
                  <c:v>14</c:v>
                </c:pt>
                <c:pt idx="1">
                  <c:v>13</c:v>
                </c:pt>
                <c:pt idx="2">
                  <c:v>17</c:v>
                </c:pt>
                <c:pt idx="3">
                  <c:v>26</c:v>
                </c:pt>
                <c:pt idx="4">
                  <c:v>18</c:v>
                </c:pt>
                <c:pt idx="5">
                  <c:v>19</c:v>
                </c:pt>
                <c:pt idx="6">
                  <c:v>16</c:v>
                </c:pt>
                <c:pt idx="7">
                  <c:v>23</c:v>
                </c:pt>
                <c:pt idx="8">
                  <c:v>34</c:v>
                </c:pt>
                <c:pt idx="9">
                  <c:v>22</c:v>
                </c:pt>
                <c:pt idx="10">
                  <c:v>26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D490-425E-9831-E247298847A5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5555555555555552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D490-425E-9831-E247298847A5}"/>
                </c:ext>
              </c:extLst>
            </c:dLbl>
            <c:dLbl>
              <c:idx val="1"/>
              <c:layout>
                <c:manualLayout>
                  <c:x val="-4.1666666666666664E-2"/>
                  <c:y val="-5.408215442862748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D490-425E-9831-E247298847A5}"/>
                </c:ext>
              </c:extLst>
            </c:dLbl>
            <c:dLbl>
              <c:idx val="2"/>
              <c:layout>
                <c:manualLayout>
                  <c:x val="-4.7222222222222221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D490-425E-9831-E247298847A5}"/>
                </c:ext>
              </c:extLst>
            </c:dLbl>
            <c:dLbl>
              <c:idx val="3"/>
              <c:layout>
                <c:manualLayout>
                  <c:x val="-4.4444444444444495E-2"/>
                  <c:y val="-2.496099435167421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D490-425E-9831-E247298847A5}"/>
                </c:ext>
              </c:extLst>
            </c:dLbl>
            <c:dLbl>
              <c:idx val="4"/>
              <c:layout>
                <c:manualLayout>
                  <c:x val="-4.1666666666666616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D490-425E-9831-E247298847A5}"/>
                </c:ext>
              </c:extLst>
            </c:dLbl>
            <c:dLbl>
              <c:idx val="5"/>
              <c:layout>
                <c:manualLayout>
                  <c:x val="-2.5000000000000001E-2"/>
                  <c:y val="-2.08008286263952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D490-425E-9831-E247298847A5}"/>
                </c:ext>
              </c:extLst>
            </c:dLbl>
            <c:dLbl>
              <c:idx val="6"/>
              <c:layout>
                <c:manualLayout>
                  <c:x val="-3.6111111111111212E-2"/>
                  <c:y val="-3.74414915275113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D490-425E-9831-E247298847A5}"/>
                </c:ext>
              </c:extLst>
            </c:dLbl>
            <c:dLbl>
              <c:idx val="7"/>
              <c:layout>
                <c:manualLayout>
                  <c:x val="-0.05"/>
                  <c:y val="-2.91211600769532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D490-425E-9831-E247298847A5}"/>
                </c:ext>
              </c:extLst>
            </c:dLbl>
            <c:dLbl>
              <c:idx val="8"/>
              <c:layout>
                <c:manualLayout>
                  <c:x val="-4.1666666666666664E-2"/>
                  <c:y val="-2.496099435167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D490-425E-9831-E247298847A5}"/>
                </c:ext>
              </c:extLst>
            </c:dLbl>
            <c:dLbl>
              <c:idx val="9"/>
              <c:layout>
                <c:manualLayout>
                  <c:x val="-2.500000000000000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D490-425E-9831-E247298847A5}"/>
                </c:ext>
              </c:extLst>
            </c:dLbl>
            <c:dLbl>
              <c:idx val="10"/>
              <c:layout>
                <c:manualLayout>
                  <c:x val="-3.888888888888889E-2"/>
                  <c:y val="-3.744149152751134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D490-425E-9831-E247298847A5}"/>
                </c:ext>
              </c:extLst>
            </c:dLbl>
            <c:dLbl>
              <c:idx val="11"/>
              <c:layout>
                <c:manualLayout>
                  <c:x val="0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D490-425E-9831-E247298847A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Amamapare!$G$2:$G$13</c:f>
              <c:numCache>
                <c:formatCode>General</c:formatCode>
                <c:ptCount val="12"/>
                <c:pt idx="0">
                  <c:v>134</c:v>
                </c:pt>
                <c:pt idx="1">
                  <c:v>94</c:v>
                </c:pt>
                <c:pt idx="2">
                  <c:v>163</c:v>
                </c:pt>
                <c:pt idx="3">
                  <c:v>179</c:v>
                </c:pt>
                <c:pt idx="4">
                  <c:v>182</c:v>
                </c:pt>
                <c:pt idx="5">
                  <c:v>137</c:v>
                </c:pt>
                <c:pt idx="6">
                  <c:v>105</c:v>
                </c:pt>
                <c:pt idx="7">
                  <c:v>161</c:v>
                </c:pt>
                <c:pt idx="8">
                  <c:v>180</c:v>
                </c:pt>
                <c:pt idx="9">
                  <c:v>119</c:v>
                </c:pt>
                <c:pt idx="10">
                  <c:v>94</c:v>
                </c:pt>
                <c:pt idx="11">
                  <c:v>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D490-425E-9831-E247298847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1561089238845146"/>
          <c:y val="0.83596564816856078"/>
          <c:w val="0.70516776027996497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Amamapare!$H$18:$H$29</c:f>
              <c:numCache>
                <c:formatCode>General</c:formatCode>
                <c:ptCount val="12"/>
                <c:pt idx="0">
                  <c:v>78</c:v>
                </c:pt>
                <c:pt idx="1">
                  <c:v>72</c:v>
                </c:pt>
                <c:pt idx="2">
                  <c:v>126</c:v>
                </c:pt>
                <c:pt idx="3">
                  <c:v>96</c:v>
                </c:pt>
                <c:pt idx="4">
                  <c:v>120</c:v>
                </c:pt>
                <c:pt idx="5">
                  <c:v>87</c:v>
                </c:pt>
                <c:pt idx="6">
                  <c:v>63</c:v>
                </c:pt>
                <c:pt idx="7">
                  <c:v>91</c:v>
                </c:pt>
                <c:pt idx="8">
                  <c:v>103</c:v>
                </c:pt>
                <c:pt idx="9">
                  <c:v>76</c:v>
                </c:pt>
                <c:pt idx="10">
                  <c:v>52</c:v>
                </c:pt>
                <c:pt idx="11">
                  <c:v>127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47-44F6-A5DD-D139F4D6B3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2.08008286263951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D47-44F6-A5DD-D139F4D6B331}"/>
                </c:ext>
              </c:extLst>
            </c:dLbl>
            <c:dLbl>
              <c:idx val="1"/>
              <c:layout>
                <c:manualLayout>
                  <c:x val="-3.0555555555555555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D47-44F6-A5DD-D139F4D6B331}"/>
                </c:ext>
              </c:extLst>
            </c:dLbl>
            <c:dLbl>
              <c:idx val="2"/>
              <c:layout>
                <c:manualLayout>
                  <c:x val="-3.3333333333333333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D47-44F6-A5DD-D139F4D6B331}"/>
                </c:ext>
              </c:extLst>
            </c:dLbl>
            <c:dLbl>
              <c:idx val="3"/>
              <c:layout>
                <c:manualLayout>
                  <c:x val="-3.888888888888889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D47-44F6-A5DD-D139F4D6B331}"/>
                </c:ext>
              </c:extLst>
            </c:dLbl>
            <c:dLbl>
              <c:idx val="4"/>
              <c:layout>
                <c:manualLayout>
                  <c:x val="-3.0555555555555555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D47-44F6-A5DD-D139F4D6B331}"/>
                </c:ext>
              </c:extLst>
            </c:dLbl>
            <c:dLbl>
              <c:idx val="5"/>
              <c:layout>
                <c:manualLayout>
                  <c:x val="-3.6111111111111108E-2"/>
                  <c:y val="-2.912116007695316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5D47-44F6-A5DD-D139F4D6B331}"/>
                </c:ext>
              </c:extLst>
            </c:dLbl>
            <c:dLbl>
              <c:idx val="6"/>
              <c:layout>
                <c:manualLayout>
                  <c:x val="-3.3333333333333437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5D47-44F6-A5DD-D139F4D6B331}"/>
                </c:ext>
              </c:extLst>
            </c:dLbl>
            <c:dLbl>
              <c:idx val="7"/>
              <c:layout>
                <c:manualLayout>
                  <c:x val="-4.4444444444444446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5D47-44F6-A5DD-D139F4D6B331}"/>
                </c:ext>
              </c:extLst>
            </c:dLbl>
            <c:dLbl>
              <c:idx val="8"/>
              <c:layout>
                <c:manualLayout>
                  <c:x val="-4.1666666666666664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5D47-44F6-A5DD-D139F4D6B331}"/>
                </c:ext>
              </c:extLst>
            </c:dLbl>
            <c:dLbl>
              <c:idx val="9"/>
              <c:layout>
                <c:manualLayout>
                  <c:x val="-3.888888888888889E-2"/>
                  <c:y val="-3.3281325802232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5D47-44F6-A5DD-D139F4D6B331}"/>
                </c:ext>
              </c:extLst>
            </c:dLbl>
            <c:dLbl>
              <c:idx val="10"/>
              <c:layout>
                <c:manualLayout>
                  <c:x val="-3.6111111111111212E-2"/>
                  <c:y val="-3.3281325802232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5D47-44F6-A5DD-D139F4D6B331}"/>
                </c:ext>
              </c:extLst>
            </c:dLbl>
            <c:dLbl>
              <c:idx val="11"/>
              <c:layout>
                <c:manualLayout>
                  <c:x val="-1.9444444444444445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5D47-44F6-A5DD-D139F4D6B33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Amamapare!$C$2:$C$13</c:f>
              <c:numCache>
                <c:formatCode>General</c:formatCode>
                <c:ptCount val="12"/>
                <c:pt idx="0">
                  <c:v>3</c:v>
                </c:pt>
                <c:pt idx="1">
                  <c:v>2</c:v>
                </c:pt>
                <c:pt idx="2">
                  <c:v>5</c:v>
                </c:pt>
                <c:pt idx="3">
                  <c:v>14</c:v>
                </c:pt>
                <c:pt idx="4">
                  <c:v>8</c:v>
                </c:pt>
                <c:pt idx="5">
                  <c:v>11</c:v>
                </c:pt>
                <c:pt idx="6">
                  <c:v>7</c:v>
                </c:pt>
                <c:pt idx="7">
                  <c:v>13</c:v>
                </c:pt>
                <c:pt idx="8">
                  <c:v>24</c:v>
                </c:pt>
                <c:pt idx="9">
                  <c:v>12</c:v>
                </c:pt>
                <c:pt idx="10">
                  <c:v>12</c:v>
                </c:pt>
                <c:pt idx="11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5D47-44F6-A5DD-D139F4D6B331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2.49609943516742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5D47-44F6-A5DD-D139F4D6B331}"/>
                </c:ext>
              </c:extLst>
            </c:dLbl>
            <c:dLbl>
              <c:idx val="1"/>
              <c:layout>
                <c:manualLayout>
                  <c:x val="-4.4444444444444446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5D47-44F6-A5DD-D139F4D6B331}"/>
                </c:ext>
              </c:extLst>
            </c:dLbl>
            <c:dLbl>
              <c:idx val="2"/>
              <c:layout>
                <c:manualLayout>
                  <c:x val="-4.4444444444444446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5D47-44F6-A5DD-D139F4D6B331}"/>
                </c:ext>
              </c:extLst>
            </c:dLbl>
            <c:dLbl>
              <c:idx val="3"/>
              <c:layout>
                <c:manualLayout>
                  <c:x val="-3.888888888888889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5D47-44F6-A5DD-D139F4D6B331}"/>
                </c:ext>
              </c:extLst>
            </c:dLbl>
            <c:dLbl>
              <c:idx val="4"/>
              <c:layout>
                <c:manualLayout>
                  <c:x val="-4.444444444444439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5D47-44F6-A5DD-D139F4D6B331}"/>
                </c:ext>
              </c:extLst>
            </c:dLbl>
            <c:dLbl>
              <c:idx val="5"/>
              <c:layout>
                <c:manualLayout>
                  <c:x val="-2.777777777777788E-2"/>
                  <c:y val="-2.08008286263952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5D47-44F6-A5DD-D139F4D6B331}"/>
                </c:ext>
              </c:extLst>
            </c:dLbl>
            <c:dLbl>
              <c:idx val="6"/>
              <c:layout>
                <c:manualLayout>
                  <c:x val="-3.8888888888888994E-2"/>
                  <c:y val="-4.160165725279034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5D47-44F6-A5DD-D139F4D6B331}"/>
                </c:ext>
              </c:extLst>
            </c:dLbl>
            <c:dLbl>
              <c:idx val="7"/>
              <c:layout>
                <c:manualLayout>
                  <c:x val="-4.4444444444444446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5D47-44F6-A5DD-D139F4D6B331}"/>
                </c:ext>
              </c:extLst>
            </c:dLbl>
            <c:dLbl>
              <c:idx val="8"/>
              <c:layout>
                <c:manualLayout>
                  <c:x val="-3.888888888888889E-2"/>
                  <c:y val="-2.91211600769532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5D47-44F6-A5DD-D139F4D6B331}"/>
                </c:ext>
              </c:extLst>
            </c:dLbl>
            <c:dLbl>
              <c:idx val="9"/>
              <c:layout>
                <c:manualLayout>
                  <c:x val="-2.500000000000000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5D47-44F6-A5DD-D139F4D6B331}"/>
                </c:ext>
              </c:extLst>
            </c:dLbl>
            <c:dLbl>
              <c:idx val="10"/>
              <c:layout>
                <c:manualLayout>
                  <c:x val="-4.4444444444444446E-2"/>
                  <c:y val="-4.576182297806945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5D47-44F6-A5DD-D139F4D6B331}"/>
                </c:ext>
              </c:extLst>
            </c:dLbl>
            <c:dLbl>
              <c:idx val="11"/>
              <c:layout>
                <c:manualLayout>
                  <c:x val="-1.3888888888888888E-2"/>
                  <c:y val="-2.080082862639516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5D47-44F6-A5DD-D139F4D6B33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Amamapare!$F$18:$F$29</c:f>
              <c:numCache>
                <c:formatCode>General</c:formatCode>
                <c:ptCount val="12"/>
                <c:pt idx="0">
                  <c:v>81</c:v>
                </c:pt>
                <c:pt idx="1">
                  <c:v>74</c:v>
                </c:pt>
                <c:pt idx="2">
                  <c:v>131</c:v>
                </c:pt>
                <c:pt idx="3">
                  <c:v>110</c:v>
                </c:pt>
                <c:pt idx="4">
                  <c:v>128</c:v>
                </c:pt>
                <c:pt idx="5">
                  <c:v>98</c:v>
                </c:pt>
                <c:pt idx="6">
                  <c:v>70</c:v>
                </c:pt>
                <c:pt idx="7">
                  <c:v>104</c:v>
                </c:pt>
                <c:pt idx="8">
                  <c:v>127</c:v>
                </c:pt>
                <c:pt idx="9">
                  <c:v>88</c:v>
                </c:pt>
                <c:pt idx="10">
                  <c:v>64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5D47-44F6-A5DD-D139F4D6B3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8505533683289588"/>
          <c:y val="0.84428597961911878"/>
          <c:w val="0.6857233158355206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Amamapare!$I$18:$I$29</c:f>
              <c:numCache>
                <c:formatCode>General</c:formatCode>
                <c:ptCount val="12"/>
                <c:pt idx="0">
                  <c:v>131</c:v>
                </c:pt>
                <c:pt idx="1">
                  <c:v>92</c:v>
                </c:pt>
                <c:pt idx="2">
                  <c:v>158</c:v>
                </c:pt>
                <c:pt idx="3">
                  <c:v>165</c:v>
                </c:pt>
                <c:pt idx="4">
                  <c:v>174</c:v>
                </c:pt>
                <c:pt idx="5">
                  <c:v>126</c:v>
                </c:pt>
                <c:pt idx="6">
                  <c:v>98</c:v>
                </c:pt>
                <c:pt idx="7">
                  <c:v>148</c:v>
                </c:pt>
                <c:pt idx="8">
                  <c:v>156</c:v>
                </c:pt>
                <c:pt idx="9">
                  <c:v>107</c:v>
                </c:pt>
                <c:pt idx="10">
                  <c:v>82</c:v>
                </c:pt>
                <c:pt idx="11">
                  <c:v>171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A6-4F4D-B207-2DA92DEEAE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3.328132580223219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84A6-4F4D-B207-2DA92DEEAEE1}"/>
                </c:ext>
              </c:extLst>
            </c:dLbl>
            <c:dLbl>
              <c:idx val="1"/>
              <c:layout>
                <c:manualLayout>
                  <c:x val="-3.3333333333333333E-2"/>
                  <c:y val="-2.912116007695316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84A6-4F4D-B207-2DA92DEEAEE1}"/>
                </c:ext>
              </c:extLst>
            </c:dLbl>
            <c:dLbl>
              <c:idx val="2"/>
              <c:layout>
                <c:manualLayout>
                  <c:x val="-3.3333333333333333E-2"/>
                  <c:y val="-3.74414915275113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4A6-4F4D-B207-2DA92DEEAEE1}"/>
                </c:ext>
              </c:extLst>
            </c:dLbl>
            <c:dLbl>
              <c:idx val="3"/>
              <c:layout>
                <c:manualLayout>
                  <c:x val="-3.3333333333333381E-2"/>
                  <c:y val="-2.912116007695316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84A6-4F4D-B207-2DA92DEEAEE1}"/>
                </c:ext>
              </c:extLst>
            </c:dLbl>
            <c:dLbl>
              <c:idx val="4"/>
              <c:layout>
                <c:manualLayout>
                  <c:x val="-3.3333333333333333E-2"/>
                  <c:y val="-2.91211600769533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4A6-4F4D-B207-2DA92DEEAEE1}"/>
                </c:ext>
              </c:extLst>
            </c:dLbl>
            <c:dLbl>
              <c:idx val="5"/>
              <c:layout>
                <c:manualLayout>
                  <c:x val="-3.6111111111111108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84A6-4F4D-B207-2DA92DEEAEE1}"/>
                </c:ext>
              </c:extLst>
            </c:dLbl>
            <c:dLbl>
              <c:idx val="6"/>
              <c:layout>
                <c:manualLayout>
                  <c:x val="-3.3333333333333437E-2"/>
                  <c:y val="-2.91211600769533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84A6-4F4D-B207-2DA92DEEAEE1}"/>
                </c:ext>
              </c:extLst>
            </c:dLbl>
            <c:dLbl>
              <c:idx val="7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84A6-4F4D-B207-2DA92DEEAEE1}"/>
                </c:ext>
              </c:extLst>
            </c:dLbl>
            <c:dLbl>
              <c:idx val="8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4A6-4F4D-B207-2DA92DEEAEE1}"/>
                </c:ext>
              </c:extLst>
            </c:dLbl>
            <c:dLbl>
              <c:idx val="9"/>
              <c:layout>
                <c:manualLayout>
                  <c:x val="-3.6111111111111108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84A6-4F4D-B207-2DA92DEEAEE1}"/>
                </c:ext>
              </c:extLst>
            </c:dLbl>
            <c:dLbl>
              <c:idx val="10"/>
              <c:layout>
                <c:manualLayout>
                  <c:x val="-3.888888888888889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4A6-4F4D-B207-2DA92DEEAEE1}"/>
                </c:ext>
              </c:extLst>
            </c:dLbl>
            <c:dLbl>
              <c:idx val="11"/>
              <c:layout>
                <c:manualLayout>
                  <c:x val="-2.2222222222222223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84A6-4F4D-B207-2DA92DEEAEE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Amamapare!$C$2:$C$13</c:f>
              <c:numCache>
                <c:formatCode>General</c:formatCode>
                <c:ptCount val="12"/>
                <c:pt idx="0">
                  <c:v>3</c:v>
                </c:pt>
                <c:pt idx="1">
                  <c:v>2</c:v>
                </c:pt>
                <c:pt idx="2">
                  <c:v>5</c:v>
                </c:pt>
                <c:pt idx="3">
                  <c:v>14</c:v>
                </c:pt>
                <c:pt idx="4">
                  <c:v>8</c:v>
                </c:pt>
                <c:pt idx="5">
                  <c:v>11</c:v>
                </c:pt>
                <c:pt idx="6">
                  <c:v>7</c:v>
                </c:pt>
                <c:pt idx="7">
                  <c:v>13</c:v>
                </c:pt>
                <c:pt idx="8">
                  <c:v>24</c:v>
                </c:pt>
                <c:pt idx="9">
                  <c:v>12</c:v>
                </c:pt>
                <c:pt idx="10">
                  <c:v>12</c:v>
                </c:pt>
                <c:pt idx="11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4A6-4F4D-B207-2DA92DEEAEE1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84A6-4F4D-B207-2DA92DEEAEE1}"/>
                </c:ext>
              </c:extLst>
            </c:dLbl>
            <c:dLbl>
              <c:idx val="1"/>
              <c:layout>
                <c:manualLayout>
                  <c:x val="-4.1666666666666664E-2"/>
                  <c:y val="-3.328132580223230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84A6-4F4D-B207-2DA92DEEAEE1}"/>
                </c:ext>
              </c:extLst>
            </c:dLbl>
            <c:dLbl>
              <c:idx val="2"/>
              <c:layout>
                <c:manualLayout>
                  <c:x val="-0.05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84A6-4F4D-B207-2DA92DEEAEE1}"/>
                </c:ext>
              </c:extLst>
            </c:dLbl>
            <c:dLbl>
              <c:idx val="3"/>
              <c:layout>
                <c:manualLayout>
                  <c:x val="-3.888888888888889E-2"/>
                  <c:y val="-2.912116007695324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84A6-4F4D-B207-2DA92DEEAEE1}"/>
                </c:ext>
              </c:extLst>
            </c:dLbl>
            <c:dLbl>
              <c:idx val="4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84A6-4F4D-B207-2DA92DEEAEE1}"/>
                </c:ext>
              </c:extLst>
            </c:dLbl>
            <c:dLbl>
              <c:idx val="5"/>
              <c:layout>
                <c:manualLayout>
                  <c:x val="-3.3333333333333333E-2"/>
                  <c:y val="-2.912116007695327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84A6-4F4D-B207-2DA92DEEAEE1}"/>
                </c:ext>
              </c:extLst>
            </c:dLbl>
            <c:dLbl>
              <c:idx val="6"/>
              <c:layout>
                <c:manualLayout>
                  <c:x val="-4.7222222222222221E-2"/>
                  <c:y val="-3.74414915275113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84A6-4F4D-B207-2DA92DEEAEE1}"/>
                </c:ext>
              </c:extLst>
            </c:dLbl>
            <c:dLbl>
              <c:idx val="7"/>
              <c:layout>
                <c:manualLayout>
                  <c:x val="-4.7222222222222221E-2"/>
                  <c:y val="-2.49609943516742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84A6-4F4D-B207-2DA92DEEAEE1}"/>
                </c:ext>
              </c:extLst>
            </c:dLbl>
            <c:dLbl>
              <c:idx val="8"/>
              <c:layout>
                <c:manualLayout>
                  <c:x val="-3.888888888888889E-2"/>
                  <c:y val="-2.496099435167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84A6-4F4D-B207-2DA92DEEAEE1}"/>
                </c:ext>
              </c:extLst>
            </c:dLbl>
            <c:dLbl>
              <c:idx val="9"/>
              <c:layout>
                <c:manualLayout>
                  <c:x val="-2.5000000000000001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84A6-4F4D-B207-2DA92DEEAEE1}"/>
                </c:ext>
              </c:extLst>
            </c:dLbl>
            <c:dLbl>
              <c:idx val="10"/>
              <c:layout>
                <c:manualLayout>
                  <c:x val="-3.6111111111111212E-2"/>
                  <c:y val="-3.744149152751134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84A6-4F4D-B207-2DA92DEEAEE1}"/>
                </c:ext>
              </c:extLst>
            </c:dLbl>
            <c:dLbl>
              <c:idx val="11"/>
              <c:layout>
                <c:manualLayout>
                  <c:x val="-2.7777777777777779E-3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84A6-4F4D-B207-2DA92DEEAEE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Amamapare!$G$35:$G$46</c:f>
              <c:numCache>
                <c:formatCode>General</c:formatCode>
                <c:ptCount val="12"/>
                <c:pt idx="0">
                  <c:v>134</c:v>
                </c:pt>
                <c:pt idx="1">
                  <c:v>94</c:v>
                </c:pt>
                <c:pt idx="2">
                  <c:v>163</c:v>
                </c:pt>
                <c:pt idx="3">
                  <c:v>179</c:v>
                </c:pt>
                <c:pt idx="4">
                  <c:v>182</c:v>
                </c:pt>
                <c:pt idx="5">
                  <c:v>137</c:v>
                </c:pt>
                <c:pt idx="6">
                  <c:v>105</c:v>
                </c:pt>
                <c:pt idx="7">
                  <c:v>161</c:v>
                </c:pt>
                <c:pt idx="8">
                  <c:v>180</c:v>
                </c:pt>
                <c:pt idx="9">
                  <c:v>119</c:v>
                </c:pt>
                <c:pt idx="10">
                  <c:v>94</c:v>
                </c:pt>
                <c:pt idx="11">
                  <c:v>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84A6-4F4D-B207-2DA92DEEAE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2672200349956262"/>
          <c:y val="0.84012581389383978"/>
          <c:w val="0.66905664916885388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Amamapare!$H$35:$H$46</c:f>
              <c:numCache>
                <c:formatCode>General</c:formatCode>
                <c:ptCount val="12"/>
                <c:pt idx="0">
                  <c:v>70</c:v>
                </c:pt>
                <c:pt idx="1">
                  <c:v>63</c:v>
                </c:pt>
                <c:pt idx="2">
                  <c:v>119</c:v>
                </c:pt>
                <c:pt idx="3">
                  <c:v>98</c:v>
                </c:pt>
                <c:pt idx="4">
                  <c:v>118</c:v>
                </c:pt>
                <c:pt idx="5">
                  <c:v>90</c:v>
                </c:pt>
                <c:pt idx="6">
                  <c:v>61</c:v>
                </c:pt>
                <c:pt idx="7">
                  <c:v>94</c:v>
                </c:pt>
                <c:pt idx="8">
                  <c:v>117</c:v>
                </c:pt>
                <c:pt idx="9">
                  <c:v>78</c:v>
                </c:pt>
                <c:pt idx="10">
                  <c:v>50</c:v>
                </c:pt>
                <c:pt idx="11">
                  <c:v>134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9C-4C7B-84EA-5B7855CC8B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111111111111108E-2"/>
                  <c:y val="-3.328132580223219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A9C-4C7B-84EA-5B7855CC8B57}"/>
                </c:ext>
              </c:extLst>
            </c:dLbl>
            <c:dLbl>
              <c:idx val="1"/>
              <c:layout>
                <c:manualLayout>
                  <c:x val="-3.6111111111111108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A9C-4C7B-84EA-5B7855CC8B57}"/>
                </c:ext>
              </c:extLst>
            </c:dLbl>
            <c:dLbl>
              <c:idx val="2"/>
              <c:layout>
                <c:manualLayout>
                  <c:x val="-3.6111111111111108E-2"/>
                  <c:y val="-3.74414915275113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A9C-4C7B-84EA-5B7855CC8B57}"/>
                </c:ext>
              </c:extLst>
            </c:dLbl>
            <c:dLbl>
              <c:idx val="3"/>
              <c:layout>
                <c:manualLayout>
                  <c:x val="-3.3333333333333381E-2"/>
                  <c:y val="-3.3281325802232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A9C-4C7B-84EA-5B7855CC8B57}"/>
                </c:ext>
              </c:extLst>
            </c:dLbl>
            <c:dLbl>
              <c:idx val="4"/>
              <c:layout>
                <c:manualLayout>
                  <c:x val="-4.1666666666666616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A9C-4C7B-84EA-5B7855CC8B57}"/>
                </c:ext>
              </c:extLst>
            </c:dLbl>
            <c:dLbl>
              <c:idx val="5"/>
              <c:layout>
                <c:manualLayout>
                  <c:x val="-3.6111111111111108E-2"/>
                  <c:y val="-3.328132580223242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4A9C-4C7B-84EA-5B7855CC8B57}"/>
                </c:ext>
              </c:extLst>
            </c:dLbl>
            <c:dLbl>
              <c:idx val="6"/>
              <c:layout>
                <c:manualLayout>
                  <c:x val="-3.3333333333333437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4A9C-4C7B-84EA-5B7855CC8B57}"/>
                </c:ext>
              </c:extLst>
            </c:dLbl>
            <c:dLbl>
              <c:idx val="7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4A9C-4C7B-84EA-5B7855CC8B57}"/>
                </c:ext>
              </c:extLst>
            </c:dLbl>
            <c:dLbl>
              <c:idx val="8"/>
              <c:layout>
                <c:manualLayout>
                  <c:x val="-3.6111111111111108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A9C-4C7B-84EA-5B7855CC8B57}"/>
                </c:ext>
              </c:extLst>
            </c:dLbl>
            <c:dLbl>
              <c:idx val="9"/>
              <c:layout>
                <c:manualLayout>
                  <c:x val="-3.888888888888889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4A9C-4C7B-84EA-5B7855CC8B57}"/>
                </c:ext>
              </c:extLst>
            </c:dLbl>
            <c:dLbl>
              <c:idx val="10"/>
              <c:layout>
                <c:manualLayout>
                  <c:x val="-3.6111111111111212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A9C-4C7B-84EA-5B7855CC8B57}"/>
                </c:ext>
              </c:extLst>
            </c:dLbl>
            <c:dLbl>
              <c:idx val="11"/>
              <c:layout>
                <c:manualLayout>
                  <c:x val="-2.2222222222222223E-2"/>
                  <c:y val="-2.080082862639524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4A9C-4C7B-84EA-5B7855CC8B5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Amamapare!$D$2:$D$13</c:f>
              <c:numCache>
                <c:formatCode>General</c:formatCode>
                <c:ptCount val="12"/>
                <c:pt idx="0">
                  <c:v>11</c:v>
                </c:pt>
                <c:pt idx="1">
                  <c:v>11</c:v>
                </c:pt>
                <c:pt idx="2">
                  <c:v>12</c:v>
                </c:pt>
                <c:pt idx="3">
                  <c:v>12</c:v>
                </c:pt>
                <c:pt idx="4">
                  <c:v>10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14</c:v>
                </c:pt>
                <c:pt idx="11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4A9C-4C7B-84EA-5B7855CC8B57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Amamapare!$F$35:$F$46</c:f>
              <c:numCache>
                <c:formatCode>General</c:formatCode>
                <c:ptCount val="12"/>
                <c:pt idx="0">
                  <c:v>81</c:v>
                </c:pt>
                <c:pt idx="1">
                  <c:v>74</c:v>
                </c:pt>
                <c:pt idx="2">
                  <c:v>131</c:v>
                </c:pt>
                <c:pt idx="3">
                  <c:v>110</c:v>
                </c:pt>
                <c:pt idx="4">
                  <c:v>128</c:v>
                </c:pt>
                <c:pt idx="5">
                  <c:v>98</c:v>
                </c:pt>
                <c:pt idx="6">
                  <c:v>70</c:v>
                </c:pt>
                <c:pt idx="7">
                  <c:v>104</c:v>
                </c:pt>
                <c:pt idx="8">
                  <c:v>127</c:v>
                </c:pt>
                <c:pt idx="9">
                  <c:v>88</c:v>
                </c:pt>
                <c:pt idx="10">
                  <c:v>64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4A9C-4C7B-84EA-5B7855CC8B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0727755905511813"/>
          <c:y val="0.84428597961911878"/>
          <c:w val="0.65238998250218727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Amamapare!$I$35:$I$46</c:f>
              <c:numCache>
                <c:formatCode>General</c:formatCode>
                <c:ptCount val="12"/>
                <c:pt idx="0">
                  <c:v>123</c:v>
                </c:pt>
                <c:pt idx="1">
                  <c:v>83</c:v>
                </c:pt>
                <c:pt idx="2">
                  <c:v>151</c:v>
                </c:pt>
                <c:pt idx="3">
                  <c:v>167</c:v>
                </c:pt>
                <c:pt idx="4">
                  <c:v>172</c:v>
                </c:pt>
                <c:pt idx="5">
                  <c:v>129</c:v>
                </c:pt>
                <c:pt idx="6">
                  <c:v>96</c:v>
                </c:pt>
                <c:pt idx="7">
                  <c:v>151</c:v>
                </c:pt>
                <c:pt idx="8">
                  <c:v>170</c:v>
                </c:pt>
                <c:pt idx="9">
                  <c:v>109</c:v>
                </c:pt>
                <c:pt idx="10">
                  <c:v>80</c:v>
                </c:pt>
                <c:pt idx="11">
                  <c:v>178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16-4D41-8166-D95CE75F06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111111111111108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916-4D41-8166-D95CE75F0655}"/>
                </c:ext>
              </c:extLst>
            </c:dLbl>
            <c:dLbl>
              <c:idx val="1"/>
              <c:layout>
                <c:manualLayout>
                  <c:x val="-3.6111111111111108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916-4D41-8166-D95CE75F0655}"/>
                </c:ext>
              </c:extLst>
            </c:dLbl>
            <c:dLbl>
              <c:idx val="2"/>
              <c:layout>
                <c:manualLayout>
                  <c:x val="-3.6111111111111108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916-4D41-8166-D95CE75F0655}"/>
                </c:ext>
              </c:extLst>
            </c:dLbl>
            <c:dLbl>
              <c:idx val="3"/>
              <c:layout>
                <c:manualLayout>
                  <c:x val="-3.6111111111111163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916-4D41-8166-D95CE75F0655}"/>
                </c:ext>
              </c:extLst>
            </c:dLbl>
            <c:dLbl>
              <c:idx val="4"/>
              <c:layout>
                <c:manualLayout>
                  <c:x val="-3.6111111111111108E-2"/>
                  <c:y val="-3.74414915275113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916-4D41-8166-D95CE75F0655}"/>
                </c:ext>
              </c:extLst>
            </c:dLbl>
            <c:dLbl>
              <c:idx val="5"/>
              <c:layout>
                <c:manualLayout>
                  <c:x val="-3.0555555555555659E-2"/>
                  <c:y val="-2.91211600769533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916-4D41-8166-D95CE75F0655}"/>
                </c:ext>
              </c:extLst>
            </c:dLbl>
            <c:dLbl>
              <c:idx val="6"/>
              <c:layout>
                <c:manualLayout>
                  <c:x val="-3.3333333333333437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916-4D41-8166-D95CE75F0655}"/>
                </c:ext>
              </c:extLst>
            </c:dLbl>
            <c:dLbl>
              <c:idx val="7"/>
              <c:layout>
                <c:manualLayout>
                  <c:x val="-3.3333333333333333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916-4D41-8166-D95CE75F0655}"/>
                </c:ext>
              </c:extLst>
            </c:dLbl>
            <c:dLbl>
              <c:idx val="8"/>
              <c:layout>
                <c:manualLayout>
                  <c:x val="-3.6111111111111108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A916-4D41-8166-D95CE75F0655}"/>
                </c:ext>
              </c:extLst>
            </c:dLbl>
            <c:dLbl>
              <c:idx val="9"/>
              <c:layout>
                <c:manualLayout>
                  <c:x val="-3.888888888888889E-2"/>
                  <c:y val="-3.328132580223242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A916-4D41-8166-D95CE75F0655}"/>
                </c:ext>
              </c:extLst>
            </c:dLbl>
            <c:dLbl>
              <c:idx val="10"/>
              <c:layout>
                <c:manualLayout>
                  <c:x val="-3.6111111111111212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A916-4D41-8166-D95CE75F0655}"/>
                </c:ext>
              </c:extLst>
            </c:dLbl>
            <c:dLbl>
              <c:idx val="11"/>
              <c:layout>
                <c:manualLayout>
                  <c:x val="-1.9444444444444445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A916-4D41-8166-D95CE75F065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Amamapare!$D$2:$D$13</c:f>
              <c:numCache>
                <c:formatCode>General</c:formatCode>
                <c:ptCount val="12"/>
                <c:pt idx="0">
                  <c:v>11</c:v>
                </c:pt>
                <c:pt idx="1">
                  <c:v>11</c:v>
                </c:pt>
                <c:pt idx="2">
                  <c:v>12</c:v>
                </c:pt>
                <c:pt idx="3">
                  <c:v>12</c:v>
                </c:pt>
                <c:pt idx="4">
                  <c:v>10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14</c:v>
                </c:pt>
                <c:pt idx="11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A916-4D41-8166-D95CE75F0655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5555555555555552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A916-4D41-8166-D95CE75F0655}"/>
                </c:ext>
              </c:extLst>
            </c:dLbl>
            <c:dLbl>
              <c:idx val="1"/>
              <c:layout>
                <c:manualLayout>
                  <c:x val="-4.1666666666666664E-2"/>
                  <c:y val="-5.408215442862748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A916-4D41-8166-D95CE75F0655}"/>
                </c:ext>
              </c:extLst>
            </c:dLbl>
            <c:dLbl>
              <c:idx val="2"/>
              <c:layout>
                <c:manualLayout>
                  <c:x val="-4.7222222222222221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A916-4D41-8166-D95CE75F0655}"/>
                </c:ext>
              </c:extLst>
            </c:dLbl>
            <c:dLbl>
              <c:idx val="3"/>
              <c:layout>
                <c:manualLayout>
                  <c:x val="-4.4444444444444495E-2"/>
                  <c:y val="-2.496099435167421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A916-4D41-8166-D95CE75F0655}"/>
                </c:ext>
              </c:extLst>
            </c:dLbl>
            <c:dLbl>
              <c:idx val="4"/>
              <c:layout>
                <c:manualLayout>
                  <c:x val="-4.1666666666666616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A916-4D41-8166-D95CE75F0655}"/>
                </c:ext>
              </c:extLst>
            </c:dLbl>
            <c:dLbl>
              <c:idx val="5"/>
              <c:layout>
                <c:manualLayout>
                  <c:x val="-2.5000000000000001E-2"/>
                  <c:y val="-2.08008286263952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A916-4D41-8166-D95CE75F0655}"/>
                </c:ext>
              </c:extLst>
            </c:dLbl>
            <c:dLbl>
              <c:idx val="6"/>
              <c:layout>
                <c:manualLayout>
                  <c:x val="-4.7222222222222221E-2"/>
                  <c:y val="-4.160165725279037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A916-4D41-8166-D95CE75F0655}"/>
                </c:ext>
              </c:extLst>
            </c:dLbl>
            <c:dLbl>
              <c:idx val="7"/>
              <c:layout>
                <c:manualLayout>
                  <c:x val="-0.05"/>
                  <c:y val="-2.91211600769532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A916-4D41-8166-D95CE75F0655}"/>
                </c:ext>
              </c:extLst>
            </c:dLbl>
            <c:dLbl>
              <c:idx val="8"/>
              <c:layout>
                <c:manualLayout>
                  <c:x val="-4.1666666666666664E-2"/>
                  <c:y val="-2.496099435167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A916-4D41-8166-D95CE75F0655}"/>
                </c:ext>
              </c:extLst>
            </c:dLbl>
            <c:dLbl>
              <c:idx val="9"/>
              <c:layout>
                <c:manualLayout>
                  <c:x val="-2.500000000000000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A916-4D41-8166-D95CE75F0655}"/>
                </c:ext>
              </c:extLst>
            </c:dLbl>
            <c:dLbl>
              <c:idx val="10"/>
              <c:layout>
                <c:manualLayout>
                  <c:x val="-4.4444444444444446E-2"/>
                  <c:y val="-4.160165725279034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A916-4D41-8166-D95CE75F0655}"/>
                </c:ext>
              </c:extLst>
            </c:dLbl>
            <c:dLbl>
              <c:idx val="11"/>
              <c:layout>
                <c:manualLayout>
                  <c:x val="0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A916-4D41-8166-D95CE75F065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Amamapare!$G$2:$G$13</c:f>
              <c:numCache>
                <c:formatCode>General</c:formatCode>
                <c:ptCount val="12"/>
                <c:pt idx="0">
                  <c:v>134</c:v>
                </c:pt>
                <c:pt idx="1">
                  <c:v>94</c:v>
                </c:pt>
                <c:pt idx="2">
                  <c:v>163</c:v>
                </c:pt>
                <c:pt idx="3">
                  <c:v>179</c:v>
                </c:pt>
                <c:pt idx="4">
                  <c:v>182</c:v>
                </c:pt>
                <c:pt idx="5">
                  <c:v>137</c:v>
                </c:pt>
                <c:pt idx="6">
                  <c:v>105</c:v>
                </c:pt>
                <c:pt idx="7">
                  <c:v>161</c:v>
                </c:pt>
                <c:pt idx="8">
                  <c:v>180</c:v>
                </c:pt>
                <c:pt idx="9">
                  <c:v>119</c:v>
                </c:pt>
                <c:pt idx="10">
                  <c:v>94</c:v>
                </c:pt>
                <c:pt idx="11">
                  <c:v>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A916-4D41-8166-D95CE75F06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9616644794400703"/>
          <c:y val="0.84428597961911878"/>
          <c:w val="0.70516776027996497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Amamapare!$H$2:$H$13</c:f>
              <c:numCache>
                <c:formatCode>General</c:formatCode>
                <c:ptCount val="12"/>
                <c:pt idx="0">
                  <c:v>67</c:v>
                </c:pt>
                <c:pt idx="1">
                  <c:v>61</c:v>
                </c:pt>
                <c:pt idx="2">
                  <c:v>114</c:v>
                </c:pt>
                <c:pt idx="3">
                  <c:v>84</c:v>
                </c:pt>
                <c:pt idx="4">
                  <c:v>110</c:v>
                </c:pt>
                <c:pt idx="5">
                  <c:v>79</c:v>
                </c:pt>
                <c:pt idx="6">
                  <c:v>54</c:v>
                </c:pt>
                <c:pt idx="7">
                  <c:v>81</c:v>
                </c:pt>
                <c:pt idx="8">
                  <c:v>93</c:v>
                </c:pt>
                <c:pt idx="9">
                  <c:v>66</c:v>
                </c:pt>
                <c:pt idx="10">
                  <c:v>38</c:v>
                </c:pt>
                <c:pt idx="11">
                  <c:v>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2A-4909-80AA-A8AD02A4F3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44444444444446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F2A-4909-80AA-A8AD02A4F352}"/>
                </c:ext>
              </c:extLst>
            </c:dLbl>
            <c:dLbl>
              <c:idx val="1"/>
              <c:layout>
                <c:manualLayout>
                  <c:x val="-4.7222222222222249E-2"/>
                  <c:y val="-6.01851851851851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DF2A-4909-80AA-A8AD02A4F352}"/>
                </c:ext>
              </c:extLst>
            </c:dLbl>
            <c:dLbl>
              <c:idx val="2"/>
              <c:layout>
                <c:manualLayout>
                  <c:x val="-4.1666666666666664E-2"/>
                  <c:y val="-4.16666666666666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F2A-4909-80AA-A8AD02A4F352}"/>
                </c:ext>
              </c:extLst>
            </c:dLbl>
            <c:dLbl>
              <c:idx val="3"/>
              <c:layout>
                <c:manualLayout>
                  <c:x val="-4.1666666666666664E-2"/>
                  <c:y val="-4.62962962962963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DF2A-4909-80AA-A8AD02A4F352}"/>
                </c:ext>
              </c:extLst>
            </c:dLbl>
            <c:dLbl>
              <c:idx val="4"/>
              <c:layout>
                <c:manualLayout>
                  <c:x val="-4.722222222222227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F2A-4909-80AA-A8AD02A4F352}"/>
                </c:ext>
              </c:extLst>
            </c:dLbl>
            <c:dLbl>
              <c:idx val="5"/>
              <c:layout>
                <c:manualLayout>
                  <c:x val="-4.4444444444444543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DF2A-4909-80AA-A8AD02A4F352}"/>
                </c:ext>
              </c:extLst>
            </c:dLbl>
            <c:dLbl>
              <c:idx val="6"/>
              <c:layout>
                <c:manualLayout>
                  <c:x val="-4.444444444444444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DF2A-4909-80AA-A8AD02A4F352}"/>
                </c:ext>
              </c:extLst>
            </c:dLbl>
            <c:dLbl>
              <c:idx val="7"/>
              <c:layout>
                <c:manualLayout>
                  <c:x val="-4.1666666666666664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DF2A-4909-80AA-A8AD02A4F352}"/>
                </c:ext>
              </c:extLst>
            </c:dLbl>
            <c:dLbl>
              <c:idx val="8"/>
              <c:layout>
                <c:manualLayout>
                  <c:x val="-4.7222222222222221E-2"/>
                  <c:y val="-5.09259259259259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DF2A-4909-80AA-A8AD02A4F352}"/>
                </c:ext>
              </c:extLst>
            </c:dLbl>
            <c:dLbl>
              <c:idx val="9"/>
              <c:layout>
                <c:manualLayout>
                  <c:x val="-4.7222222222222221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DF2A-4909-80AA-A8AD02A4F352}"/>
                </c:ext>
              </c:extLst>
            </c:dLbl>
            <c:dLbl>
              <c:idx val="10"/>
              <c:layout>
                <c:manualLayout>
                  <c:x val="-4.166666666666676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F2A-4909-80AA-A8AD02A4F352}"/>
                </c:ext>
              </c:extLst>
            </c:dLbl>
            <c:dLbl>
              <c:idx val="11"/>
              <c:layout>
                <c:manualLayout>
                  <c:x val="-3.6111111111111108E-2"/>
                  <c:y val="-4.16666666666667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DF2A-4909-80AA-A8AD02A4F3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Amamapare!$E$2:$E$13</c:f>
              <c:numCache>
                <c:formatCode>General</c:formatCode>
                <c:ptCount val="12"/>
                <c:pt idx="0">
                  <c:v>14</c:v>
                </c:pt>
                <c:pt idx="1">
                  <c:v>13</c:v>
                </c:pt>
                <c:pt idx="2">
                  <c:v>17</c:v>
                </c:pt>
                <c:pt idx="3">
                  <c:v>26</c:v>
                </c:pt>
                <c:pt idx="4">
                  <c:v>18</c:v>
                </c:pt>
                <c:pt idx="5">
                  <c:v>19</c:v>
                </c:pt>
                <c:pt idx="6">
                  <c:v>16</c:v>
                </c:pt>
                <c:pt idx="7">
                  <c:v>23</c:v>
                </c:pt>
                <c:pt idx="8">
                  <c:v>34</c:v>
                </c:pt>
                <c:pt idx="9">
                  <c:v>22</c:v>
                </c:pt>
                <c:pt idx="10">
                  <c:v>26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DF2A-4909-80AA-A8AD02A4F352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47E-2"/>
                  <c:y val="-3.70370370370371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DF2A-4909-80AA-A8AD02A4F352}"/>
                </c:ext>
              </c:extLst>
            </c:dLbl>
            <c:dLbl>
              <c:idx val="1"/>
              <c:layout>
                <c:manualLayout>
                  <c:x val="-3.8888888888888917E-2"/>
                  <c:y val="-4.166666666666675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DF2A-4909-80AA-A8AD02A4F352}"/>
                </c:ext>
              </c:extLst>
            </c:dLbl>
            <c:dLbl>
              <c:idx val="2"/>
              <c:layout>
                <c:manualLayout>
                  <c:x val="-3.888888888888889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DF2A-4909-80AA-A8AD02A4F352}"/>
                </c:ext>
              </c:extLst>
            </c:dLbl>
            <c:dLbl>
              <c:idx val="3"/>
              <c:layout>
                <c:manualLayout>
                  <c:x val="-3.888888888888889E-2"/>
                  <c:y val="-4.629629629629638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DF2A-4909-80AA-A8AD02A4F352}"/>
                </c:ext>
              </c:extLst>
            </c:dLbl>
            <c:dLbl>
              <c:idx val="4"/>
              <c:layout>
                <c:manualLayout>
                  <c:x val="-3.6111111111111163E-2"/>
                  <c:y val="-5.092592592592601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DF2A-4909-80AA-A8AD02A4F352}"/>
                </c:ext>
              </c:extLst>
            </c:dLbl>
            <c:dLbl>
              <c:idx val="5"/>
              <c:layout>
                <c:manualLayout>
                  <c:x val="-3.611111111111110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DF2A-4909-80AA-A8AD02A4F352}"/>
                </c:ext>
              </c:extLst>
            </c:dLbl>
            <c:dLbl>
              <c:idx val="6"/>
              <c:layout>
                <c:manualLayout>
                  <c:x val="-3.611111111111110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DF2A-4909-80AA-A8AD02A4F352}"/>
                </c:ext>
              </c:extLst>
            </c:dLbl>
            <c:dLbl>
              <c:idx val="7"/>
              <c:layout>
                <c:manualLayout>
                  <c:x val="-3.3333333333333333E-2"/>
                  <c:y val="-3.70370370370371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DF2A-4909-80AA-A8AD02A4F352}"/>
                </c:ext>
              </c:extLst>
            </c:dLbl>
            <c:dLbl>
              <c:idx val="8"/>
              <c:layout>
                <c:manualLayout>
                  <c:x val="-3.888888888888889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DF2A-4909-80AA-A8AD02A4F352}"/>
                </c:ext>
              </c:extLst>
            </c:dLbl>
            <c:dLbl>
              <c:idx val="9"/>
              <c:layout>
                <c:manualLayout>
                  <c:x val="-3.3333333333333333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DF2A-4909-80AA-A8AD02A4F352}"/>
                </c:ext>
              </c:extLst>
            </c:dLbl>
            <c:dLbl>
              <c:idx val="10"/>
              <c:layout>
                <c:manualLayout>
                  <c:x val="-3.6111111111111108E-2"/>
                  <c:y val="-4.629629629629638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DF2A-4909-80AA-A8AD02A4F352}"/>
                </c:ext>
              </c:extLst>
            </c:dLbl>
            <c:dLbl>
              <c:idx val="11"/>
              <c:layout>
                <c:manualLayout>
                  <c:x val="-3.6111111111111212E-2"/>
                  <c:y val="-4.166666666666675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DF2A-4909-80AA-A8AD02A4F3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Amamapare!$F$2:$F$13</c:f>
              <c:numCache>
                <c:formatCode>General</c:formatCode>
                <c:ptCount val="12"/>
                <c:pt idx="0">
                  <c:v>81</c:v>
                </c:pt>
                <c:pt idx="1">
                  <c:v>74</c:v>
                </c:pt>
                <c:pt idx="2">
                  <c:v>131</c:v>
                </c:pt>
                <c:pt idx="3">
                  <c:v>110</c:v>
                </c:pt>
                <c:pt idx="4">
                  <c:v>128</c:v>
                </c:pt>
                <c:pt idx="5">
                  <c:v>98</c:v>
                </c:pt>
                <c:pt idx="6">
                  <c:v>70</c:v>
                </c:pt>
                <c:pt idx="7">
                  <c:v>104</c:v>
                </c:pt>
                <c:pt idx="8">
                  <c:v>127</c:v>
                </c:pt>
                <c:pt idx="9">
                  <c:v>88</c:v>
                </c:pt>
                <c:pt idx="10">
                  <c:v>64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DF2A-4909-80AA-A8AD02A4F3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0727755905511813"/>
          <c:y val="0.84428597961911878"/>
          <c:w val="0.68294553805774283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Amamapare!$I$2:$I$13</c:f>
              <c:numCache>
                <c:formatCode>General</c:formatCode>
                <c:ptCount val="12"/>
                <c:pt idx="0">
                  <c:v>120</c:v>
                </c:pt>
                <c:pt idx="1">
                  <c:v>81</c:v>
                </c:pt>
                <c:pt idx="2">
                  <c:v>146</c:v>
                </c:pt>
                <c:pt idx="3">
                  <c:v>153</c:v>
                </c:pt>
                <c:pt idx="4">
                  <c:v>164</c:v>
                </c:pt>
                <c:pt idx="5">
                  <c:v>118</c:v>
                </c:pt>
                <c:pt idx="6">
                  <c:v>89</c:v>
                </c:pt>
                <c:pt idx="7">
                  <c:v>138</c:v>
                </c:pt>
                <c:pt idx="8">
                  <c:v>146</c:v>
                </c:pt>
                <c:pt idx="9">
                  <c:v>97</c:v>
                </c:pt>
                <c:pt idx="10">
                  <c:v>68</c:v>
                </c:pt>
                <c:pt idx="11">
                  <c:v>161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9D-4D10-8D6A-2A9F1AFF37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44444444444446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839D-4D10-8D6A-2A9F1AFF37A0}"/>
                </c:ext>
              </c:extLst>
            </c:dLbl>
            <c:dLbl>
              <c:idx val="1"/>
              <c:layout>
                <c:manualLayout>
                  <c:x val="-4.7222222222222249E-2"/>
                  <c:y val="-6.01851851851851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839D-4D10-8D6A-2A9F1AFF37A0}"/>
                </c:ext>
              </c:extLst>
            </c:dLbl>
            <c:dLbl>
              <c:idx val="2"/>
              <c:layout>
                <c:manualLayout>
                  <c:x val="-4.1666666666666664E-2"/>
                  <c:y val="-4.16666666666666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39D-4D10-8D6A-2A9F1AFF37A0}"/>
                </c:ext>
              </c:extLst>
            </c:dLbl>
            <c:dLbl>
              <c:idx val="3"/>
              <c:layout>
                <c:manualLayout>
                  <c:x val="-4.1666666666666664E-2"/>
                  <c:y val="-4.62962962962963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839D-4D10-8D6A-2A9F1AFF37A0}"/>
                </c:ext>
              </c:extLst>
            </c:dLbl>
            <c:dLbl>
              <c:idx val="4"/>
              <c:layout>
                <c:manualLayout>
                  <c:x val="-4.722222222222227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39D-4D10-8D6A-2A9F1AFF37A0}"/>
                </c:ext>
              </c:extLst>
            </c:dLbl>
            <c:dLbl>
              <c:idx val="5"/>
              <c:layout>
                <c:manualLayout>
                  <c:x val="-4.4444444444444543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839D-4D10-8D6A-2A9F1AFF37A0}"/>
                </c:ext>
              </c:extLst>
            </c:dLbl>
            <c:dLbl>
              <c:idx val="6"/>
              <c:layout>
                <c:manualLayout>
                  <c:x val="-4.444444444444444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839D-4D10-8D6A-2A9F1AFF37A0}"/>
                </c:ext>
              </c:extLst>
            </c:dLbl>
            <c:dLbl>
              <c:idx val="7"/>
              <c:layout>
                <c:manualLayout>
                  <c:x val="-4.1666666666666664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839D-4D10-8D6A-2A9F1AFF37A0}"/>
                </c:ext>
              </c:extLst>
            </c:dLbl>
            <c:dLbl>
              <c:idx val="8"/>
              <c:layout>
                <c:manualLayout>
                  <c:x val="-4.7222222222222221E-2"/>
                  <c:y val="-5.09259259259259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39D-4D10-8D6A-2A9F1AFF37A0}"/>
                </c:ext>
              </c:extLst>
            </c:dLbl>
            <c:dLbl>
              <c:idx val="9"/>
              <c:layout>
                <c:manualLayout>
                  <c:x val="-4.7222222222222221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839D-4D10-8D6A-2A9F1AFF37A0}"/>
                </c:ext>
              </c:extLst>
            </c:dLbl>
            <c:dLbl>
              <c:idx val="10"/>
              <c:layout>
                <c:manualLayout>
                  <c:x val="-4.166666666666676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39D-4D10-8D6A-2A9F1AFF37A0}"/>
                </c:ext>
              </c:extLst>
            </c:dLbl>
            <c:dLbl>
              <c:idx val="11"/>
              <c:layout>
                <c:manualLayout>
                  <c:x val="-3.6111111111111108E-2"/>
                  <c:y val="-4.16666666666667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839D-4D10-8D6A-2A9F1AFF37A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Amamapare!$E$2:$E$13</c:f>
              <c:numCache>
                <c:formatCode>General</c:formatCode>
                <c:ptCount val="12"/>
                <c:pt idx="0">
                  <c:v>14</c:v>
                </c:pt>
                <c:pt idx="1">
                  <c:v>13</c:v>
                </c:pt>
                <c:pt idx="2">
                  <c:v>17</c:v>
                </c:pt>
                <c:pt idx="3">
                  <c:v>26</c:v>
                </c:pt>
                <c:pt idx="4">
                  <c:v>18</c:v>
                </c:pt>
                <c:pt idx="5">
                  <c:v>19</c:v>
                </c:pt>
                <c:pt idx="6">
                  <c:v>16</c:v>
                </c:pt>
                <c:pt idx="7">
                  <c:v>23</c:v>
                </c:pt>
                <c:pt idx="8">
                  <c:v>34</c:v>
                </c:pt>
                <c:pt idx="9">
                  <c:v>22</c:v>
                </c:pt>
                <c:pt idx="10">
                  <c:v>26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39D-4D10-8D6A-2A9F1AFF37A0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5555555555555552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839D-4D10-8D6A-2A9F1AFF37A0}"/>
                </c:ext>
              </c:extLst>
            </c:dLbl>
            <c:dLbl>
              <c:idx val="1"/>
              <c:layout>
                <c:manualLayout>
                  <c:x val="-4.1666666666666664E-2"/>
                  <c:y val="-5.408215442862748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839D-4D10-8D6A-2A9F1AFF37A0}"/>
                </c:ext>
              </c:extLst>
            </c:dLbl>
            <c:dLbl>
              <c:idx val="2"/>
              <c:layout>
                <c:manualLayout>
                  <c:x val="-4.7222222222222221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839D-4D10-8D6A-2A9F1AFF37A0}"/>
                </c:ext>
              </c:extLst>
            </c:dLbl>
            <c:dLbl>
              <c:idx val="3"/>
              <c:layout>
                <c:manualLayout>
                  <c:x val="-4.4444444444444495E-2"/>
                  <c:y val="-2.496099435167421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839D-4D10-8D6A-2A9F1AFF37A0}"/>
                </c:ext>
              </c:extLst>
            </c:dLbl>
            <c:dLbl>
              <c:idx val="4"/>
              <c:layout>
                <c:manualLayout>
                  <c:x val="-4.1666666666666616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839D-4D10-8D6A-2A9F1AFF37A0}"/>
                </c:ext>
              </c:extLst>
            </c:dLbl>
            <c:dLbl>
              <c:idx val="5"/>
              <c:layout>
                <c:manualLayout>
                  <c:x val="-2.5000000000000001E-2"/>
                  <c:y val="-2.08008286263952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839D-4D10-8D6A-2A9F1AFF37A0}"/>
                </c:ext>
              </c:extLst>
            </c:dLbl>
            <c:dLbl>
              <c:idx val="6"/>
              <c:layout>
                <c:manualLayout>
                  <c:x val="-3.6111111111111212E-2"/>
                  <c:y val="-3.74414915275113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839D-4D10-8D6A-2A9F1AFF37A0}"/>
                </c:ext>
              </c:extLst>
            </c:dLbl>
            <c:dLbl>
              <c:idx val="7"/>
              <c:layout>
                <c:manualLayout>
                  <c:x val="-0.05"/>
                  <c:y val="-2.91211600769532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839D-4D10-8D6A-2A9F1AFF37A0}"/>
                </c:ext>
              </c:extLst>
            </c:dLbl>
            <c:dLbl>
              <c:idx val="8"/>
              <c:layout>
                <c:manualLayout>
                  <c:x val="-4.1666666666666664E-2"/>
                  <c:y val="-2.496099435167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839D-4D10-8D6A-2A9F1AFF37A0}"/>
                </c:ext>
              </c:extLst>
            </c:dLbl>
            <c:dLbl>
              <c:idx val="9"/>
              <c:layout>
                <c:manualLayout>
                  <c:x val="-2.500000000000000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839D-4D10-8D6A-2A9F1AFF37A0}"/>
                </c:ext>
              </c:extLst>
            </c:dLbl>
            <c:dLbl>
              <c:idx val="10"/>
              <c:layout>
                <c:manualLayout>
                  <c:x val="-3.888888888888889E-2"/>
                  <c:y val="-3.744149152751134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839D-4D10-8D6A-2A9F1AFF37A0}"/>
                </c:ext>
              </c:extLst>
            </c:dLbl>
            <c:dLbl>
              <c:idx val="11"/>
              <c:layout>
                <c:manualLayout>
                  <c:x val="0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839D-4D10-8D6A-2A9F1AFF37A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Amamapare!$G$2:$G$13</c:f>
              <c:numCache>
                <c:formatCode>General</c:formatCode>
                <c:ptCount val="12"/>
                <c:pt idx="0">
                  <c:v>134</c:v>
                </c:pt>
                <c:pt idx="1">
                  <c:v>94</c:v>
                </c:pt>
                <c:pt idx="2">
                  <c:v>163</c:v>
                </c:pt>
                <c:pt idx="3">
                  <c:v>179</c:v>
                </c:pt>
                <c:pt idx="4">
                  <c:v>182</c:v>
                </c:pt>
                <c:pt idx="5">
                  <c:v>137</c:v>
                </c:pt>
                <c:pt idx="6">
                  <c:v>105</c:v>
                </c:pt>
                <c:pt idx="7">
                  <c:v>161</c:v>
                </c:pt>
                <c:pt idx="8">
                  <c:v>180</c:v>
                </c:pt>
                <c:pt idx="9">
                  <c:v>119</c:v>
                </c:pt>
                <c:pt idx="10">
                  <c:v>94</c:v>
                </c:pt>
                <c:pt idx="11">
                  <c:v>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839D-4D10-8D6A-2A9F1AFF37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1561089238845146"/>
          <c:y val="0.83596564816856078"/>
          <c:w val="0.70516776027996497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Amamapare!$H$18:$H$29</c:f>
              <c:numCache>
                <c:formatCode>General</c:formatCode>
                <c:ptCount val="12"/>
                <c:pt idx="0">
                  <c:v>78</c:v>
                </c:pt>
                <c:pt idx="1">
                  <c:v>72</c:v>
                </c:pt>
                <c:pt idx="2">
                  <c:v>126</c:v>
                </c:pt>
                <c:pt idx="3">
                  <c:v>96</c:v>
                </c:pt>
                <c:pt idx="4">
                  <c:v>120</c:v>
                </c:pt>
                <c:pt idx="5">
                  <c:v>87</c:v>
                </c:pt>
                <c:pt idx="6">
                  <c:v>63</c:v>
                </c:pt>
                <c:pt idx="7">
                  <c:v>91</c:v>
                </c:pt>
                <c:pt idx="8">
                  <c:v>103</c:v>
                </c:pt>
                <c:pt idx="9">
                  <c:v>76</c:v>
                </c:pt>
                <c:pt idx="10">
                  <c:v>52</c:v>
                </c:pt>
                <c:pt idx="11">
                  <c:v>127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43-4EA8-BEBA-73E816A285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2.08008286263951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D43-4EA8-BEBA-73E816A28577}"/>
                </c:ext>
              </c:extLst>
            </c:dLbl>
            <c:dLbl>
              <c:idx val="1"/>
              <c:layout>
                <c:manualLayout>
                  <c:x val="-3.0555555555555555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D43-4EA8-BEBA-73E816A28577}"/>
                </c:ext>
              </c:extLst>
            </c:dLbl>
            <c:dLbl>
              <c:idx val="2"/>
              <c:layout>
                <c:manualLayout>
                  <c:x val="-3.3333333333333333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D43-4EA8-BEBA-73E816A28577}"/>
                </c:ext>
              </c:extLst>
            </c:dLbl>
            <c:dLbl>
              <c:idx val="3"/>
              <c:layout>
                <c:manualLayout>
                  <c:x val="-3.888888888888889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D43-4EA8-BEBA-73E816A28577}"/>
                </c:ext>
              </c:extLst>
            </c:dLbl>
            <c:dLbl>
              <c:idx val="4"/>
              <c:layout>
                <c:manualLayout>
                  <c:x val="-3.0555555555555555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D43-4EA8-BEBA-73E816A28577}"/>
                </c:ext>
              </c:extLst>
            </c:dLbl>
            <c:dLbl>
              <c:idx val="5"/>
              <c:layout>
                <c:manualLayout>
                  <c:x val="-3.6111111111111108E-2"/>
                  <c:y val="-2.912116007695316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5D43-4EA8-BEBA-73E816A28577}"/>
                </c:ext>
              </c:extLst>
            </c:dLbl>
            <c:dLbl>
              <c:idx val="6"/>
              <c:layout>
                <c:manualLayout>
                  <c:x val="-3.3333333333333437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5D43-4EA8-BEBA-73E816A28577}"/>
                </c:ext>
              </c:extLst>
            </c:dLbl>
            <c:dLbl>
              <c:idx val="7"/>
              <c:layout>
                <c:manualLayout>
                  <c:x val="-4.4444444444444446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5D43-4EA8-BEBA-73E816A28577}"/>
                </c:ext>
              </c:extLst>
            </c:dLbl>
            <c:dLbl>
              <c:idx val="8"/>
              <c:layout>
                <c:manualLayout>
                  <c:x val="-4.1666666666666664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5D43-4EA8-BEBA-73E816A28577}"/>
                </c:ext>
              </c:extLst>
            </c:dLbl>
            <c:dLbl>
              <c:idx val="9"/>
              <c:layout>
                <c:manualLayout>
                  <c:x val="-3.888888888888889E-2"/>
                  <c:y val="-3.3281325802232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5D43-4EA8-BEBA-73E816A28577}"/>
                </c:ext>
              </c:extLst>
            </c:dLbl>
            <c:dLbl>
              <c:idx val="10"/>
              <c:layout>
                <c:manualLayout>
                  <c:x val="-3.6111111111111212E-2"/>
                  <c:y val="-3.3281325802232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5D43-4EA8-BEBA-73E816A28577}"/>
                </c:ext>
              </c:extLst>
            </c:dLbl>
            <c:dLbl>
              <c:idx val="11"/>
              <c:layout>
                <c:manualLayout>
                  <c:x val="-1.9444444444444445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5D43-4EA8-BEBA-73E816A2857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Amamapare!$C$2:$C$13</c:f>
              <c:numCache>
                <c:formatCode>General</c:formatCode>
                <c:ptCount val="12"/>
                <c:pt idx="0">
                  <c:v>3</c:v>
                </c:pt>
                <c:pt idx="1">
                  <c:v>2</c:v>
                </c:pt>
                <c:pt idx="2">
                  <c:v>5</c:v>
                </c:pt>
                <c:pt idx="3">
                  <c:v>14</c:v>
                </c:pt>
                <c:pt idx="4">
                  <c:v>8</c:v>
                </c:pt>
                <c:pt idx="5">
                  <c:v>11</c:v>
                </c:pt>
                <c:pt idx="6">
                  <c:v>7</c:v>
                </c:pt>
                <c:pt idx="7">
                  <c:v>13</c:v>
                </c:pt>
                <c:pt idx="8">
                  <c:v>24</c:v>
                </c:pt>
                <c:pt idx="9">
                  <c:v>12</c:v>
                </c:pt>
                <c:pt idx="10">
                  <c:v>12</c:v>
                </c:pt>
                <c:pt idx="11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5D43-4EA8-BEBA-73E816A28577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2.49609943516742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5D43-4EA8-BEBA-73E816A28577}"/>
                </c:ext>
              </c:extLst>
            </c:dLbl>
            <c:dLbl>
              <c:idx val="1"/>
              <c:layout>
                <c:manualLayout>
                  <c:x val="-4.4444444444444446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5D43-4EA8-BEBA-73E816A28577}"/>
                </c:ext>
              </c:extLst>
            </c:dLbl>
            <c:dLbl>
              <c:idx val="2"/>
              <c:layout>
                <c:manualLayout>
                  <c:x val="-4.4444444444444446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5D43-4EA8-BEBA-73E816A28577}"/>
                </c:ext>
              </c:extLst>
            </c:dLbl>
            <c:dLbl>
              <c:idx val="3"/>
              <c:layout>
                <c:manualLayout>
                  <c:x val="-3.888888888888889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5D43-4EA8-BEBA-73E816A28577}"/>
                </c:ext>
              </c:extLst>
            </c:dLbl>
            <c:dLbl>
              <c:idx val="4"/>
              <c:layout>
                <c:manualLayout>
                  <c:x val="-4.444444444444439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5D43-4EA8-BEBA-73E816A28577}"/>
                </c:ext>
              </c:extLst>
            </c:dLbl>
            <c:dLbl>
              <c:idx val="5"/>
              <c:layout>
                <c:manualLayout>
                  <c:x val="-2.777777777777788E-2"/>
                  <c:y val="-2.08008286263952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5D43-4EA8-BEBA-73E816A28577}"/>
                </c:ext>
              </c:extLst>
            </c:dLbl>
            <c:dLbl>
              <c:idx val="6"/>
              <c:layout>
                <c:manualLayout>
                  <c:x val="-3.8888888888888994E-2"/>
                  <c:y val="-4.160165725279034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5D43-4EA8-BEBA-73E816A28577}"/>
                </c:ext>
              </c:extLst>
            </c:dLbl>
            <c:dLbl>
              <c:idx val="7"/>
              <c:layout>
                <c:manualLayout>
                  <c:x val="-4.4444444444444446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5D43-4EA8-BEBA-73E816A28577}"/>
                </c:ext>
              </c:extLst>
            </c:dLbl>
            <c:dLbl>
              <c:idx val="8"/>
              <c:layout>
                <c:manualLayout>
                  <c:x val="-3.888888888888889E-2"/>
                  <c:y val="-2.91211600769532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5D43-4EA8-BEBA-73E816A28577}"/>
                </c:ext>
              </c:extLst>
            </c:dLbl>
            <c:dLbl>
              <c:idx val="9"/>
              <c:layout>
                <c:manualLayout>
                  <c:x val="-2.500000000000000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5D43-4EA8-BEBA-73E816A28577}"/>
                </c:ext>
              </c:extLst>
            </c:dLbl>
            <c:dLbl>
              <c:idx val="10"/>
              <c:layout>
                <c:manualLayout>
                  <c:x val="-4.4444444444444446E-2"/>
                  <c:y val="-4.576182297806945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5D43-4EA8-BEBA-73E816A28577}"/>
                </c:ext>
              </c:extLst>
            </c:dLbl>
            <c:dLbl>
              <c:idx val="11"/>
              <c:layout>
                <c:manualLayout>
                  <c:x val="-1.3888888888888888E-2"/>
                  <c:y val="-2.080082862639516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5D43-4EA8-BEBA-73E816A2857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Amamapare!$F$18:$F$29</c:f>
              <c:numCache>
                <c:formatCode>General</c:formatCode>
                <c:ptCount val="12"/>
                <c:pt idx="0">
                  <c:v>81</c:v>
                </c:pt>
                <c:pt idx="1">
                  <c:v>74</c:v>
                </c:pt>
                <c:pt idx="2">
                  <c:v>131</c:v>
                </c:pt>
                <c:pt idx="3">
                  <c:v>110</c:v>
                </c:pt>
                <c:pt idx="4">
                  <c:v>128</c:v>
                </c:pt>
                <c:pt idx="5">
                  <c:v>98</c:v>
                </c:pt>
                <c:pt idx="6">
                  <c:v>70</c:v>
                </c:pt>
                <c:pt idx="7">
                  <c:v>104</c:v>
                </c:pt>
                <c:pt idx="8">
                  <c:v>127</c:v>
                </c:pt>
                <c:pt idx="9">
                  <c:v>88</c:v>
                </c:pt>
                <c:pt idx="10">
                  <c:v>64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5D43-4EA8-BEBA-73E816A285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8505533683289588"/>
          <c:y val="0.84428597961911878"/>
          <c:w val="0.6857233158355206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Amamapare!$I$18:$I$29</c:f>
              <c:numCache>
                <c:formatCode>General</c:formatCode>
                <c:ptCount val="12"/>
                <c:pt idx="0">
                  <c:v>131</c:v>
                </c:pt>
                <c:pt idx="1">
                  <c:v>92</c:v>
                </c:pt>
                <c:pt idx="2">
                  <c:v>158</c:v>
                </c:pt>
                <c:pt idx="3">
                  <c:v>165</c:v>
                </c:pt>
                <c:pt idx="4">
                  <c:v>174</c:v>
                </c:pt>
                <c:pt idx="5">
                  <c:v>126</c:v>
                </c:pt>
                <c:pt idx="6">
                  <c:v>98</c:v>
                </c:pt>
                <c:pt idx="7">
                  <c:v>148</c:v>
                </c:pt>
                <c:pt idx="8">
                  <c:v>156</c:v>
                </c:pt>
                <c:pt idx="9">
                  <c:v>107</c:v>
                </c:pt>
                <c:pt idx="10">
                  <c:v>82</c:v>
                </c:pt>
                <c:pt idx="11">
                  <c:v>171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4F-4F79-9D41-3D80FA6BA7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3.328132580223219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04F-4F79-9D41-3D80FA6BA7D5}"/>
                </c:ext>
              </c:extLst>
            </c:dLbl>
            <c:dLbl>
              <c:idx val="1"/>
              <c:layout>
                <c:manualLayout>
                  <c:x val="-3.3333333333333333E-2"/>
                  <c:y val="-2.912116007695316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B04F-4F79-9D41-3D80FA6BA7D5}"/>
                </c:ext>
              </c:extLst>
            </c:dLbl>
            <c:dLbl>
              <c:idx val="2"/>
              <c:layout>
                <c:manualLayout>
                  <c:x val="-3.3333333333333333E-2"/>
                  <c:y val="-3.74414915275113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04F-4F79-9D41-3D80FA6BA7D5}"/>
                </c:ext>
              </c:extLst>
            </c:dLbl>
            <c:dLbl>
              <c:idx val="3"/>
              <c:layout>
                <c:manualLayout>
                  <c:x val="-3.3333333333333381E-2"/>
                  <c:y val="-2.912116007695316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B04F-4F79-9D41-3D80FA6BA7D5}"/>
                </c:ext>
              </c:extLst>
            </c:dLbl>
            <c:dLbl>
              <c:idx val="4"/>
              <c:layout>
                <c:manualLayout>
                  <c:x val="-3.3333333333333333E-2"/>
                  <c:y val="-2.91211600769533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04F-4F79-9D41-3D80FA6BA7D5}"/>
                </c:ext>
              </c:extLst>
            </c:dLbl>
            <c:dLbl>
              <c:idx val="5"/>
              <c:layout>
                <c:manualLayout>
                  <c:x val="-3.6111111111111108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B04F-4F79-9D41-3D80FA6BA7D5}"/>
                </c:ext>
              </c:extLst>
            </c:dLbl>
            <c:dLbl>
              <c:idx val="6"/>
              <c:layout>
                <c:manualLayout>
                  <c:x val="-3.3333333333333437E-2"/>
                  <c:y val="-2.91211600769533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B04F-4F79-9D41-3D80FA6BA7D5}"/>
                </c:ext>
              </c:extLst>
            </c:dLbl>
            <c:dLbl>
              <c:idx val="7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B04F-4F79-9D41-3D80FA6BA7D5}"/>
                </c:ext>
              </c:extLst>
            </c:dLbl>
            <c:dLbl>
              <c:idx val="8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B04F-4F79-9D41-3D80FA6BA7D5}"/>
                </c:ext>
              </c:extLst>
            </c:dLbl>
            <c:dLbl>
              <c:idx val="9"/>
              <c:layout>
                <c:manualLayout>
                  <c:x val="-3.6111111111111108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B04F-4F79-9D41-3D80FA6BA7D5}"/>
                </c:ext>
              </c:extLst>
            </c:dLbl>
            <c:dLbl>
              <c:idx val="10"/>
              <c:layout>
                <c:manualLayout>
                  <c:x val="-3.888888888888889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04F-4F79-9D41-3D80FA6BA7D5}"/>
                </c:ext>
              </c:extLst>
            </c:dLbl>
            <c:dLbl>
              <c:idx val="11"/>
              <c:layout>
                <c:manualLayout>
                  <c:x val="-2.2222222222222223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B04F-4F79-9D41-3D80FA6BA7D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Amamapare!$C$2:$C$13</c:f>
              <c:numCache>
                <c:formatCode>General</c:formatCode>
                <c:ptCount val="12"/>
                <c:pt idx="0">
                  <c:v>3</c:v>
                </c:pt>
                <c:pt idx="1">
                  <c:v>2</c:v>
                </c:pt>
                <c:pt idx="2">
                  <c:v>5</c:v>
                </c:pt>
                <c:pt idx="3">
                  <c:v>14</c:v>
                </c:pt>
                <c:pt idx="4">
                  <c:v>8</c:v>
                </c:pt>
                <c:pt idx="5">
                  <c:v>11</c:v>
                </c:pt>
                <c:pt idx="6">
                  <c:v>7</c:v>
                </c:pt>
                <c:pt idx="7">
                  <c:v>13</c:v>
                </c:pt>
                <c:pt idx="8">
                  <c:v>24</c:v>
                </c:pt>
                <c:pt idx="9">
                  <c:v>12</c:v>
                </c:pt>
                <c:pt idx="10">
                  <c:v>12</c:v>
                </c:pt>
                <c:pt idx="11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B04F-4F79-9D41-3D80FA6BA7D5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B04F-4F79-9D41-3D80FA6BA7D5}"/>
                </c:ext>
              </c:extLst>
            </c:dLbl>
            <c:dLbl>
              <c:idx val="1"/>
              <c:layout>
                <c:manualLayout>
                  <c:x val="-4.1666666666666664E-2"/>
                  <c:y val="-3.328132580223230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B04F-4F79-9D41-3D80FA6BA7D5}"/>
                </c:ext>
              </c:extLst>
            </c:dLbl>
            <c:dLbl>
              <c:idx val="2"/>
              <c:layout>
                <c:manualLayout>
                  <c:x val="-0.05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B04F-4F79-9D41-3D80FA6BA7D5}"/>
                </c:ext>
              </c:extLst>
            </c:dLbl>
            <c:dLbl>
              <c:idx val="3"/>
              <c:layout>
                <c:manualLayout>
                  <c:x val="-3.888888888888889E-2"/>
                  <c:y val="-2.912116007695324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B04F-4F79-9D41-3D80FA6BA7D5}"/>
                </c:ext>
              </c:extLst>
            </c:dLbl>
            <c:dLbl>
              <c:idx val="4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B04F-4F79-9D41-3D80FA6BA7D5}"/>
                </c:ext>
              </c:extLst>
            </c:dLbl>
            <c:dLbl>
              <c:idx val="5"/>
              <c:layout>
                <c:manualLayout>
                  <c:x val="-3.3333333333333333E-2"/>
                  <c:y val="-2.912116007695327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B04F-4F79-9D41-3D80FA6BA7D5}"/>
                </c:ext>
              </c:extLst>
            </c:dLbl>
            <c:dLbl>
              <c:idx val="6"/>
              <c:layout>
                <c:manualLayout>
                  <c:x val="-4.7222222222222221E-2"/>
                  <c:y val="-3.74414915275113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B04F-4F79-9D41-3D80FA6BA7D5}"/>
                </c:ext>
              </c:extLst>
            </c:dLbl>
            <c:dLbl>
              <c:idx val="7"/>
              <c:layout>
                <c:manualLayout>
                  <c:x val="-4.7222222222222221E-2"/>
                  <c:y val="-2.49609943516742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B04F-4F79-9D41-3D80FA6BA7D5}"/>
                </c:ext>
              </c:extLst>
            </c:dLbl>
            <c:dLbl>
              <c:idx val="8"/>
              <c:layout>
                <c:manualLayout>
                  <c:x val="-3.888888888888889E-2"/>
                  <c:y val="-2.496099435167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B04F-4F79-9D41-3D80FA6BA7D5}"/>
                </c:ext>
              </c:extLst>
            </c:dLbl>
            <c:dLbl>
              <c:idx val="9"/>
              <c:layout>
                <c:manualLayout>
                  <c:x val="-2.5000000000000001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B04F-4F79-9D41-3D80FA6BA7D5}"/>
                </c:ext>
              </c:extLst>
            </c:dLbl>
            <c:dLbl>
              <c:idx val="10"/>
              <c:layout>
                <c:manualLayout>
                  <c:x val="-3.6111111111111212E-2"/>
                  <c:y val="-3.744149152751134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B04F-4F79-9D41-3D80FA6BA7D5}"/>
                </c:ext>
              </c:extLst>
            </c:dLbl>
            <c:dLbl>
              <c:idx val="11"/>
              <c:layout>
                <c:manualLayout>
                  <c:x val="-2.7777777777777779E-3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B04F-4F79-9D41-3D80FA6BA7D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Amamapare!$G$35:$G$46</c:f>
              <c:numCache>
                <c:formatCode>General</c:formatCode>
                <c:ptCount val="12"/>
                <c:pt idx="0">
                  <c:v>134</c:v>
                </c:pt>
                <c:pt idx="1">
                  <c:v>94</c:v>
                </c:pt>
                <c:pt idx="2">
                  <c:v>163</c:v>
                </c:pt>
                <c:pt idx="3">
                  <c:v>179</c:v>
                </c:pt>
                <c:pt idx="4">
                  <c:v>182</c:v>
                </c:pt>
                <c:pt idx="5">
                  <c:v>137</c:v>
                </c:pt>
                <c:pt idx="6">
                  <c:v>105</c:v>
                </c:pt>
                <c:pt idx="7">
                  <c:v>161</c:v>
                </c:pt>
                <c:pt idx="8">
                  <c:v>180</c:v>
                </c:pt>
                <c:pt idx="9">
                  <c:v>119</c:v>
                </c:pt>
                <c:pt idx="10">
                  <c:v>94</c:v>
                </c:pt>
                <c:pt idx="11">
                  <c:v>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B04F-4F79-9D41-3D80FA6BA7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2672200349956262"/>
          <c:y val="0.84012581389383978"/>
          <c:w val="0.66905664916885388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Amamapare!$H$35:$H$46</c:f>
              <c:numCache>
                <c:formatCode>General</c:formatCode>
                <c:ptCount val="12"/>
                <c:pt idx="0">
                  <c:v>70</c:v>
                </c:pt>
                <c:pt idx="1">
                  <c:v>63</c:v>
                </c:pt>
                <c:pt idx="2">
                  <c:v>119</c:v>
                </c:pt>
                <c:pt idx="3">
                  <c:v>98</c:v>
                </c:pt>
                <c:pt idx="4">
                  <c:v>118</c:v>
                </c:pt>
                <c:pt idx="5">
                  <c:v>90</c:v>
                </c:pt>
                <c:pt idx="6">
                  <c:v>61</c:v>
                </c:pt>
                <c:pt idx="7">
                  <c:v>94</c:v>
                </c:pt>
                <c:pt idx="8">
                  <c:v>117</c:v>
                </c:pt>
                <c:pt idx="9">
                  <c:v>78</c:v>
                </c:pt>
                <c:pt idx="10">
                  <c:v>50</c:v>
                </c:pt>
                <c:pt idx="11">
                  <c:v>134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E2-4E4B-9A3E-1B3A9DD208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111111111111108E-2"/>
                  <c:y val="-3.328132580223219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CE2-4E4B-9A3E-1B3A9DD2080D}"/>
                </c:ext>
              </c:extLst>
            </c:dLbl>
            <c:dLbl>
              <c:idx val="1"/>
              <c:layout>
                <c:manualLayout>
                  <c:x val="-3.6111111111111108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6CE2-4E4B-9A3E-1B3A9DD2080D}"/>
                </c:ext>
              </c:extLst>
            </c:dLbl>
            <c:dLbl>
              <c:idx val="2"/>
              <c:layout>
                <c:manualLayout>
                  <c:x val="-3.6111111111111108E-2"/>
                  <c:y val="-3.74414915275113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CE2-4E4B-9A3E-1B3A9DD2080D}"/>
                </c:ext>
              </c:extLst>
            </c:dLbl>
            <c:dLbl>
              <c:idx val="3"/>
              <c:layout>
                <c:manualLayout>
                  <c:x val="-3.3333333333333381E-2"/>
                  <c:y val="-3.3281325802232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6CE2-4E4B-9A3E-1B3A9DD2080D}"/>
                </c:ext>
              </c:extLst>
            </c:dLbl>
            <c:dLbl>
              <c:idx val="4"/>
              <c:layout>
                <c:manualLayout>
                  <c:x val="-4.1666666666666616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CE2-4E4B-9A3E-1B3A9DD2080D}"/>
                </c:ext>
              </c:extLst>
            </c:dLbl>
            <c:dLbl>
              <c:idx val="5"/>
              <c:layout>
                <c:manualLayout>
                  <c:x val="-3.6111111111111108E-2"/>
                  <c:y val="-3.328132580223242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6CE2-4E4B-9A3E-1B3A9DD2080D}"/>
                </c:ext>
              </c:extLst>
            </c:dLbl>
            <c:dLbl>
              <c:idx val="6"/>
              <c:layout>
                <c:manualLayout>
                  <c:x val="-3.3333333333333437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6CE2-4E4B-9A3E-1B3A9DD2080D}"/>
                </c:ext>
              </c:extLst>
            </c:dLbl>
            <c:dLbl>
              <c:idx val="7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6CE2-4E4B-9A3E-1B3A9DD2080D}"/>
                </c:ext>
              </c:extLst>
            </c:dLbl>
            <c:dLbl>
              <c:idx val="8"/>
              <c:layout>
                <c:manualLayout>
                  <c:x val="-3.6111111111111108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6CE2-4E4B-9A3E-1B3A9DD2080D}"/>
                </c:ext>
              </c:extLst>
            </c:dLbl>
            <c:dLbl>
              <c:idx val="9"/>
              <c:layout>
                <c:manualLayout>
                  <c:x val="-3.888888888888889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6CE2-4E4B-9A3E-1B3A9DD2080D}"/>
                </c:ext>
              </c:extLst>
            </c:dLbl>
            <c:dLbl>
              <c:idx val="10"/>
              <c:layout>
                <c:manualLayout>
                  <c:x val="-3.6111111111111212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6CE2-4E4B-9A3E-1B3A9DD2080D}"/>
                </c:ext>
              </c:extLst>
            </c:dLbl>
            <c:dLbl>
              <c:idx val="11"/>
              <c:layout>
                <c:manualLayout>
                  <c:x val="-2.2222222222222223E-2"/>
                  <c:y val="-2.080082862639524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6CE2-4E4B-9A3E-1B3A9DD2080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Amamapare!$D$2:$D$13</c:f>
              <c:numCache>
                <c:formatCode>General</c:formatCode>
                <c:ptCount val="12"/>
                <c:pt idx="0">
                  <c:v>11</c:v>
                </c:pt>
                <c:pt idx="1">
                  <c:v>11</c:v>
                </c:pt>
                <c:pt idx="2">
                  <c:v>12</c:v>
                </c:pt>
                <c:pt idx="3">
                  <c:v>12</c:v>
                </c:pt>
                <c:pt idx="4">
                  <c:v>10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14</c:v>
                </c:pt>
                <c:pt idx="11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6CE2-4E4B-9A3E-1B3A9DD2080D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Amamapare!$F$35:$F$46</c:f>
              <c:numCache>
                <c:formatCode>General</c:formatCode>
                <c:ptCount val="12"/>
                <c:pt idx="0">
                  <c:v>81</c:v>
                </c:pt>
                <c:pt idx="1">
                  <c:v>74</c:v>
                </c:pt>
                <c:pt idx="2">
                  <c:v>131</c:v>
                </c:pt>
                <c:pt idx="3">
                  <c:v>110</c:v>
                </c:pt>
                <c:pt idx="4">
                  <c:v>128</c:v>
                </c:pt>
                <c:pt idx="5">
                  <c:v>98</c:v>
                </c:pt>
                <c:pt idx="6">
                  <c:v>70</c:v>
                </c:pt>
                <c:pt idx="7">
                  <c:v>104</c:v>
                </c:pt>
                <c:pt idx="8">
                  <c:v>127</c:v>
                </c:pt>
                <c:pt idx="9">
                  <c:v>88</c:v>
                </c:pt>
                <c:pt idx="10">
                  <c:v>64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6CE2-4E4B-9A3E-1B3A9DD208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0727755905511813"/>
          <c:y val="0.84428597961911878"/>
          <c:w val="0.65238998250218727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Amamapare!$I$35:$I$46</c:f>
              <c:numCache>
                <c:formatCode>General</c:formatCode>
                <c:ptCount val="12"/>
                <c:pt idx="0">
                  <c:v>123</c:v>
                </c:pt>
                <c:pt idx="1">
                  <c:v>83</c:v>
                </c:pt>
                <c:pt idx="2">
                  <c:v>151</c:v>
                </c:pt>
                <c:pt idx="3">
                  <c:v>167</c:v>
                </c:pt>
                <c:pt idx="4">
                  <c:v>172</c:v>
                </c:pt>
                <c:pt idx="5">
                  <c:v>129</c:v>
                </c:pt>
                <c:pt idx="6">
                  <c:v>96</c:v>
                </c:pt>
                <c:pt idx="7">
                  <c:v>151</c:v>
                </c:pt>
                <c:pt idx="8">
                  <c:v>170</c:v>
                </c:pt>
                <c:pt idx="9">
                  <c:v>109</c:v>
                </c:pt>
                <c:pt idx="10">
                  <c:v>80</c:v>
                </c:pt>
                <c:pt idx="11">
                  <c:v>178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42-44E8-9188-481D8D1BED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111111111111108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C42-44E8-9188-481D8D1BED65}"/>
                </c:ext>
              </c:extLst>
            </c:dLbl>
            <c:dLbl>
              <c:idx val="1"/>
              <c:layout>
                <c:manualLayout>
                  <c:x val="-3.6111111111111108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C42-44E8-9188-481D8D1BED65}"/>
                </c:ext>
              </c:extLst>
            </c:dLbl>
            <c:dLbl>
              <c:idx val="2"/>
              <c:layout>
                <c:manualLayout>
                  <c:x val="-3.6111111111111108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C42-44E8-9188-481D8D1BED65}"/>
                </c:ext>
              </c:extLst>
            </c:dLbl>
            <c:dLbl>
              <c:idx val="3"/>
              <c:layout>
                <c:manualLayout>
                  <c:x val="-3.6111111111111163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3C42-44E8-9188-481D8D1BED65}"/>
                </c:ext>
              </c:extLst>
            </c:dLbl>
            <c:dLbl>
              <c:idx val="4"/>
              <c:layout>
                <c:manualLayout>
                  <c:x val="-3.6111111111111108E-2"/>
                  <c:y val="-3.74414915275113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C42-44E8-9188-481D8D1BED65}"/>
                </c:ext>
              </c:extLst>
            </c:dLbl>
            <c:dLbl>
              <c:idx val="5"/>
              <c:layout>
                <c:manualLayout>
                  <c:x val="-3.0555555555555659E-2"/>
                  <c:y val="-2.91211600769533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3C42-44E8-9188-481D8D1BED65}"/>
                </c:ext>
              </c:extLst>
            </c:dLbl>
            <c:dLbl>
              <c:idx val="6"/>
              <c:layout>
                <c:manualLayout>
                  <c:x val="-3.3333333333333437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3C42-44E8-9188-481D8D1BED65}"/>
                </c:ext>
              </c:extLst>
            </c:dLbl>
            <c:dLbl>
              <c:idx val="7"/>
              <c:layout>
                <c:manualLayout>
                  <c:x val="-3.3333333333333333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3C42-44E8-9188-481D8D1BED65}"/>
                </c:ext>
              </c:extLst>
            </c:dLbl>
            <c:dLbl>
              <c:idx val="8"/>
              <c:layout>
                <c:manualLayout>
                  <c:x val="-3.6111111111111108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3C42-44E8-9188-481D8D1BED65}"/>
                </c:ext>
              </c:extLst>
            </c:dLbl>
            <c:dLbl>
              <c:idx val="9"/>
              <c:layout>
                <c:manualLayout>
                  <c:x val="-3.888888888888889E-2"/>
                  <c:y val="-3.328132580223242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3C42-44E8-9188-481D8D1BED65}"/>
                </c:ext>
              </c:extLst>
            </c:dLbl>
            <c:dLbl>
              <c:idx val="10"/>
              <c:layout>
                <c:manualLayout>
                  <c:x val="-3.6111111111111212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C42-44E8-9188-481D8D1BED65}"/>
                </c:ext>
              </c:extLst>
            </c:dLbl>
            <c:dLbl>
              <c:idx val="11"/>
              <c:layout>
                <c:manualLayout>
                  <c:x val="-1.9444444444444445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3C42-44E8-9188-481D8D1BED6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Amamapare!$D$2:$D$13</c:f>
              <c:numCache>
                <c:formatCode>General</c:formatCode>
                <c:ptCount val="12"/>
                <c:pt idx="0">
                  <c:v>11</c:v>
                </c:pt>
                <c:pt idx="1">
                  <c:v>11</c:v>
                </c:pt>
                <c:pt idx="2">
                  <c:v>12</c:v>
                </c:pt>
                <c:pt idx="3">
                  <c:v>12</c:v>
                </c:pt>
                <c:pt idx="4">
                  <c:v>10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14</c:v>
                </c:pt>
                <c:pt idx="11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3C42-44E8-9188-481D8D1BED65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5555555555555552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3C42-44E8-9188-481D8D1BED65}"/>
                </c:ext>
              </c:extLst>
            </c:dLbl>
            <c:dLbl>
              <c:idx val="1"/>
              <c:layout>
                <c:manualLayout>
                  <c:x val="-4.1666666666666664E-2"/>
                  <c:y val="-5.408215442862748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3C42-44E8-9188-481D8D1BED65}"/>
                </c:ext>
              </c:extLst>
            </c:dLbl>
            <c:dLbl>
              <c:idx val="2"/>
              <c:layout>
                <c:manualLayout>
                  <c:x val="-4.7222222222222221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3C42-44E8-9188-481D8D1BED65}"/>
                </c:ext>
              </c:extLst>
            </c:dLbl>
            <c:dLbl>
              <c:idx val="3"/>
              <c:layout>
                <c:manualLayout>
                  <c:x val="-4.4444444444444495E-2"/>
                  <c:y val="-2.496099435167421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3C42-44E8-9188-481D8D1BED65}"/>
                </c:ext>
              </c:extLst>
            </c:dLbl>
            <c:dLbl>
              <c:idx val="4"/>
              <c:layout>
                <c:manualLayout>
                  <c:x val="-4.1666666666666616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3C42-44E8-9188-481D8D1BED65}"/>
                </c:ext>
              </c:extLst>
            </c:dLbl>
            <c:dLbl>
              <c:idx val="5"/>
              <c:layout>
                <c:manualLayout>
                  <c:x val="-2.5000000000000001E-2"/>
                  <c:y val="-2.08008286263952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3C42-44E8-9188-481D8D1BED65}"/>
                </c:ext>
              </c:extLst>
            </c:dLbl>
            <c:dLbl>
              <c:idx val="6"/>
              <c:layout>
                <c:manualLayout>
                  <c:x val="-4.7222222222222221E-2"/>
                  <c:y val="-4.160165725279037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3C42-44E8-9188-481D8D1BED65}"/>
                </c:ext>
              </c:extLst>
            </c:dLbl>
            <c:dLbl>
              <c:idx val="7"/>
              <c:layout>
                <c:manualLayout>
                  <c:x val="-0.05"/>
                  <c:y val="-2.91211600769532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3C42-44E8-9188-481D8D1BED65}"/>
                </c:ext>
              </c:extLst>
            </c:dLbl>
            <c:dLbl>
              <c:idx val="8"/>
              <c:layout>
                <c:manualLayout>
                  <c:x val="-4.1666666666666664E-2"/>
                  <c:y val="-2.496099435167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3C42-44E8-9188-481D8D1BED65}"/>
                </c:ext>
              </c:extLst>
            </c:dLbl>
            <c:dLbl>
              <c:idx val="9"/>
              <c:layout>
                <c:manualLayout>
                  <c:x val="-2.500000000000000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3C42-44E8-9188-481D8D1BED65}"/>
                </c:ext>
              </c:extLst>
            </c:dLbl>
            <c:dLbl>
              <c:idx val="10"/>
              <c:layout>
                <c:manualLayout>
                  <c:x val="-4.4444444444444446E-2"/>
                  <c:y val="-4.160165725279034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3C42-44E8-9188-481D8D1BED65}"/>
                </c:ext>
              </c:extLst>
            </c:dLbl>
            <c:dLbl>
              <c:idx val="11"/>
              <c:layout>
                <c:manualLayout>
                  <c:x val="0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3C42-44E8-9188-481D8D1BED6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Amamapare!$G$2:$G$13</c:f>
              <c:numCache>
                <c:formatCode>General</c:formatCode>
                <c:ptCount val="12"/>
                <c:pt idx="0">
                  <c:v>134</c:v>
                </c:pt>
                <c:pt idx="1">
                  <c:v>94</c:v>
                </c:pt>
                <c:pt idx="2">
                  <c:v>163</c:v>
                </c:pt>
                <c:pt idx="3">
                  <c:v>179</c:v>
                </c:pt>
                <c:pt idx="4">
                  <c:v>182</c:v>
                </c:pt>
                <c:pt idx="5">
                  <c:v>137</c:v>
                </c:pt>
                <c:pt idx="6">
                  <c:v>105</c:v>
                </c:pt>
                <c:pt idx="7">
                  <c:v>161</c:v>
                </c:pt>
                <c:pt idx="8">
                  <c:v>180</c:v>
                </c:pt>
                <c:pt idx="9">
                  <c:v>119</c:v>
                </c:pt>
                <c:pt idx="10">
                  <c:v>94</c:v>
                </c:pt>
                <c:pt idx="11">
                  <c:v>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3C42-44E8-9188-481D8D1BED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9616644794400703"/>
          <c:y val="0.84428597961911878"/>
          <c:w val="0.70516776027996497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Amamapare!$H$2:$H$13</c:f>
              <c:numCache>
                <c:formatCode>General</c:formatCode>
                <c:ptCount val="12"/>
                <c:pt idx="0">
                  <c:v>67</c:v>
                </c:pt>
                <c:pt idx="1">
                  <c:v>61</c:v>
                </c:pt>
                <c:pt idx="2">
                  <c:v>114</c:v>
                </c:pt>
                <c:pt idx="3">
                  <c:v>84</c:v>
                </c:pt>
                <c:pt idx="4">
                  <c:v>110</c:v>
                </c:pt>
                <c:pt idx="5">
                  <c:v>79</c:v>
                </c:pt>
                <c:pt idx="6">
                  <c:v>54</c:v>
                </c:pt>
                <c:pt idx="7">
                  <c:v>81</c:v>
                </c:pt>
                <c:pt idx="8">
                  <c:v>93</c:v>
                </c:pt>
                <c:pt idx="9">
                  <c:v>66</c:v>
                </c:pt>
                <c:pt idx="10">
                  <c:v>38</c:v>
                </c:pt>
                <c:pt idx="11">
                  <c:v>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AE-445C-9FC9-0C02E8B175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44444444444446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AAE-445C-9FC9-0C02E8B1753C}"/>
                </c:ext>
              </c:extLst>
            </c:dLbl>
            <c:dLbl>
              <c:idx val="1"/>
              <c:layout>
                <c:manualLayout>
                  <c:x val="-4.7222222222222249E-2"/>
                  <c:y val="-6.01851851851851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AAE-445C-9FC9-0C02E8B1753C}"/>
                </c:ext>
              </c:extLst>
            </c:dLbl>
            <c:dLbl>
              <c:idx val="2"/>
              <c:layout>
                <c:manualLayout>
                  <c:x val="-4.1666666666666664E-2"/>
                  <c:y val="-4.16666666666666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AAE-445C-9FC9-0C02E8B1753C}"/>
                </c:ext>
              </c:extLst>
            </c:dLbl>
            <c:dLbl>
              <c:idx val="3"/>
              <c:layout>
                <c:manualLayout>
                  <c:x val="-4.1666666666666664E-2"/>
                  <c:y val="-4.62962962962963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AAE-445C-9FC9-0C02E8B1753C}"/>
                </c:ext>
              </c:extLst>
            </c:dLbl>
            <c:dLbl>
              <c:idx val="4"/>
              <c:layout>
                <c:manualLayout>
                  <c:x val="-4.722222222222227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AAE-445C-9FC9-0C02E8B1753C}"/>
                </c:ext>
              </c:extLst>
            </c:dLbl>
            <c:dLbl>
              <c:idx val="5"/>
              <c:layout>
                <c:manualLayout>
                  <c:x val="-4.4444444444444543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FAAE-445C-9FC9-0C02E8B1753C}"/>
                </c:ext>
              </c:extLst>
            </c:dLbl>
            <c:dLbl>
              <c:idx val="6"/>
              <c:layout>
                <c:manualLayout>
                  <c:x val="-4.444444444444444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FAAE-445C-9FC9-0C02E8B1753C}"/>
                </c:ext>
              </c:extLst>
            </c:dLbl>
            <c:dLbl>
              <c:idx val="7"/>
              <c:layout>
                <c:manualLayout>
                  <c:x val="-4.1666666666666664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FAAE-445C-9FC9-0C02E8B1753C}"/>
                </c:ext>
              </c:extLst>
            </c:dLbl>
            <c:dLbl>
              <c:idx val="8"/>
              <c:layout>
                <c:manualLayout>
                  <c:x val="-4.7222222222222221E-2"/>
                  <c:y val="-5.09259259259259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FAAE-445C-9FC9-0C02E8B1753C}"/>
                </c:ext>
              </c:extLst>
            </c:dLbl>
            <c:dLbl>
              <c:idx val="9"/>
              <c:layout>
                <c:manualLayout>
                  <c:x val="-4.7222222222222221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FAAE-445C-9FC9-0C02E8B1753C}"/>
                </c:ext>
              </c:extLst>
            </c:dLbl>
            <c:dLbl>
              <c:idx val="10"/>
              <c:layout>
                <c:manualLayout>
                  <c:x val="-4.166666666666676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FAAE-445C-9FC9-0C02E8B1753C}"/>
                </c:ext>
              </c:extLst>
            </c:dLbl>
            <c:dLbl>
              <c:idx val="11"/>
              <c:layout>
                <c:manualLayout>
                  <c:x val="-3.6111111111111108E-2"/>
                  <c:y val="-4.16666666666667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FAAE-445C-9FC9-0C02E8B1753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Amamapare!$E$2:$E$13</c:f>
              <c:numCache>
                <c:formatCode>General</c:formatCode>
                <c:ptCount val="12"/>
                <c:pt idx="0">
                  <c:v>14</c:v>
                </c:pt>
                <c:pt idx="1">
                  <c:v>13</c:v>
                </c:pt>
                <c:pt idx="2">
                  <c:v>17</c:v>
                </c:pt>
                <c:pt idx="3">
                  <c:v>26</c:v>
                </c:pt>
                <c:pt idx="4">
                  <c:v>18</c:v>
                </c:pt>
                <c:pt idx="5">
                  <c:v>19</c:v>
                </c:pt>
                <c:pt idx="6">
                  <c:v>16</c:v>
                </c:pt>
                <c:pt idx="7">
                  <c:v>23</c:v>
                </c:pt>
                <c:pt idx="8">
                  <c:v>34</c:v>
                </c:pt>
                <c:pt idx="9">
                  <c:v>22</c:v>
                </c:pt>
                <c:pt idx="10">
                  <c:v>26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FAAE-445C-9FC9-0C02E8B1753C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47E-2"/>
                  <c:y val="-3.70370370370371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FAAE-445C-9FC9-0C02E8B1753C}"/>
                </c:ext>
              </c:extLst>
            </c:dLbl>
            <c:dLbl>
              <c:idx val="1"/>
              <c:layout>
                <c:manualLayout>
                  <c:x val="-3.8888888888888917E-2"/>
                  <c:y val="-4.166666666666675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FAAE-445C-9FC9-0C02E8B1753C}"/>
                </c:ext>
              </c:extLst>
            </c:dLbl>
            <c:dLbl>
              <c:idx val="2"/>
              <c:layout>
                <c:manualLayout>
                  <c:x val="-3.888888888888889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FAAE-445C-9FC9-0C02E8B1753C}"/>
                </c:ext>
              </c:extLst>
            </c:dLbl>
            <c:dLbl>
              <c:idx val="3"/>
              <c:layout>
                <c:manualLayout>
                  <c:x val="-3.888888888888889E-2"/>
                  <c:y val="-4.629629629629638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FAAE-445C-9FC9-0C02E8B1753C}"/>
                </c:ext>
              </c:extLst>
            </c:dLbl>
            <c:dLbl>
              <c:idx val="4"/>
              <c:layout>
                <c:manualLayout>
                  <c:x val="-3.6111111111111163E-2"/>
                  <c:y val="-5.092592592592601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FAAE-445C-9FC9-0C02E8B1753C}"/>
                </c:ext>
              </c:extLst>
            </c:dLbl>
            <c:dLbl>
              <c:idx val="5"/>
              <c:layout>
                <c:manualLayout>
                  <c:x val="-3.611111111111110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FAAE-445C-9FC9-0C02E8B1753C}"/>
                </c:ext>
              </c:extLst>
            </c:dLbl>
            <c:dLbl>
              <c:idx val="6"/>
              <c:layout>
                <c:manualLayout>
                  <c:x val="-3.611111111111110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FAAE-445C-9FC9-0C02E8B1753C}"/>
                </c:ext>
              </c:extLst>
            </c:dLbl>
            <c:dLbl>
              <c:idx val="7"/>
              <c:layout>
                <c:manualLayout>
                  <c:x val="-3.3333333333333333E-2"/>
                  <c:y val="-3.70370370370371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FAAE-445C-9FC9-0C02E8B1753C}"/>
                </c:ext>
              </c:extLst>
            </c:dLbl>
            <c:dLbl>
              <c:idx val="8"/>
              <c:layout>
                <c:manualLayout>
                  <c:x val="-3.888888888888889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FAAE-445C-9FC9-0C02E8B1753C}"/>
                </c:ext>
              </c:extLst>
            </c:dLbl>
            <c:dLbl>
              <c:idx val="9"/>
              <c:layout>
                <c:manualLayout>
                  <c:x val="-3.3333333333333333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FAAE-445C-9FC9-0C02E8B1753C}"/>
                </c:ext>
              </c:extLst>
            </c:dLbl>
            <c:dLbl>
              <c:idx val="10"/>
              <c:layout>
                <c:manualLayout>
                  <c:x val="-3.6111111111111108E-2"/>
                  <c:y val="-4.629629629629638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FAAE-445C-9FC9-0C02E8B1753C}"/>
                </c:ext>
              </c:extLst>
            </c:dLbl>
            <c:dLbl>
              <c:idx val="11"/>
              <c:layout>
                <c:manualLayout>
                  <c:x val="-3.6111111111111212E-2"/>
                  <c:y val="-4.166666666666675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FAAE-445C-9FC9-0C02E8B1753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Amamapare!$F$2:$F$13</c:f>
              <c:numCache>
                <c:formatCode>General</c:formatCode>
                <c:ptCount val="12"/>
                <c:pt idx="0">
                  <c:v>81</c:v>
                </c:pt>
                <c:pt idx="1">
                  <c:v>74</c:v>
                </c:pt>
                <c:pt idx="2">
                  <c:v>131</c:v>
                </c:pt>
                <c:pt idx="3">
                  <c:v>110</c:v>
                </c:pt>
                <c:pt idx="4">
                  <c:v>128</c:v>
                </c:pt>
                <c:pt idx="5">
                  <c:v>98</c:v>
                </c:pt>
                <c:pt idx="6">
                  <c:v>70</c:v>
                </c:pt>
                <c:pt idx="7">
                  <c:v>104</c:v>
                </c:pt>
                <c:pt idx="8">
                  <c:v>127</c:v>
                </c:pt>
                <c:pt idx="9">
                  <c:v>88</c:v>
                </c:pt>
                <c:pt idx="10">
                  <c:v>64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FAAE-445C-9FC9-0C02E8B175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0727755905511813"/>
          <c:y val="0.84428597961911878"/>
          <c:w val="0.68294553805774283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Amamapare!$I$2:$I$13</c:f>
              <c:numCache>
                <c:formatCode>General</c:formatCode>
                <c:ptCount val="12"/>
                <c:pt idx="0">
                  <c:v>120</c:v>
                </c:pt>
                <c:pt idx="1">
                  <c:v>81</c:v>
                </c:pt>
                <c:pt idx="2">
                  <c:v>146</c:v>
                </c:pt>
                <c:pt idx="3">
                  <c:v>153</c:v>
                </c:pt>
                <c:pt idx="4">
                  <c:v>164</c:v>
                </c:pt>
                <c:pt idx="5">
                  <c:v>118</c:v>
                </c:pt>
                <c:pt idx="6">
                  <c:v>89</c:v>
                </c:pt>
                <c:pt idx="7">
                  <c:v>138</c:v>
                </c:pt>
                <c:pt idx="8">
                  <c:v>146</c:v>
                </c:pt>
                <c:pt idx="9">
                  <c:v>97</c:v>
                </c:pt>
                <c:pt idx="10">
                  <c:v>68</c:v>
                </c:pt>
                <c:pt idx="11">
                  <c:v>161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51-4FB9-9381-808C4EBB80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44444444444446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B51-4FB9-9381-808C4EBB80FB}"/>
                </c:ext>
              </c:extLst>
            </c:dLbl>
            <c:dLbl>
              <c:idx val="1"/>
              <c:layout>
                <c:manualLayout>
                  <c:x val="-4.7222222222222249E-2"/>
                  <c:y val="-6.01851851851851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B51-4FB9-9381-808C4EBB80FB}"/>
                </c:ext>
              </c:extLst>
            </c:dLbl>
            <c:dLbl>
              <c:idx val="2"/>
              <c:layout>
                <c:manualLayout>
                  <c:x val="-4.1666666666666664E-2"/>
                  <c:y val="-4.16666666666666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B51-4FB9-9381-808C4EBB80FB}"/>
                </c:ext>
              </c:extLst>
            </c:dLbl>
            <c:dLbl>
              <c:idx val="3"/>
              <c:layout>
                <c:manualLayout>
                  <c:x val="-4.1666666666666664E-2"/>
                  <c:y val="-4.62962962962963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B51-4FB9-9381-808C4EBB80FB}"/>
                </c:ext>
              </c:extLst>
            </c:dLbl>
            <c:dLbl>
              <c:idx val="4"/>
              <c:layout>
                <c:manualLayout>
                  <c:x val="-4.722222222222227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B51-4FB9-9381-808C4EBB80FB}"/>
                </c:ext>
              </c:extLst>
            </c:dLbl>
            <c:dLbl>
              <c:idx val="5"/>
              <c:layout>
                <c:manualLayout>
                  <c:x val="-4.4444444444444543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5B51-4FB9-9381-808C4EBB80FB}"/>
                </c:ext>
              </c:extLst>
            </c:dLbl>
            <c:dLbl>
              <c:idx val="6"/>
              <c:layout>
                <c:manualLayout>
                  <c:x val="-4.444444444444444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5B51-4FB9-9381-808C4EBB80FB}"/>
                </c:ext>
              </c:extLst>
            </c:dLbl>
            <c:dLbl>
              <c:idx val="7"/>
              <c:layout>
                <c:manualLayout>
                  <c:x val="-4.1666666666666664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5B51-4FB9-9381-808C4EBB80FB}"/>
                </c:ext>
              </c:extLst>
            </c:dLbl>
            <c:dLbl>
              <c:idx val="8"/>
              <c:layout>
                <c:manualLayout>
                  <c:x val="-4.7222222222222221E-2"/>
                  <c:y val="-5.09259259259259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5B51-4FB9-9381-808C4EBB80FB}"/>
                </c:ext>
              </c:extLst>
            </c:dLbl>
            <c:dLbl>
              <c:idx val="9"/>
              <c:layout>
                <c:manualLayout>
                  <c:x val="-4.7222222222222221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5B51-4FB9-9381-808C4EBB80FB}"/>
                </c:ext>
              </c:extLst>
            </c:dLbl>
            <c:dLbl>
              <c:idx val="10"/>
              <c:layout>
                <c:manualLayout>
                  <c:x val="-4.166666666666676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5B51-4FB9-9381-808C4EBB80FB}"/>
                </c:ext>
              </c:extLst>
            </c:dLbl>
            <c:dLbl>
              <c:idx val="11"/>
              <c:layout>
                <c:manualLayout>
                  <c:x val="-3.6111111111111108E-2"/>
                  <c:y val="-4.16666666666667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5B51-4FB9-9381-808C4EBB80F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Amamapare!$E$2:$E$13</c:f>
              <c:numCache>
                <c:formatCode>General</c:formatCode>
                <c:ptCount val="12"/>
                <c:pt idx="0">
                  <c:v>14</c:v>
                </c:pt>
                <c:pt idx="1">
                  <c:v>13</c:v>
                </c:pt>
                <c:pt idx="2">
                  <c:v>17</c:v>
                </c:pt>
                <c:pt idx="3">
                  <c:v>26</c:v>
                </c:pt>
                <c:pt idx="4">
                  <c:v>18</c:v>
                </c:pt>
                <c:pt idx="5">
                  <c:v>19</c:v>
                </c:pt>
                <c:pt idx="6">
                  <c:v>16</c:v>
                </c:pt>
                <c:pt idx="7">
                  <c:v>23</c:v>
                </c:pt>
                <c:pt idx="8">
                  <c:v>34</c:v>
                </c:pt>
                <c:pt idx="9">
                  <c:v>22</c:v>
                </c:pt>
                <c:pt idx="10">
                  <c:v>26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5B51-4FB9-9381-808C4EBB80FB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5555555555555552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5B51-4FB9-9381-808C4EBB80FB}"/>
                </c:ext>
              </c:extLst>
            </c:dLbl>
            <c:dLbl>
              <c:idx val="1"/>
              <c:layout>
                <c:manualLayout>
                  <c:x val="-4.1666666666666664E-2"/>
                  <c:y val="-5.408215442862748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5B51-4FB9-9381-808C4EBB80FB}"/>
                </c:ext>
              </c:extLst>
            </c:dLbl>
            <c:dLbl>
              <c:idx val="2"/>
              <c:layout>
                <c:manualLayout>
                  <c:x val="-4.7222222222222221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5B51-4FB9-9381-808C4EBB80FB}"/>
                </c:ext>
              </c:extLst>
            </c:dLbl>
            <c:dLbl>
              <c:idx val="3"/>
              <c:layout>
                <c:manualLayout>
                  <c:x val="-4.4444444444444495E-2"/>
                  <c:y val="-2.496099435167421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5B51-4FB9-9381-808C4EBB80FB}"/>
                </c:ext>
              </c:extLst>
            </c:dLbl>
            <c:dLbl>
              <c:idx val="4"/>
              <c:layout>
                <c:manualLayout>
                  <c:x val="-4.1666666666666616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5B51-4FB9-9381-808C4EBB80FB}"/>
                </c:ext>
              </c:extLst>
            </c:dLbl>
            <c:dLbl>
              <c:idx val="5"/>
              <c:layout>
                <c:manualLayout>
                  <c:x val="-2.5000000000000001E-2"/>
                  <c:y val="-2.08008286263952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5B51-4FB9-9381-808C4EBB80FB}"/>
                </c:ext>
              </c:extLst>
            </c:dLbl>
            <c:dLbl>
              <c:idx val="6"/>
              <c:layout>
                <c:manualLayout>
                  <c:x val="-3.6111111111111212E-2"/>
                  <c:y val="-3.74414915275113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5B51-4FB9-9381-808C4EBB80FB}"/>
                </c:ext>
              </c:extLst>
            </c:dLbl>
            <c:dLbl>
              <c:idx val="7"/>
              <c:layout>
                <c:manualLayout>
                  <c:x val="-0.05"/>
                  <c:y val="-2.91211600769532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5B51-4FB9-9381-808C4EBB80FB}"/>
                </c:ext>
              </c:extLst>
            </c:dLbl>
            <c:dLbl>
              <c:idx val="8"/>
              <c:layout>
                <c:manualLayout>
                  <c:x val="-4.1666666666666664E-2"/>
                  <c:y val="-2.496099435167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5B51-4FB9-9381-808C4EBB80FB}"/>
                </c:ext>
              </c:extLst>
            </c:dLbl>
            <c:dLbl>
              <c:idx val="9"/>
              <c:layout>
                <c:manualLayout>
                  <c:x val="-2.500000000000000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5B51-4FB9-9381-808C4EBB80FB}"/>
                </c:ext>
              </c:extLst>
            </c:dLbl>
            <c:dLbl>
              <c:idx val="10"/>
              <c:layout>
                <c:manualLayout>
                  <c:x val="-3.888888888888889E-2"/>
                  <c:y val="-3.744149152751134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5B51-4FB9-9381-808C4EBB80FB}"/>
                </c:ext>
              </c:extLst>
            </c:dLbl>
            <c:dLbl>
              <c:idx val="11"/>
              <c:layout>
                <c:manualLayout>
                  <c:x val="0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5B51-4FB9-9381-808C4EBB80F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Amamapare!$G$2:$G$13</c:f>
              <c:numCache>
                <c:formatCode>General</c:formatCode>
                <c:ptCount val="12"/>
                <c:pt idx="0">
                  <c:v>134</c:v>
                </c:pt>
                <c:pt idx="1">
                  <c:v>94</c:v>
                </c:pt>
                <c:pt idx="2">
                  <c:v>163</c:v>
                </c:pt>
                <c:pt idx="3">
                  <c:v>179</c:v>
                </c:pt>
                <c:pt idx="4">
                  <c:v>182</c:v>
                </c:pt>
                <c:pt idx="5">
                  <c:v>137</c:v>
                </c:pt>
                <c:pt idx="6">
                  <c:v>105</c:v>
                </c:pt>
                <c:pt idx="7">
                  <c:v>161</c:v>
                </c:pt>
                <c:pt idx="8">
                  <c:v>180</c:v>
                </c:pt>
                <c:pt idx="9">
                  <c:v>119</c:v>
                </c:pt>
                <c:pt idx="10">
                  <c:v>94</c:v>
                </c:pt>
                <c:pt idx="11">
                  <c:v>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5B51-4FB9-9381-808C4EBB80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1561089238845146"/>
          <c:y val="0.83596564816856078"/>
          <c:w val="0.70516776027996497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Amamapare!$H$18:$H$29</c:f>
              <c:numCache>
                <c:formatCode>General</c:formatCode>
                <c:ptCount val="12"/>
                <c:pt idx="0">
                  <c:v>78</c:v>
                </c:pt>
                <c:pt idx="1">
                  <c:v>72</c:v>
                </c:pt>
                <c:pt idx="2">
                  <c:v>126</c:v>
                </c:pt>
                <c:pt idx="3">
                  <c:v>96</c:v>
                </c:pt>
                <c:pt idx="4">
                  <c:v>120</c:v>
                </c:pt>
                <c:pt idx="5">
                  <c:v>87</c:v>
                </c:pt>
                <c:pt idx="6">
                  <c:v>63</c:v>
                </c:pt>
                <c:pt idx="7">
                  <c:v>91</c:v>
                </c:pt>
                <c:pt idx="8">
                  <c:v>103</c:v>
                </c:pt>
                <c:pt idx="9">
                  <c:v>76</c:v>
                </c:pt>
                <c:pt idx="10">
                  <c:v>52</c:v>
                </c:pt>
                <c:pt idx="11">
                  <c:v>127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5B-4DC2-A9AF-CE9B39C8AD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2.08008286263951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A5B-4DC2-A9AF-CE9B39C8AD0B}"/>
                </c:ext>
              </c:extLst>
            </c:dLbl>
            <c:dLbl>
              <c:idx val="1"/>
              <c:layout>
                <c:manualLayout>
                  <c:x val="-3.0555555555555555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A5B-4DC2-A9AF-CE9B39C8AD0B}"/>
                </c:ext>
              </c:extLst>
            </c:dLbl>
            <c:dLbl>
              <c:idx val="2"/>
              <c:layout>
                <c:manualLayout>
                  <c:x val="-3.3333333333333333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A5B-4DC2-A9AF-CE9B39C8AD0B}"/>
                </c:ext>
              </c:extLst>
            </c:dLbl>
            <c:dLbl>
              <c:idx val="3"/>
              <c:layout>
                <c:manualLayout>
                  <c:x val="-3.888888888888889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3A5B-4DC2-A9AF-CE9B39C8AD0B}"/>
                </c:ext>
              </c:extLst>
            </c:dLbl>
            <c:dLbl>
              <c:idx val="4"/>
              <c:layout>
                <c:manualLayout>
                  <c:x val="-3.0555555555555555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A5B-4DC2-A9AF-CE9B39C8AD0B}"/>
                </c:ext>
              </c:extLst>
            </c:dLbl>
            <c:dLbl>
              <c:idx val="5"/>
              <c:layout>
                <c:manualLayout>
                  <c:x val="-3.6111111111111108E-2"/>
                  <c:y val="-2.912116007695316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3A5B-4DC2-A9AF-CE9B39C8AD0B}"/>
                </c:ext>
              </c:extLst>
            </c:dLbl>
            <c:dLbl>
              <c:idx val="6"/>
              <c:layout>
                <c:manualLayout>
                  <c:x val="-3.3333333333333437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3A5B-4DC2-A9AF-CE9B39C8AD0B}"/>
                </c:ext>
              </c:extLst>
            </c:dLbl>
            <c:dLbl>
              <c:idx val="7"/>
              <c:layout>
                <c:manualLayout>
                  <c:x val="-4.4444444444444446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3A5B-4DC2-A9AF-CE9B39C8AD0B}"/>
                </c:ext>
              </c:extLst>
            </c:dLbl>
            <c:dLbl>
              <c:idx val="8"/>
              <c:layout>
                <c:manualLayout>
                  <c:x val="-4.1666666666666664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3A5B-4DC2-A9AF-CE9B39C8AD0B}"/>
                </c:ext>
              </c:extLst>
            </c:dLbl>
            <c:dLbl>
              <c:idx val="9"/>
              <c:layout>
                <c:manualLayout>
                  <c:x val="-3.888888888888889E-2"/>
                  <c:y val="-3.3281325802232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3A5B-4DC2-A9AF-CE9B39C8AD0B}"/>
                </c:ext>
              </c:extLst>
            </c:dLbl>
            <c:dLbl>
              <c:idx val="10"/>
              <c:layout>
                <c:manualLayout>
                  <c:x val="-3.6111111111111212E-2"/>
                  <c:y val="-3.3281325802232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A5B-4DC2-A9AF-CE9B39C8AD0B}"/>
                </c:ext>
              </c:extLst>
            </c:dLbl>
            <c:dLbl>
              <c:idx val="11"/>
              <c:layout>
                <c:manualLayout>
                  <c:x val="-1.9444444444444445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3A5B-4DC2-A9AF-CE9B39C8AD0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Amamapare!$C$2:$C$13</c:f>
              <c:numCache>
                <c:formatCode>General</c:formatCode>
                <c:ptCount val="12"/>
                <c:pt idx="0">
                  <c:v>3</c:v>
                </c:pt>
                <c:pt idx="1">
                  <c:v>2</c:v>
                </c:pt>
                <c:pt idx="2">
                  <c:v>5</c:v>
                </c:pt>
                <c:pt idx="3">
                  <c:v>14</c:v>
                </c:pt>
                <c:pt idx="4">
                  <c:v>8</c:v>
                </c:pt>
                <c:pt idx="5">
                  <c:v>11</c:v>
                </c:pt>
                <c:pt idx="6">
                  <c:v>7</c:v>
                </c:pt>
                <c:pt idx="7">
                  <c:v>13</c:v>
                </c:pt>
                <c:pt idx="8">
                  <c:v>24</c:v>
                </c:pt>
                <c:pt idx="9">
                  <c:v>12</c:v>
                </c:pt>
                <c:pt idx="10">
                  <c:v>12</c:v>
                </c:pt>
                <c:pt idx="11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3A5B-4DC2-A9AF-CE9B39C8AD0B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2.49609943516742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3A5B-4DC2-A9AF-CE9B39C8AD0B}"/>
                </c:ext>
              </c:extLst>
            </c:dLbl>
            <c:dLbl>
              <c:idx val="1"/>
              <c:layout>
                <c:manualLayout>
                  <c:x val="-4.4444444444444446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3A5B-4DC2-A9AF-CE9B39C8AD0B}"/>
                </c:ext>
              </c:extLst>
            </c:dLbl>
            <c:dLbl>
              <c:idx val="2"/>
              <c:layout>
                <c:manualLayout>
                  <c:x val="-4.4444444444444446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3A5B-4DC2-A9AF-CE9B39C8AD0B}"/>
                </c:ext>
              </c:extLst>
            </c:dLbl>
            <c:dLbl>
              <c:idx val="3"/>
              <c:layout>
                <c:manualLayout>
                  <c:x val="-3.888888888888889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3A5B-4DC2-A9AF-CE9B39C8AD0B}"/>
                </c:ext>
              </c:extLst>
            </c:dLbl>
            <c:dLbl>
              <c:idx val="4"/>
              <c:layout>
                <c:manualLayout>
                  <c:x val="-4.444444444444439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3A5B-4DC2-A9AF-CE9B39C8AD0B}"/>
                </c:ext>
              </c:extLst>
            </c:dLbl>
            <c:dLbl>
              <c:idx val="5"/>
              <c:layout>
                <c:manualLayout>
                  <c:x val="-2.777777777777788E-2"/>
                  <c:y val="-2.08008286263952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3A5B-4DC2-A9AF-CE9B39C8AD0B}"/>
                </c:ext>
              </c:extLst>
            </c:dLbl>
            <c:dLbl>
              <c:idx val="6"/>
              <c:layout>
                <c:manualLayout>
                  <c:x val="-3.8888888888888994E-2"/>
                  <c:y val="-4.160165725279034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3A5B-4DC2-A9AF-CE9B39C8AD0B}"/>
                </c:ext>
              </c:extLst>
            </c:dLbl>
            <c:dLbl>
              <c:idx val="7"/>
              <c:layout>
                <c:manualLayout>
                  <c:x val="-4.4444444444444446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3A5B-4DC2-A9AF-CE9B39C8AD0B}"/>
                </c:ext>
              </c:extLst>
            </c:dLbl>
            <c:dLbl>
              <c:idx val="8"/>
              <c:layout>
                <c:manualLayout>
                  <c:x val="-3.888888888888889E-2"/>
                  <c:y val="-2.91211600769532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3A5B-4DC2-A9AF-CE9B39C8AD0B}"/>
                </c:ext>
              </c:extLst>
            </c:dLbl>
            <c:dLbl>
              <c:idx val="9"/>
              <c:layout>
                <c:manualLayout>
                  <c:x val="-2.500000000000000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3A5B-4DC2-A9AF-CE9B39C8AD0B}"/>
                </c:ext>
              </c:extLst>
            </c:dLbl>
            <c:dLbl>
              <c:idx val="10"/>
              <c:layout>
                <c:manualLayout>
                  <c:x val="-4.4444444444444446E-2"/>
                  <c:y val="-4.576182297806945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3A5B-4DC2-A9AF-CE9B39C8AD0B}"/>
                </c:ext>
              </c:extLst>
            </c:dLbl>
            <c:dLbl>
              <c:idx val="11"/>
              <c:layout>
                <c:manualLayout>
                  <c:x val="-1.3888888888888888E-2"/>
                  <c:y val="-2.080082862639516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3A5B-4DC2-A9AF-CE9B39C8AD0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Amamapare!$F$18:$F$29</c:f>
              <c:numCache>
                <c:formatCode>General</c:formatCode>
                <c:ptCount val="12"/>
                <c:pt idx="0">
                  <c:v>81</c:v>
                </c:pt>
                <c:pt idx="1">
                  <c:v>74</c:v>
                </c:pt>
                <c:pt idx="2">
                  <c:v>131</c:v>
                </c:pt>
                <c:pt idx="3">
                  <c:v>110</c:v>
                </c:pt>
                <c:pt idx="4">
                  <c:v>128</c:v>
                </c:pt>
                <c:pt idx="5">
                  <c:v>98</c:v>
                </c:pt>
                <c:pt idx="6">
                  <c:v>70</c:v>
                </c:pt>
                <c:pt idx="7">
                  <c:v>104</c:v>
                </c:pt>
                <c:pt idx="8">
                  <c:v>127</c:v>
                </c:pt>
                <c:pt idx="9">
                  <c:v>88</c:v>
                </c:pt>
                <c:pt idx="10">
                  <c:v>64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3A5B-4DC2-A9AF-CE9B39C8AD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8505533683289588"/>
          <c:y val="0.84428597961911878"/>
          <c:w val="0.6857233158355206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Amamapare!$I$18:$I$29</c:f>
              <c:numCache>
                <c:formatCode>General</c:formatCode>
                <c:ptCount val="12"/>
                <c:pt idx="0">
                  <c:v>131</c:v>
                </c:pt>
                <c:pt idx="1">
                  <c:v>92</c:v>
                </c:pt>
                <c:pt idx="2">
                  <c:v>158</c:v>
                </c:pt>
                <c:pt idx="3">
                  <c:v>165</c:v>
                </c:pt>
                <c:pt idx="4">
                  <c:v>174</c:v>
                </c:pt>
                <c:pt idx="5">
                  <c:v>126</c:v>
                </c:pt>
                <c:pt idx="6">
                  <c:v>98</c:v>
                </c:pt>
                <c:pt idx="7">
                  <c:v>148</c:v>
                </c:pt>
                <c:pt idx="8">
                  <c:v>156</c:v>
                </c:pt>
                <c:pt idx="9">
                  <c:v>107</c:v>
                </c:pt>
                <c:pt idx="10">
                  <c:v>82</c:v>
                </c:pt>
                <c:pt idx="11">
                  <c:v>171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A0-4F31-A924-A09BB45823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3.328132580223219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7A0-4F31-A924-A09BB45823D4}"/>
                </c:ext>
              </c:extLst>
            </c:dLbl>
            <c:dLbl>
              <c:idx val="1"/>
              <c:layout>
                <c:manualLayout>
                  <c:x val="-3.3333333333333333E-2"/>
                  <c:y val="-2.912116007695316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7A0-4F31-A924-A09BB45823D4}"/>
                </c:ext>
              </c:extLst>
            </c:dLbl>
            <c:dLbl>
              <c:idx val="2"/>
              <c:layout>
                <c:manualLayout>
                  <c:x val="-3.3333333333333333E-2"/>
                  <c:y val="-3.74414915275113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7A0-4F31-A924-A09BB45823D4}"/>
                </c:ext>
              </c:extLst>
            </c:dLbl>
            <c:dLbl>
              <c:idx val="3"/>
              <c:layout>
                <c:manualLayout>
                  <c:x val="-3.3333333333333381E-2"/>
                  <c:y val="-2.912116007695316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7A0-4F31-A924-A09BB45823D4}"/>
                </c:ext>
              </c:extLst>
            </c:dLbl>
            <c:dLbl>
              <c:idx val="4"/>
              <c:layout>
                <c:manualLayout>
                  <c:x val="-3.3333333333333333E-2"/>
                  <c:y val="-2.91211600769533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7A0-4F31-A924-A09BB45823D4}"/>
                </c:ext>
              </c:extLst>
            </c:dLbl>
            <c:dLbl>
              <c:idx val="5"/>
              <c:layout>
                <c:manualLayout>
                  <c:x val="-3.6111111111111108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47A0-4F31-A924-A09BB45823D4}"/>
                </c:ext>
              </c:extLst>
            </c:dLbl>
            <c:dLbl>
              <c:idx val="6"/>
              <c:layout>
                <c:manualLayout>
                  <c:x val="-3.3333333333333437E-2"/>
                  <c:y val="-2.91211600769533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47A0-4F31-A924-A09BB45823D4}"/>
                </c:ext>
              </c:extLst>
            </c:dLbl>
            <c:dLbl>
              <c:idx val="7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47A0-4F31-A924-A09BB45823D4}"/>
                </c:ext>
              </c:extLst>
            </c:dLbl>
            <c:dLbl>
              <c:idx val="8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7A0-4F31-A924-A09BB45823D4}"/>
                </c:ext>
              </c:extLst>
            </c:dLbl>
            <c:dLbl>
              <c:idx val="9"/>
              <c:layout>
                <c:manualLayout>
                  <c:x val="-3.6111111111111108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47A0-4F31-A924-A09BB45823D4}"/>
                </c:ext>
              </c:extLst>
            </c:dLbl>
            <c:dLbl>
              <c:idx val="10"/>
              <c:layout>
                <c:manualLayout>
                  <c:x val="-3.888888888888889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7A0-4F31-A924-A09BB45823D4}"/>
                </c:ext>
              </c:extLst>
            </c:dLbl>
            <c:dLbl>
              <c:idx val="11"/>
              <c:layout>
                <c:manualLayout>
                  <c:x val="-2.2222222222222223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47A0-4F31-A924-A09BB45823D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Amamapare!$C$2:$C$13</c:f>
              <c:numCache>
                <c:formatCode>General</c:formatCode>
                <c:ptCount val="12"/>
                <c:pt idx="0">
                  <c:v>3</c:v>
                </c:pt>
                <c:pt idx="1">
                  <c:v>2</c:v>
                </c:pt>
                <c:pt idx="2">
                  <c:v>5</c:v>
                </c:pt>
                <c:pt idx="3">
                  <c:v>14</c:v>
                </c:pt>
                <c:pt idx="4">
                  <c:v>8</c:v>
                </c:pt>
                <c:pt idx="5">
                  <c:v>11</c:v>
                </c:pt>
                <c:pt idx="6">
                  <c:v>7</c:v>
                </c:pt>
                <c:pt idx="7">
                  <c:v>13</c:v>
                </c:pt>
                <c:pt idx="8">
                  <c:v>24</c:v>
                </c:pt>
                <c:pt idx="9">
                  <c:v>12</c:v>
                </c:pt>
                <c:pt idx="10">
                  <c:v>12</c:v>
                </c:pt>
                <c:pt idx="11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47A0-4F31-A924-A09BB45823D4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47A0-4F31-A924-A09BB45823D4}"/>
                </c:ext>
              </c:extLst>
            </c:dLbl>
            <c:dLbl>
              <c:idx val="1"/>
              <c:layout>
                <c:manualLayout>
                  <c:x val="-4.1666666666666664E-2"/>
                  <c:y val="-3.328132580223230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47A0-4F31-A924-A09BB45823D4}"/>
                </c:ext>
              </c:extLst>
            </c:dLbl>
            <c:dLbl>
              <c:idx val="2"/>
              <c:layout>
                <c:manualLayout>
                  <c:x val="-0.05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47A0-4F31-A924-A09BB45823D4}"/>
                </c:ext>
              </c:extLst>
            </c:dLbl>
            <c:dLbl>
              <c:idx val="3"/>
              <c:layout>
                <c:manualLayout>
                  <c:x val="-3.888888888888889E-2"/>
                  <c:y val="-2.912116007695324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47A0-4F31-A924-A09BB45823D4}"/>
                </c:ext>
              </c:extLst>
            </c:dLbl>
            <c:dLbl>
              <c:idx val="4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47A0-4F31-A924-A09BB45823D4}"/>
                </c:ext>
              </c:extLst>
            </c:dLbl>
            <c:dLbl>
              <c:idx val="5"/>
              <c:layout>
                <c:manualLayout>
                  <c:x val="-3.3333333333333333E-2"/>
                  <c:y val="-2.912116007695327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47A0-4F31-A924-A09BB45823D4}"/>
                </c:ext>
              </c:extLst>
            </c:dLbl>
            <c:dLbl>
              <c:idx val="6"/>
              <c:layout>
                <c:manualLayout>
                  <c:x val="-4.7222222222222221E-2"/>
                  <c:y val="-3.74414915275113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47A0-4F31-A924-A09BB45823D4}"/>
                </c:ext>
              </c:extLst>
            </c:dLbl>
            <c:dLbl>
              <c:idx val="7"/>
              <c:layout>
                <c:manualLayout>
                  <c:x val="-4.7222222222222221E-2"/>
                  <c:y val="-2.49609943516742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47A0-4F31-A924-A09BB45823D4}"/>
                </c:ext>
              </c:extLst>
            </c:dLbl>
            <c:dLbl>
              <c:idx val="8"/>
              <c:layout>
                <c:manualLayout>
                  <c:x val="-3.888888888888889E-2"/>
                  <c:y val="-2.496099435167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47A0-4F31-A924-A09BB45823D4}"/>
                </c:ext>
              </c:extLst>
            </c:dLbl>
            <c:dLbl>
              <c:idx val="9"/>
              <c:layout>
                <c:manualLayout>
                  <c:x val="-2.5000000000000001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47A0-4F31-A924-A09BB45823D4}"/>
                </c:ext>
              </c:extLst>
            </c:dLbl>
            <c:dLbl>
              <c:idx val="10"/>
              <c:layout>
                <c:manualLayout>
                  <c:x val="-3.6111111111111212E-2"/>
                  <c:y val="-3.744149152751134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47A0-4F31-A924-A09BB45823D4}"/>
                </c:ext>
              </c:extLst>
            </c:dLbl>
            <c:dLbl>
              <c:idx val="11"/>
              <c:layout>
                <c:manualLayout>
                  <c:x val="-2.7777777777777779E-3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47A0-4F31-A924-A09BB45823D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Amamapare!$G$35:$G$46</c:f>
              <c:numCache>
                <c:formatCode>General</c:formatCode>
                <c:ptCount val="12"/>
                <c:pt idx="0">
                  <c:v>134</c:v>
                </c:pt>
                <c:pt idx="1">
                  <c:v>94</c:v>
                </c:pt>
                <c:pt idx="2">
                  <c:v>163</c:v>
                </c:pt>
                <c:pt idx="3">
                  <c:v>179</c:v>
                </c:pt>
                <c:pt idx="4">
                  <c:v>182</c:v>
                </c:pt>
                <c:pt idx="5">
                  <c:v>137</c:v>
                </c:pt>
                <c:pt idx="6">
                  <c:v>105</c:v>
                </c:pt>
                <c:pt idx="7">
                  <c:v>161</c:v>
                </c:pt>
                <c:pt idx="8">
                  <c:v>180</c:v>
                </c:pt>
                <c:pt idx="9">
                  <c:v>119</c:v>
                </c:pt>
                <c:pt idx="10">
                  <c:v>94</c:v>
                </c:pt>
                <c:pt idx="11">
                  <c:v>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47A0-4F31-A924-A09BB45823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2672200349956262"/>
          <c:y val="0.84012581389383978"/>
          <c:w val="0.66905664916885388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Amamapare!$H$35:$H$46</c:f>
              <c:numCache>
                <c:formatCode>General</c:formatCode>
                <c:ptCount val="12"/>
                <c:pt idx="0">
                  <c:v>70</c:v>
                </c:pt>
                <c:pt idx="1">
                  <c:v>63</c:v>
                </c:pt>
                <c:pt idx="2">
                  <c:v>119</c:v>
                </c:pt>
                <c:pt idx="3">
                  <c:v>98</c:v>
                </c:pt>
                <c:pt idx="4">
                  <c:v>118</c:v>
                </c:pt>
                <c:pt idx="5">
                  <c:v>90</c:v>
                </c:pt>
                <c:pt idx="6">
                  <c:v>61</c:v>
                </c:pt>
                <c:pt idx="7">
                  <c:v>94</c:v>
                </c:pt>
                <c:pt idx="8">
                  <c:v>117</c:v>
                </c:pt>
                <c:pt idx="9">
                  <c:v>78</c:v>
                </c:pt>
                <c:pt idx="10">
                  <c:v>50</c:v>
                </c:pt>
                <c:pt idx="11">
                  <c:v>134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45-4CAB-AFD9-25086ADE0F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111111111111108E-2"/>
                  <c:y val="-3.328132580223219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545-4CAB-AFD9-25086ADE0F61}"/>
                </c:ext>
              </c:extLst>
            </c:dLbl>
            <c:dLbl>
              <c:idx val="1"/>
              <c:layout>
                <c:manualLayout>
                  <c:x val="-3.6111111111111108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0545-4CAB-AFD9-25086ADE0F61}"/>
                </c:ext>
              </c:extLst>
            </c:dLbl>
            <c:dLbl>
              <c:idx val="2"/>
              <c:layout>
                <c:manualLayout>
                  <c:x val="-3.6111111111111108E-2"/>
                  <c:y val="-3.74414915275113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545-4CAB-AFD9-25086ADE0F61}"/>
                </c:ext>
              </c:extLst>
            </c:dLbl>
            <c:dLbl>
              <c:idx val="3"/>
              <c:layout>
                <c:manualLayout>
                  <c:x val="-3.3333333333333381E-2"/>
                  <c:y val="-3.3281325802232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0545-4CAB-AFD9-25086ADE0F61}"/>
                </c:ext>
              </c:extLst>
            </c:dLbl>
            <c:dLbl>
              <c:idx val="4"/>
              <c:layout>
                <c:manualLayout>
                  <c:x val="-4.1666666666666616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545-4CAB-AFD9-25086ADE0F61}"/>
                </c:ext>
              </c:extLst>
            </c:dLbl>
            <c:dLbl>
              <c:idx val="5"/>
              <c:layout>
                <c:manualLayout>
                  <c:x val="-3.6111111111111108E-2"/>
                  <c:y val="-3.328132580223242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0545-4CAB-AFD9-25086ADE0F61}"/>
                </c:ext>
              </c:extLst>
            </c:dLbl>
            <c:dLbl>
              <c:idx val="6"/>
              <c:layout>
                <c:manualLayout>
                  <c:x val="-3.3333333333333437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0545-4CAB-AFD9-25086ADE0F61}"/>
                </c:ext>
              </c:extLst>
            </c:dLbl>
            <c:dLbl>
              <c:idx val="7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0545-4CAB-AFD9-25086ADE0F61}"/>
                </c:ext>
              </c:extLst>
            </c:dLbl>
            <c:dLbl>
              <c:idx val="8"/>
              <c:layout>
                <c:manualLayout>
                  <c:x val="-3.6111111111111108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0545-4CAB-AFD9-25086ADE0F61}"/>
                </c:ext>
              </c:extLst>
            </c:dLbl>
            <c:dLbl>
              <c:idx val="9"/>
              <c:layout>
                <c:manualLayout>
                  <c:x val="-3.888888888888889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0545-4CAB-AFD9-25086ADE0F61}"/>
                </c:ext>
              </c:extLst>
            </c:dLbl>
            <c:dLbl>
              <c:idx val="10"/>
              <c:layout>
                <c:manualLayout>
                  <c:x val="-3.6111111111111212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545-4CAB-AFD9-25086ADE0F61}"/>
                </c:ext>
              </c:extLst>
            </c:dLbl>
            <c:dLbl>
              <c:idx val="11"/>
              <c:layout>
                <c:manualLayout>
                  <c:x val="-2.2222222222222223E-2"/>
                  <c:y val="-2.080082862639524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0545-4CAB-AFD9-25086ADE0F6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Amamapare!$D$2:$D$13</c:f>
              <c:numCache>
                <c:formatCode>General</c:formatCode>
                <c:ptCount val="12"/>
                <c:pt idx="0">
                  <c:v>11</c:v>
                </c:pt>
                <c:pt idx="1">
                  <c:v>11</c:v>
                </c:pt>
                <c:pt idx="2">
                  <c:v>12</c:v>
                </c:pt>
                <c:pt idx="3">
                  <c:v>12</c:v>
                </c:pt>
                <c:pt idx="4">
                  <c:v>10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14</c:v>
                </c:pt>
                <c:pt idx="11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0545-4CAB-AFD9-25086ADE0F61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Amamapare!$F$35:$F$46</c:f>
              <c:numCache>
                <c:formatCode>General</c:formatCode>
                <c:ptCount val="12"/>
                <c:pt idx="0">
                  <c:v>81</c:v>
                </c:pt>
                <c:pt idx="1">
                  <c:v>74</c:v>
                </c:pt>
                <c:pt idx="2">
                  <c:v>131</c:v>
                </c:pt>
                <c:pt idx="3">
                  <c:v>110</c:v>
                </c:pt>
                <c:pt idx="4">
                  <c:v>128</c:v>
                </c:pt>
                <c:pt idx="5">
                  <c:v>98</c:v>
                </c:pt>
                <c:pt idx="6">
                  <c:v>70</c:v>
                </c:pt>
                <c:pt idx="7">
                  <c:v>104</c:v>
                </c:pt>
                <c:pt idx="8">
                  <c:v>127</c:v>
                </c:pt>
                <c:pt idx="9">
                  <c:v>88</c:v>
                </c:pt>
                <c:pt idx="10">
                  <c:v>64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0545-4CAB-AFD9-25086ADE0F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0727755905511813"/>
          <c:y val="0.84428597961911878"/>
          <c:w val="0.65238998250218727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Amamapare!$I$35:$I$46</c:f>
              <c:numCache>
                <c:formatCode>General</c:formatCode>
                <c:ptCount val="12"/>
                <c:pt idx="0">
                  <c:v>123</c:v>
                </c:pt>
                <c:pt idx="1">
                  <c:v>83</c:v>
                </c:pt>
                <c:pt idx="2">
                  <c:v>151</c:v>
                </c:pt>
                <c:pt idx="3">
                  <c:v>167</c:v>
                </c:pt>
                <c:pt idx="4">
                  <c:v>172</c:v>
                </c:pt>
                <c:pt idx="5">
                  <c:v>129</c:v>
                </c:pt>
                <c:pt idx="6">
                  <c:v>96</c:v>
                </c:pt>
                <c:pt idx="7">
                  <c:v>151</c:v>
                </c:pt>
                <c:pt idx="8">
                  <c:v>170</c:v>
                </c:pt>
                <c:pt idx="9">
                  <c:v>109</c:v>
                </c:pt>
                <c:pt idx="10">
                  <c:v>80</c:v>
                </c:pt>
                <c:pt idx="11">
                  <c:v>178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F3-416F-B54D-3B62794963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111111111111108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2F3-416F-B54D-3B6279496365}"/>
                </c:ext>
              </c:extLst>
            </c:dLbl>
            <c:dLbl>
              <c:idx val="1"/>
              <c:layout>
                <c:manualLayout>
                  <c:x val="-3.6111111111111108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2F3-416F-B54D-3B6279496365}"/>
                </c:ext>
              </c:extLst>
            </c:dLbl>
            <c:dLbl>
              <c:idx val="2"/>
              <c:layout>
                <c:manualLayout>
                  <c:x val="-3.6111111111111108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2F3-416F-B54D-3B6279496365}"/>
                </c:ext>
              </c:extLst>
            </c:dLbl>
            <c:dLbl>
              <c:idx val="3"/>
              <c:layout>
                <c:manualLayout>
                  <c:x val="-3.6111111111111163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32F3-416F-B54D-3B6279496365}"/>
                </c:ext>
              </c:extLst>
            </c:dLbl>
            <c:dLbl>
              <c:idx val="4"/>
              <c:layout>
                <c:manualLayout>
                  <c:x val="-3.6111111111111108E-2"/>
                  <c:y val="-3.74414915275113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2F3-416F-B54D-3B6279496365}"/>
                </c:ext>
              </c:extLst>
            </c:dLbl>
            <c:dLbl>
              <c:idx val="5"/>
              <c:layout>
                <c:manualLayout>
                  <c:x val="-3.0555555555555659E-2"/>
                  <c:y val="-2.91211600769533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32F3-416F-B54D-3B6279496365}"/>
                </c:ext>
              </c:extLst>
            </c:dLbl>
            <c:dLbl>
              <c:idx val="6"/>
              <c:layout>
                <c:manualLayout>
                  <c:x val="-3.3333333333333437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32F3-416F-B54D-3B6279496365}"/>
                </c:ext>
              </c:extLst>
            </c:dLbl>
            <c:dLbl>
              <c:idx val="7"/>
              <c:layout>
                <c:manualLayout>
                  <c:x val="-3.3333333333333333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32F3-416F-B54D-3B6279496365}"/>
                </c:ext>
              </c:extLst>
            </c:dLbl>
            <c:dLbl>
              <c:idx val="8"/>
              <c:layout>
                <c:manualLayout>
                  <c:x val="-3.6111111111111108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32F3-416F-B54D-3B6279496365}"/>
                </c:ext>
              </c:extLst>
            </c:dLbl>
            <c:dLbl>
              <c:idx val="9"/>
              <c:layout>
                <c:manualLayout>
                  <c:x val="-3.888888888888889E-2"/>
                  <c:y val="-3.328132580223242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32F3-416F-B54D-3B6279496365}"/>
                </c:ext>
              </c:extLst>
            </c:dLbl>
            <c:dLbl>
              <c:idx val="10"/>
              <c:layout>
                <c:manualLayout>
                  <c:x val="-3.6111111111111212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2F3-416F-B54D-3B6279496365}"/>
                </c:ext>
              </c:extLst>
            </c:dLbl>
            <c:dLbl>
              <c:idx val="11"/>
              <c:layout>
                <c:manualLayout>
                  <c:x val="-1.9444444444444445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32F3-416F-B54D-3B627949636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Amamapare!$D$2:$D$13</c:f>
              <c:numCache>
                <c:formatCode>General</c:formatCode>
                <c:ptCount val="12"/>
                <c:pt idx="0">
                  <c:v>11</c:v>
                </c:pt>
                <c:pt idx="1">
                  <c:v>11</c:v>
                </c:pt>
                <c:pt idx="2">
                  <c:v>12</c:v>
                </c:pt>
                <c:pt idx="3">
                  <c:v>12</c:v>
                </c:pt>
                <c:pt idx="4">
                  <c:v>10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14</c:v>
                </c:pt>
                <c:pt idx="11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32F3-416F-B54D-3B6279496365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5555555555555552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32F3-416F-B54D-3B6279496365}"/>
                </c:ext>
              </c:extLst>
            </c:dLbl>
            <c:dLbl>
              <c:idx val="1"/>
              <c:layout>
                <c:manualLayout>
                  <c:x val="-4.1666666666666664E-2"/>
                  <c:y val="-5.408215442862748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32F3-416F-B54D-3B6279496365}"/>
                </c:ext>
              </c:extLst>
            </c:dLbl>
            <c:dLbl>
              <c:idx val="2"/>
              <c:layout>
                <c:manualLayout>
                  <c:x val="-4.7222222222222221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32F3-416F-B54D-3B6279496365}"/>
                </c:ext>
              </c:extLst>
            </c:dLbl>
            <c:dLbl>
              <c:idx val="3"/>
              <c:layout>
                <c:manualLayout>
                  <c:x val="-4.4444444444444495E-2"/>
                  <c:y val="-2.496099435167421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32F3-416F-B54D-3B6279496365}"/>
                </c:ext>
              </c:extLst>
            </c:dLbl>
            <c:dLbl>
              <c:idx val="4"/>
              <c:layout>
                <c:manualLayout>
                  <c:x val="-4.1666666666666616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32F3-416F-B54D-3B6279496365}"/>
                </c:ext>
              </c:extLst>
            </c:dLbl>
            <c:dLbl>
              <c:idx val="5"/>
              <c:layout>
                <c:manualLayout>
                  <c:x val="-2.5000000000000001E-2"/>
                  <c:y val="-2.08008286263952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32F3-416F-B54D-3B6279496365}"/>
                </c:ext>
              </c:extLst>
            </c:dLbl>
            <c:dLbl>
              <c:idx val="6"/>
              <c:layout>
                <c:manualLayout>
                  <c:x val="-4.7222222222222221E-2"/>
                  <c:y val="-4.160165725279037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32F3-416F-B54D-3B6279496365}"/>
                </c:ext>
              </c:extLst>
            </c:dLbl>
            <c:dLbl>
              <c:idx val="7"/>
              <c:layout>
                <c:manualLayout>
                  <c:x val="-0.05"/>
                  <c:y val="-2.91211600769532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32F3-416F-B54D-3B6279496365}"/>
                </c:ext>
              </c:extLst>
            </c:dLbl>
            <c:dLbl>
              <c:idx val="8"/>
              <c:layout>
                <c:manualLayout>
                  <c:x val="-4.1666666666666664E-2"/>
                  <c:y val="-2.496099435167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32F3-416F-B54D-3B6279496365}"/>
                </c:ext>
              </c:extLst>
            </c:dLbl>
            <c:dLbl>
              <c:idx val="9"/>
              <c:layout>
                <c:manualLayout>
                  <c:x val="-2.500000000000000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32F3-416F-B54D-3B6279496365}"/>
                </c:ext>
              </c:extLst>
            </c:dLbl>
            <c:dLbl>
              <c:idx val="10"/>
              <c:layout>
                <c:manualLayout>
                  <c:x val="-4.4444444444444446E-2"/>
                  <c:y val="-4.160165725279034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32F3-416F-B54D-3B6279496365}"/>
                </c:ext>
              </c:extLst>
            </c:dLbl>
            <c:dLbl>
              <c:idx val="11"/>
              <c:layout>
                <c:manualLayout>
                  <c:x val="0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32F3-416F-B54D-3B627949636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Amamapare!$G$2:$G$13</c:f>
              <c:numCache>
                <c:formatCode>General</c:formatCode>
                <c:ptCount val="12"/>
                <c:pt idx="0">
                  <c:v>134</c:v>
                </c:pt>
                <c:pt idx="1">
                  <c:v>94</c:v>
                </c:pt>
                <c:pt idx="2">
                  <c:v>163</c:v>
                </c:pt>
                <c:pt idx="3">
                  <c:v>179</c:v>
                </c:pt>
                <c:pt idx="4">
                  <c:v>182</c:v>
                </c:pt>
                <c:pt idx="5">
                  <c:v>137</c:v>
                </c:pt>
                <c:pt idx="6">
                  <c:v>105</c:v>
                </c:pt>
                <c:pt idx="7">
                  <c:v>161</c:v>
                </c:pt>
                <c:pt idx="8">
                  <c:v>180</c:v>
                </c:pt>
                <c:pt idx="9">
                  <c:v>119</c:v>
                </c:pt>
                <c:pt idx="10">
                  <c:v>94</c:v>
                </c:pt>
                <c:pt idx="11">
                  <c:v>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32F3-416F-B54D-3B62794963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9616644794400703"/>
          <c:y val="0.84428597961911878"/>
          <c:w val="0.70516776027996497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Amamapare!$H$2:$H$13</c:f>
              <c:numCache>
                <c:formatCode>General</c:formatCode>
                <c:ptCount val="12"/>
                <c:pt idx="0">
                  <c:v>67</c:v>
                </c:pt>
                <c:pt idx="1">
                  <c:v>61</c:v>
                </c:pt>
                <c:pt idx="2">
                  <c:v>114</c:v>
                </c:pt>
                <c:pt idx="3">
                  <c:v>84</c:v>
                </c:pt>
                <c:pt idx="4">
                  <c:v>110</c:v>
                </c:pt>
                <c:pt idx="5">
                  <c:v>79</c:v>
                </c:pt>
                <c:pt idx="6">
                  <c:v>54</c:v>
                </c:pt>
                <c:pt idx="7">
                  <c:v>81</c:v>
                </c:pt>
                <c:pt idx="8">
                  <c:v>93</c:v>
                </c:pt>
                <c:pt idx="9">
                  <c:v>66</c:v>
                </c:pt>
                <c:pt idx="10">
                  <c:v>38</c:v>
                </c:pt>
                <c:pt idx="11">
                  <c:v>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1BD-4C32-B256-A3BFF0D507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44444444444446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1BD-4C32-B256-A3BFF0D5076D}"/>
                </c:ext>
              </c:extLst>
            </c:dLbl>
            <c:dLbl>
              <c:idx val="1"/>
              <c:layout>
                <c:manualLayout>
                  <c:x val="-4.7222222222222249E-2"/>
                  <c:y val="-6.01851851851851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61BD-4C32-B256-A3BFF0D5076D}"/>
                </c:ext>
              </c:extLst>
            </c:dLbl>
            <c:dLbl>
              <c:idx val="2"/>
              <c:layout>
                <c:manualLayout>
                  <c:x val="-4.1666666666666664E-2"/>
                  <c:y val="-4.16666666666666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1BD-4C32-B256-A3BFF0D5076D}"/>
                </c:ext>
              </c:extLst>
            </c:dLbl>
            <c:dLbl>
              <c:idx val="3"/>
              <c:layout>
                <c:manualLayout>
                  <c:x val="-4.1666666666666664E-2"/>
                  <c:y val="-4.62962962962963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61BD-4C32-B256-A3BFF0D5076D}"/>
                </c:ext>
              </c:extLst>
            </c:dLbl>
            <c:dLbl>
              <c:idx val="4"/>
              <c:layout>
                <c:manualLayout>
                  <c:x val="-4.722222222222227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1BD-4C32-B256-A3BFF0D5076D}"/>
                </c:ext>
              </c:extLst>
            </c:dLbl>
            <c:dLbl>
              <c:idx val="5"/>
              <c:layout>
                <c:manualLayout>
                  <c:x val="-4.4444444444444543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61BD-4C32-B256-A3BFF0D5076D}"/>
                </c:ext>
              </c:extLst>
            </c:dLbl>
            <c:dLbl>
              <c:idx val="6"/>
              <c:layout>
                <c:manualLayout>
                  <c:x val="-4.444444444444444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61BD-4C32-B256-A3BFF0D5076D}"/>
                </c:ext>
              </c:extLst>
            </c:dLbl>
            <c:dLbl>
              <c:idx val="7"/>
              <c:layout>
                <c:manualLayout>
                  <c:x val="-4.1666666666666664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61BD-4C32-B256-A3BFF0D5076D}"/>
                </c:ext>
              </c:extLst>
            </c:dLbl>
            <c:dLbl>
              <c:idx val="8"/>
              <c:layout>
                <c:manualLayout>
                  <c:x val="-4.7222222222222221E-2"/>
                  <c:y val="-5.09259259259259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61BD-4C32-B256-A3BFF0D5076D}"/>
                </c:ext>
              </c:extLst>
            </c:dLbl>
            <c:dLbl>
              <c:idx val="9"/>
              <c:layout>
                <c:manualLayout>
                  <c:x val="-4.7222222222222221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61BD-4C32-B256-A3BFF0D5076D}"/>
                </c:ext>
              </c:extLst>
            </c:dLbl>
            <c:dLbl>
              <c:idx val="10"/>
              <c:layout>
                <c:manualLayout>
                  <c:x val="-4.166666666666676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61BD-4C32-B256-A3BFF0D5076D}"/>
                </c:ext>
              </c:extLst>
            </c:dLbl>
            <c:dLbl>
              <c:idx val="11"/>
              <c:layout>
                <c:manualLayout>
                  <c:x val="-3.6111111111111108E-2"/>
                  <c:y val="-4.16666666666667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61BD-4C32-B256-A3BFF0D5076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Amamapare!$E$2:$E$13</c:f>
              <c:numCache>
                <c:formatCode>General</c:formatCode>
                <c:ptCount val="12"/>
                <c:pt idx="0">
                  <c:v>14</c:v>
                </c:pt>
                <c:pt idx="1">
                  <c:v>13</c:v>
                </c:pt>
                <c:pt idx="2">
                  <c:v>17</c:v>
                </c:pt>
                <c:pt idx="3">
                  <c:v>26</c:v>
                </c:pt>
                <c:pt idx="4">
                  <c:v>18</c:v>
                </c:pt>
                <c:pt idx="5">
                  <c:v>19</c:v>
                </c:pt>
                <c:pt idx="6">
                  <c:v>16</c:v>
                </c:pt>
                <c:pt idx="7">
                  <c:v>23</c:v>
                </c:pt>
                <c:pt idx="8">
                  <c:v>34</c:v>
                </c:pt>
                <c:pt idx="9">
                  <c:v>22</c:v>
                </c:pt>
                <c:pt idx="10">
                  <c:v>26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61BD-4C32-B256-A3BFF0D5076D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47E-2"/>
                  <c:y val="-3.70370370370371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61BD-4C32-B256-A3BFF0D5076D}"/>
                </c:ext>
              </c:extLst>
            </c:dLbl>
            <c:dLbl>
              <c:idx val="1"/>
              <c:layout>
                <c:manualLayout>
                  <c:x val="-3.8888888888888917E-2"/>
                  <c:y val="-4.166666666666675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61BD-4C32-B256-A3BFF0D5076D}"/>
                </c:ext>
              </c:extLst>
            </c:dLbl>
            <c:dLbl>
              <c:idx val="2"/>
              <c:layout>
                <c:manualLayout>
                  <c:x val="-3.888888888888889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61BD-4C32-B256-A3BFF0D5076D}"/>
                </c:ext>
              </c:extLst>
            </c:dLbl>
            <c:dLbl>
              <c:idx val="3"/>
              <c:layout>
                <c:manualLayout>
                  <c:x val="-3.888888888888889E-2"/>
                  <c:y val="-4.629629629629638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61BD-4C32-B256-A3BFF0D5076D}"/>
                </c:ext>
              </c:extLst>
            </c:dLbl>
            <c:dLbl>
              <c:idx val="4"/>
              <c:layout>
                <c:manualLayout>
                  <c:x val="-3.6111111111111163E-2"/>
                  <c:y val="-5.092592592592601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61BD-4C32-B256-A3BFF0D5076D}"/>
                </c:ext>
              </c:extLst>
            </c:dLbl>
            <c:dLbl>
              <c:idx val="5"/>
              <c:layout>
                <c:manualLayout>
                  <c:x val="-3.611111111111110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61BD-4C32-B256-A3BFF0D5076D}"/>
                </c:ext>
              </c:extLst>
            </c:dLbl>
            <c:dLbl>
              <c:idx val="6"/>
              <c:layout>
                <c:manualLayout>
                  <c:x val="-3.611111111111110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61BD-4C32-B256-A3BFF0D5076D}"/>
                </c:ext>
              </c:extLst>
            </c:dLbl>
            <c:dLbl>
              <c:idx val="7"/>
              <c:layout>
                <c:manualLayout>
                  <c:x val="-3.3333333333333333E-2"/>
                  <c:y val="-3.70370370370371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61BD-4C32-B256-A3BFF0D5076D}"/>
                </c:ext>
              </c:extLst>
            </c:dLbl>
            <c:dLbl>
              <c:idx val="8"/>
              <c:layout>
                <c:manualLayout>
                  <c:x val="-3.888888888888889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61BD-4C32-B256-A3BFF0D5076D}"/>
                </c:ext>
              </c:extLst>
            </c:dLbl>
            <c:dLbl>
              <c:idx val="9"/>
              <c:layout>
                <c:manualLayout>
                  <c:x val="-3.3333333333333333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61BD-4C32-B256-A3BFF0D5076D}"/>
                </c:ext>
              </c:extLst>
            </c:dLbl>
            <c:dLbl>
              <c:idx val="10"/>
              <c:layout>
                <c:manualLayout>
                  <c:x val="-3.6111111111111108E-2"/>
                  <c:y val="-4.629629629629638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61BD-4C32-B256-A3BFF0D5076D}"/>
                </c:ext>
              </c:extLst>
            </c:dLbl>
            <c:dLbl>
              <c:idx val="11"/>
              <c:layout>
                <c:manualLayout>
                  <c:x val="-3.6111111111111212E-2"/>
                  <c:y val="-4.166666666666675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61BD-4C32-B256-A3BFF0D5076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Amamapare!$F$2:$F$13</c:f>
              <c:numCache>
                <c:formatCode>General</c:formatCode>
                <c:ptCount val="12"/>
                <c:pt idx="0">
                  <c:v>81</c:v>
                </c:pt>
                <c:pt idx="1">
                  <c:v>74</c:v>
                </c:pt>
                <c:pt idx="2">
                  <c:v>131</c:v>
                </c:pt>
                <c:pt idx="3">
                  <c:v>110</c:v>
                </c:pt>
                <c:pt idx="4">
                  <c:v>128</c:v>
                </c:pt>
                <c:pt idx="5">
                  <c:v>98</c:v>
                </c:pt>
                <c:pt idx="6">
                  <c:v>70</c:v>
                </c:pt>
                <c:pt idx="7">
                  <c:v>104</c:v>
                </c:pt>
                <c:pt idx="8">
                  <c:v>127</c:v>
                </c:pt>
                <c:pt idx="9">
                  <c:v>88</c:v>
                </c:pt>
                <c:pt idx="10">
                  <c:v>64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61BD-4C32-B256-A3BFF0D507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0727755905511813"/>
          <c:y val="0.84428597961911878"/>
          <c:w val="0.68294553805774283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Amamapare!$I$2:$I$13</c:f>
              <c:numCache>
                <c:formatCode>General</c:formatCode>
                <c:ptCount val="12"/>
                <c:pt idx="0">
                  <c:v>120</c:v>
                </c:pt>
                <c:pt idx="1">
                  <c:v>81</c:v>
                </c:pt>
                <c:pt idx="2">
                  <c:v>146</c:v>
                </c:pt>
                <c:pt idx="3">
                  <c:v>153</c:v>
                </c:pt>
                <c:pt idx="4">
                  <c:v>164</c:v>
                </c:pt>
                <c:pt idx="5">
                  <c:v>118</c:v>
                </c:pt>
                <c:pt idx="6">
                  <c:v>89</c:v>
                </c:pt>
                <c:pt idx="7">
                  <c:v>138</c:v>
                </c:pt>
                <c:pt idx="8">
                  <c:v>146</c:v>
                </c:pt>
                <c:pt idx="9">
                  <c:v>97</c:v>
                </c:pt>
                <c:pt idx="10">
                  <c:v>68</c:v>
                </c:pt>
                <c:pt idx="11">
                  <c:v>161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CF-4BD8-AA19-99C140DDB4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44444444444446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1CF-4BD8-AA19-99C140DDB424}"/>
                </c:ext>
              </c:extLst>
            </c:dLbl>
            <c:dLbl>
              <c:idx val="1"/>
              <c:layout>
                <c:manualLayout>
                  <c:x val="-4.7222222222222249E-2"/>
                  <c:y val="-6.01851851851851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1CF-4BD8-AA19-99C140DDB424}"/>
                </c:ext>
              </c:extLst>
            </c:dLbl>
            <c:dLbl>
              <c:idx val="2"/>
              <c:layout>
                <c:manualLayout>
                  <c:x val="-4.1666666666666664E-2"/>
                  <c:y val="-4.16666666666666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1CF-4BD8-AA19-99C140DDB424}"/>
                </c:ext>
              </c:extLst>
            </c:dLbl>
            <c:dLbl>
              <c:idx val="3"/>
              <c:layout>
                <c:manualLayout>
                  <c:x val="-4.1666666666666664E-2"/>
                  <c:y val="-4.62962962962963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91CF-4BD8-AA19-99C140DDB424}"/>
                </c:ext>
              </c:extLst>
            </c:dLbl>
            <c:dLbl>
              <c:idx val="4"/>
              <c:layout>
                <c:manualLayout>
                  <c:x val="-4.722222222222227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91CF-4BD8-AA19-99C140DDB424}"/>
                </c:ext>
              </c:extLst>
            </c:dLbl>
            <c:dLbl>
              <c:idx val="5"/>
              <c:layout>
                <c:manualLayout>
                  <c:x val="-4.4444444444444543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91CF-4BD8-AA19-99C140DDB424}"/>
                </c:ext>
              </c:extLst>
            </c:dLbl>
            <c:dLbl>
              <c:idx val="6"/>
              <c:layout>
                <c:manualLayout>
                  <c:x val="-4.444444444444444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91CF-4BD8-AA19-99C140DDB424}"/>
                </c:ext>
              </c:extLst>
            </c:dLbl>
            <c:dLbl>
              <c:idx val="7"/>
              <c:layout>
                <c:manualLayout>
                  <c:x val="-4.1666666666666664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91CF-4BD8-AA19-99C140DDB424}"/>
                </c:ext>
              </c:extLst>
            </c:dLbl>
            <c:dLbl>
              <c:idx val="8"/>
              <c:layout>
                <c:manualLayout>
                  <c:x val="-4.7222222222222221E-2"/>
                  <c:y val="-5.09259259259259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91CF-4BD8-AA19-99C140DDB424}"/>
                </c:ext>
              </c:extLst>
            </c:dLbl>
            <c:dLbl>
              <c:idx val="9"/>
              <c:layout>
                <c:manualLayout>
                  <c:x val="-4.7222222222222221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91CF-4BD8-AA19-99C140DDB424}"/>
                </c:ext>
              </c:extLst>
            </c:dLbl>
            <c:dLbl>
              <c:idx val="10"/>
              <c:layout>
                <c:manualLayout>
                  <c:x val="-4.166666666666676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1CF-4BD8-AA19-99C140DDB424}"/>
                </c:ext>
              </c:extLst>
            </c:dLbl>
            <c:dLbl>
              <c:idx val="11"/>
              <c:layout>
                <c:manualLayout>
                  <c:x val="-3.6111111111111108E-2"/>
                  <c:y val="-4.16666666666667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91CF-4BD8-AA19-99C140DDB42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Amamapare!$E$2:$E$13</c:f>
              <c:numCache>
                <c:formatCode>General</c:formatCode>
                <c:ptCount val="12"/>
                <c:pt idx="0">
                  <c:v>14</c:v>
                </c:pt>
                <c:pt idx="1">
                  <c:v>13</c:v>
                </c:pt>
                <c:pt idx="2">
                  <c:v>17</c:v>
                </c:pt>
                <c:pt idx="3">
                  <c:v>26</c:v>
                </c:pt>
                <c:pt idx="4">
                  <c:v>18</c:v>
                </c:pt>
                <c:pt idx="5">
                  <c:v>19</c:v>
                </c:pt>
                <c:pt idx="6">
                  <c:v>16</c:v>
                </c:pt>
                <c:pt idx="7">
                  <c:v>23</c:v>
                </c:pt>
                <c:pt idx="8">
                  <c:v>34</c:v>
                </c:pt>
                <c:pt idx="9">
                  <c:v>22</c:v>
                </c:pt>
                <c:pt idx="10">
                  <c:v>26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91CF-4BD8-AA19-99C140DDB424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5555555555555552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91CF-4BD8-AA19-99C140DDB424}"/>
                </c:ext>
              </c:extLst>
            </c:dLbl>
            <c:dLbl>
              <c:idx val="1"/>
              <c:layout>
                <c:manualLayout>
                  <c:x val="-4.1666666666666664E-2"/>
                  <c:y val="-5.408215442862748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91CF-4BD8-AA19-99C140DDB424}"/>
                </c:ext>
              </c:extLst>
            </c:dLbl>
            <c:dLbl>
              <c:idx val="2"/>
              <c:layout>
                <c:manualLayout>
                  <c:x val="-4.7222222222222221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91CF-4BD8-AA19-99C140DDB424}"/>
                </c:ext>
              </c:extLst>
            </c:dLbl>
            <c:dLbl>
              <c:idx val="3"/>
              <c:layout>
                <c:manualLayout>
                  <c:x val="-4.4444444444444495E-2"/>
                  <c:y val="-2.496099435167421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91CF-4BD8-AA19-99C140DDB424}"/>
                </c:ext>
              </c:extLst>
            </c:dLbl>
            <c:dLbl>
              <c:idx val="4"/>
              <c:layout>
                <c:manualLayout>
                  <c:x val="-4.1666666666666616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91CF-4BD8-AA19-99C140DDB424}"/>
                </c:ext>
              </c:extLst>
            </c:dLbl>
            <c:dLbl>
              <c:idx val="5"/>
              <c:layout>
                <c:manualLayout>
                  <c:x val="-2.5000000000000001E-2"/>
                  <c:y val="-2.08008286263952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91CF-4BD8-AA19-99C140DDB424}"/>
                </c:ext>
              </c:extLst>
            </c:dLbl>
            <c:dLbl>
              <c:idx val="6"/>
              <c:layout>
                <c:manualLayout>
                  <c:x val="-3.6111111111111212E-2"/>
                  <c:y val="-3.74414915275113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91CF-4BD8-AA19-99C140DDB424}"/>
                </c:ext>
              </c:extLst>
            </c:dLbl>
            <c:dLbl>
              <c:idx val="7"/>
              <c:layout>
                <c:manualLayout>
                  <c:x val="-0.05"/>
                  <c:y val="-2.91211600769532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91CF-4BD8-AA19-99C140DDB424}"/>
                </c:ext>
              </c:extLst>
            </c:dLbl>
            <c:dLbl>
              <c:idx val="8"/>
              <c:layout>
                <c:manualLayout>
                  <c:x val="-4.1666666666666664E-2"/>
                  <c:y val="-2.496099435167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91CF-4BD8-AA19-99C140DDB424}"/>
                </c:ext>
              </c:extLst>
            </c:dLbl>
            <c:dLbl>
              <c:idx val="9"/>
              <c:layout>
                <c:manualLayout>
                  <c:x val="-2.500000000000000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91CF-4BD8-AA19-99C140DDB424}"/>
                </c:ext>
              </c:extLst>
            </c:dLbl>
            <c:dLbl>
              <c:idx val="10"/>
              <c:layout>
                <c:manualLayout>
                  <c:x val="-3.888888888888889E-2"/>
                  <c:y val="-3.744149152751134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91CF-4BD8-AA19-99C140DDB424}"/>
                </c:ext>
              </c:extLst>
            </c:dLbl>
            <c:dLbl>
              <c:idx val="11"/>
              <c:layout>
                <c:manualLayout>
                  <c:x val="0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91CF-4BD8-AA19-99C140DDB42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Amamapare!$G$2:$G$13</c:f>
              <c:numCache>
                <c:formatCode>General</c:formatCode>
                <c:ptCount val="12"/>
                <c:pt idx="0">
                  <c:v>134</c:v>
                </c:pt>
                <c:pt idx="1">
                  <c:v>94</c:v>
                </c:pt>
                <c:pt idx="2">
                  <c:v>163</c:v>
                </c:pt>
                <c:pt idx="3">
                  <c:v>179</c:v>
                </c:pt>
                <c:pt idx="4">
                  <c:v>182</c:v>
                </c:pt>
                <c:pt idx="5">
                  <c:v>137</c:v>
                </c:pt>
                <c:pt idx="6">
                  <c:v>105</c:v>
                </c:pt>
                <c:pt idx="7">
                  <c:v>161</c:v>
                </c:pt>
                <c:pt idx="8">
                  <c:v>180</c:v>
                </c:pt>
                <c:pt idx="9">
                  <c:v>119</c:v>
                </c:pt>
                <c:pt idx="10">
                  <c:v>94</c:v>
                </c:pt>
                <c:pt idx="11">
                  <c:v>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91CF-4BD8-AA19-99C140DDB4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1561089238845146"/>
          <c:y val="0.83596564816856078"/>
          <c:w val="0.70516776027996497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Amamapare!$H$18:$H$29</c:f>
              <c:numCache>
                <c:formatCode>General</c:formatCode>
                <c:ptCount val="12"/>
                <c:pt idx="0">
                  <c:v>78</c:v>
                </c:pt>
                <c:pt idx="1">
                  <c:v>72</c:v>
                </c:pt>
                <c:pt idx="2">
                  <c:v>126</c:v>
                </c:pt>
                <c:pt idx="3">
                  <c:v>96</c:v>
                </c:pt>
                <c:pt idx="4">
                  <c:v>120</c:v>
                </c:pt>
                <c:pt idx="5">
                  <c:v>87</c:v>
                </c:pt>
                <c:pt idx="6">
                  <c:v>63</c:v>
                </c:pt>
                <c:pt idx="7">
                  <c:v>91</c:v>
                </c:pt>
                <c:pt idx="8">
                  <c:v>103</c:v>
                </c:pt>
                <c:pt idx="9">
                  <c:v>76</c:v>
                </c:pt>
                <c:pt idx="10">
                  <c:v>52</c:v>
                </c:pt>
                <c:pt idx="11">
                  <c:v>127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DD-42C7-8C51-6594F0FF1F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2.08008286263951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EDD-42C7-8C51-6594F0FF1F18}"/>
                </c:ext>
              </c:extLst>
            </c:dLbl>
            <c:dLbl>
              <c:idx val="1"/>
              <c:layout>
                <c:manualLayout>
                  <c:x val="-3.0555555555555555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EDD-42C7-8C51-6594F0FF1F18}"/>
                </c:ext>
              </c:extLst>
            </c:dLbl>
            <c:dLbl>
              <c:idx val="2"/>
              <c:layout>
                <c:manualLayout>
                  <c:x val="-3.3333333333333333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EDD-42C7-8C51-6594F0FF1F18}"/>
                </c:ext>
              </c:extLst>
            </c:dLbl>
            <c:dLbl>
              <c:idx val="3"/>
              <c:layout>
                <c:manualLayout>
                  <c:x val="-3.888888888888889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3EDD-42C7-8C51-6594F0FF1F18}"/>
                </c:ext>
              </c:extLst>
            </c:dLbl>
            <c:dLbl>
              <c:idx val="4"/>
              <c:layout>
                <c:manualLayout>
                  <c:x val="-3.0555555555555555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EDD-42C7-8C51-6594F0FF1F18}"/>
                </c:ext>
              </c:extLst>
            </c:dLbl>
            <c:dLbl>
              <c:idx val="5"/>
              <c:layout>
                <c:manualLayout>
                  <c:x val="-3.6111111111111108E-2"/>
                  <c:y val="-2.912116007695316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3EDD-42C7-8C51-6594F0FF1F18}"/>
                </c:ext>
              </c:extLst>
            </c:dLbl>
            <c:dLbl>
              <c:idx val="6"/>
              <c:layout>
                <c:manualLayout>
                  <c:x val="-3.3333333333333437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3EDD-42C7-8C51-6594F0FF1F18}"/>
                </c:ext>
              </c:extLst>
            </c:dLbl>
            <c:dLbl>
              <c:idx val="7"/>
              <c:layout>
                <c:manualLayout>
                  <c:x val="-4.4444444444444446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3EDD-42C7-8C51-6594F0FF1F18}"/>
                </c:ext>
              </c:extLst>
            </c:dLbl>
            <c:dLbl>
              <c:idx val="8"/>
              <c:layout>
                <c:manualLayout>
                  <c:x val="-4.1666666666666664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3EDD-42C7-8C51-6594F0FF1F18}"/>
                </c:ext>
              </c:extLst>
            </c:dLbl>
            <c:dLbl>
              <c:idx val="9"/>
              <c:layout>
                <c:manualLayout>
                  <c:x val="-3.888888888888889E-2"/>
                  <c:y val="-3.3281325802232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3EDD-42C7-8C51-6594F0FF1F18}"/>
                </c:ext>
              </c:extLst>
            </c:dLbl>
            <c:dLbl>
              <c:idx val="10"/>
              <c:layout>
                <c:manualLayout>
                  <c:x val="-3.6111111111111212E-2"/>
                  <c:y val="-3.3281325802232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EDD-42C7-8C51-6594F0FF1F18}"/>
                </c:ext>
              </c:extLst>
            </c:dLbl>
            <c:dLbl>
              <c:idx val="11"/>
              <c:layout>
                <c:manualLayout>
                  <c:x val="-1.9444444444444445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3EDD-42C7-8C51-6594F0FF1F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Amamapare!$C$2:$C$13</c:f>
              <c:numCache>
                <c:formatCode>General</c:formatCode>
                <c:ptCount val="12"/>
                <c:pt idx="0">
                  <c:v>3</c:v>
                </c:pt>
                <c:pt idx="1">
                  <c:v>2</c:v>
                </c:pt>
                <c:pt idx="2">
                  <c:v>5</c:v>
                </c:pt>
                <c:pt idx="3">
                  <c:v>14</c:v>
                </c:pt>
                <c:pt idx="4">
                  <c:v>8</c:v>
                </c:pt>
                <c:pt idx="5">
                  <c:v>11</c:v>
                </c:pt>
                <c:pt idx="6">
                  <c:v>7</c:v>
                </c:pt>
                <c:pt idx="7">
                  <c:v>13</c:v>
                </c:pt>
                <c:pt idx="8">
                  <c:v>24</c:v>
                </c:pt>
                <c:pt idx="9">
                  <c:v>12</c:v>
                </c:pt>
                <c:pt idx="10">
                  <c:v>12</c:v>
                </c:pt>
                <c:pt idx="11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3EDD-42C7-8C51-6594F0FF1F18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2.49609943516742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3EDD-42C7-8C51-6594F0FF1F18}"/>
                </c:ext>
              </c:extLst>
            </c:dLbl>
            <c:dLbl>
              <c:idx val="1"/>
              <c:layout>
                <c:manualLayout>
                  <c:x val="-4.4444444444444446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3EDD-42C7-8C51-6594F0FF1F18}"/>
                </c:ext>
              </c:extLst>
            </c:dLbl>
            <c:dLbl>
              <c:idx val="2"/>
              <c:layout>
                <c:manualLayout>
                  <c:x val="-4.4444444444444446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3EDD-42C7-8C51-6594F0FF1F18}"/>
                </c:ext>
              </c:extLst>
            </c:dLbl>
            <c:dLbl>
              <c:idx val="3"/>
              <c:layout>
                <c:manualLayout>
                  <c:x val="-3.888888888888889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3EDD-42C7-8C51-6594F0FF1F18}"/>
                </c:ext>
              </c:extLst>
            </c:dLbl>
            <c:dLbl>
              <c:idx val="4"/>
              <c:layout>
                <c:manualLayout>
                  <c:x val="-4.444444444444439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3EDD-42C7-8C51-6594F0FF1F18}"/>
                </c:ext>
              </c:extLst>
            </c:dLbl>
            <c:dLbl>
              <c:idx val="5"/>
              <c:layout>
                <c:manualLayout>
                  <c:x val="-2.777777777777788E-2"/>
                  <c:y val="-2.08008286263952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3EDD-42C7-8C51-6594F0FF1F18}"/>
                </c:ext>
              </c:extLst>
            </c:dLbl>
            <c:dLbl>
              <c:idx val="6"/>
              <c:layout>
                <c:manualLayout>
                  <c:x val="-3.8888888888888994E-2"/>
                  <c:y val="-4.160165725279034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3EDD-42C7-8C51-6594F0FF1F18}"/>
                </c:ext>
              </c:extLst>
            </c:dLbl>
            <c:dLbl>
              <c:idx val="7"/>
              <c:layout>
                <c:manualLayout>
                  <c:x val="-4.4444444444444446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3EDD-42C7-8C51-6594F0FF1F18}"/>
                </c:ext>
              </c:extLst>
            </c:dLbl>
            <c:dLbl>
              <c:idx val="8"/>
              <c:layout>
                <c:manualLayout>
                  <c:x val="-3.888888888888889E-2"/>
                  <c:y val="-2.91211600769532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3EDD-42C7-8C51-6594F0FF1F18}"/>
                </c:ext>
              </c:extLst>
            </c:dLbl>
            <c:dLbl>
              <c:idx val="9"/>
              <c:layout>
                <c:manualLayout>
                  <c:x val="-2.500000000000000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3EDD-42C7-8C51-6594F0FF1F18}"/>
                </c:ext>
              </c:extLst>
            </c:dLbl>
            <c:dLbl>
              <c:idx val="10"/>
              <c:layout>
                <c:manualLayout>
                  <c:x val="-4.4444444444444446E-2"/>
                  <c:y val="-4.576182297806945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3EDD-42C7-8C51-6594F0FF1F18}"/>
                </c:ext>
              </c:extLst>
            </c:dLbl>
            <c:dLbl>
              <c:idx val="11"/>
              <c:layout>
                <c:manualLayout>
                  <c:x val="-1.3888888888888888E-2"/>
                  <c:y val="-2.080082862639516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3EDD-42C7-8C51-6594F0FF1F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Amamapare!$F$18:$F$29</c:f>
              <c:numCache>
                <c:formatCode>General</c:formatCode>
                <c:ptCount val="12"/>
                <c:pt idx="0">
                  <c:v>81</c:v>
                </c:pt>
                <c:pt idx="1">
                  <c:v>74</c:v>
                </c:pt>
                <c:pt idx="2">
                  <c:v>131</c:v>
                </c:pt>
                <c:pt idx="3">
                  <c:v>110</c:v>
                </c:pt>
                <c:pt idx="4">
                  <c:v>128</c:v>
                </c:pt>
                <c:pt idx="5">
                  <c:v>98</c:v>
                </c:pt>
                <c:pt idx="6">
                  <c:v>70</c:v>
                </c:pt>
                <c:pt idx="7">
                  <c:v>104</c:v>
                </c:pt>
                <c:pt idx="8">
                  <c:v>127</c:v>
                </c:pt>
                <c:pt idx="9">
                  <c:v>88</c:v>
                </c:pt>
                <c:pt idx="10">
                  <c:v>64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3EDD-42C7-8C51-6594F0FF1F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8505533683289588"/>
          <c:y val="0.84428597961911878"/>
          <c:w val="0.6857233158355206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Amamapare!$I$18:$I$29</c:f>
              <c:numCache>
                <c:formatCode>General</c:formatCode>
                <c:ptCount val="12"/>
                <c:pt idx="0">
                  <c:v>131</c:v>
                </c:pt>
                <c:pt idx="1">
                  <c:v>92</c:v>
                </c:pt>
                <c:pt idx="2">
                  <c:v>158</c:v>
                </c:pt>
                <c:pt idx="3">
                  <c:v>165</c:v>
                </c:pt>
                <c:pt idx="4">
                  <c:v>174</c:v>
                </c:pt>
                <c:pt idx="5">
                  <c:v>126</c:v>
                </c:pt>
                <c:pt idx="6">
                  <c:v>98</c:v>
                </c:pt>
                <c:pt idx="7">
                  <c:v>148</c:v>
                </c:pt>
                <c:pt idx="8">
                  <c:v>156</c:v>
                </c:pt>
                <c:pt idx="9">
                  <c:v>107</c:v>
                </c:pt>
                <c:pt idx="10">
                  <c:v>82</c:v>
                </c:pt>
                <c:pt idx="11">
                  <c:v>171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AB-48E9-9BB3-7674E4B311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3.328132580223219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FAB-48E9-9BB3-7674E4B3111D}"/>
                </c:ext>
              </c:extLst>
            </c:dLbl>
            <c:dLbl>
              <c:idx val="1"/>
              <c:layout>
                <c:manualLayout>
                  <c:x val="-3.3333333333333333E-2"/>
                  <c:y val="-2.912116007695316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FAB-48E9-9BB3-7674E4B3111D}"/>
                </c:ext>
              </c:extLst>
            </c:dLbl>
            <c:dLbl>
              <c:idx val="2"/>
              <c:layout>
                <c:manualLayout>
                  <c:x val="-3.3333333333333333E-2"/>
                  <c:y val="-3.74414915275113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FAB-48E9-9BB3-7674E4B3111D}"/>
                </c:ext>
              </c:extLst>
            </c:dLbl>
            <c:dLbl>
              <c:idx val="3"/>
              <c:layout>
                <c:manualLayout>
                  <c:x val="-3.3333333333333381E-2"/>
                  <c:y val="-2.912116007695316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FAB-48E9-9BB3-7674E4B3111D}"/>
                </c:ext>
              </c:extLst>
            </c:dLbl>
            <c:dLbl>
              <c:idx val="4"/>
              <c:layout>
                <c:manualLayout>
                  <c:x val="-3.3333333333333333E-2"/>
                  <c:y val="-2.91211600769533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FAB-48E9-9BB3-7674E4B3111D}"/>
                </c:ext>
              </c:extLst>
            </c:dLbl>
            <c:dLbl>
              <c:idx val="5"/>
              <c:layout>
                <c:manualLayout>
                  <c:x val="-3.6111111111111108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FFAB-48E9-9BB3-7674E4B3111D}"/>
                </c:ext>
              </c:extLst>
            </c:dLbl>
            <c:dLbl>
              <c:idx val="6"/>
              <c:layout>
                <c:manualLayout>
                  <c:x val="-3.3333333333333437E-2"/>
                  <c:y val="-2.91211600769533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FFAB-48E9-9BB3-7674E4B3111D}"/>
                </c:ext>
              </c:extLst>
            </c:dLbl>
            <c:dLbl>
              <c:idx val="7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FFAB-48E9-9BB3-7674E4B3111D}"/>
                </c:ext>
              </c:extLst>
            </c:dLbl>
            <c:dLbl>
              <c:idx val="8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FFAB-48E9-9BB3-7674E4B3111D}"/>
                </c:ext>
              </c:extLst>
            </c:dLbl>
            <c:dLbl>
              <c:idx val="9"/>
              <c:layout>
                <c:manualLayout>
                  <c:x val="-3.6111111111111108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FFAB-48E9-9BB3-7674E4B3111D}"/>
                </c:ext>
              </c:extLst>
            </c:dLbl>
            <c:dLbl>
              <c:idx val="10"/>
              <c:layout>
                <c:manualLayout>
                  <c:x val="-3.888888888888889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FFAB-48E9-9BB3-7674E4B3111D}"/>
                </c:ext>
              </c:extLst>
            </c:dLbl>
            <c:dLbl>
              <c:idx val="11"/>
              <c:layout>
                <c:manualLayout>
                  <c:x val="-2.2222222222222223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FFAB-48E9-9BB3-7674E4B3111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Amamapare!$C$2:$C$13</c:f>
              <c:numCache>
                <c:formatCode>General</c:formatCode>
                <c:ptCount val="12"/>
                <c:pt idx="0">
                  <c:v>3</c:v>
                </c:pt>
                <c:pt idx="1">
                  <c:v>2</c:v>
                </c:pt>
                <c:pt idx="2">
                  <c:v>5</c:v>
                </c:pt>
                <c:pt idx="3">
                  <c:v>14</c:v>
                </c:pt>
                <c:pt idx="4">
                  <c:v>8</c:v>
                </c:pt>
                <c:pt idx="5">
                  <c:v>11</c:v>
                </c:pt>
                <c:pt idx="6">
                  <c:v>7</c:v>
                </c:pt>
                <c:pt idx="7">
                  <c:v>13</c:v>
                </c:pt>
                <c:pt idx="8">
                  <c:v>24</c:v>
                </c:pt>
                <c:pt idx="9">
                  <c:v>12</c:v>
                </c:pt>
                <c:pt idx="10">
                  <c:v>12</c:v>
                </c:pt>
                <c:pt idx="11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FFAB-48E9-9BB3-7674E4B3111D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FFAB-48E9-9BB3-7674E4B3111D}"/>
                </c:ext>
              </c:extLst>
            </c:dLbl>
            <c:dLbl>
              <c:idx val="1"/>
              <c:layout>
                <c:manualLayout>
                  <c:x val="-4.1666666666666664E-2"/>
                  <c:y val="-3.328132580223230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FFAB-48E9-9BB3-7674E4B3111D}"/>
                </c:ext>
              </c:extLst>
            </c:dLbl>
            <c:dLbl>
              <c:idx val="2"/>
              <c:layout>
                <c:manualLayout>
                  <c:x val="-0.05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FFAB-48E9-9BB3-7674E4B3111D}"/>
                </c:ext>
              </c:extLst>
            </c:dLbl>
            <c:dLbl>
              <c:idx val="3"/>
              <c:layout>
                <c:manualLayout>
                  <c:x val="-3.888888888888889E-2"/>
                  <c:y val="-2.912116007695324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FFAB-48E9-9BB3-7674E4B3111D}"/>
                </c:ext>
              </c:extLst>
            </c:dLbl>
            <c:dLbl>
              <c:idx val="4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FFAB-48E9-9BB3-7674E4B3111D}"/>
                </c:ext>
              </c:extLst>
            </c:dLbl>
            <c:dLbl>
              <c:idx val="5"/>
              <c:layout>
                <c:manualLayout>
                  <c:x val="-3.3333333333333333E-2"/>
                  <c:y val="-2.912116007695327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FFAB-48E9-9BB3-7674E4B3111D}"/>
                </c:ext>
              </c:extLst>
            </c:dLbl>
            <c:dLbl>
              <c:idx val="6"/>
              <c:layout>
                <c:manualLayout>
                  <c:x val="-4.7222222222222221E-2"/>
                  <c:y val="-3.74414915275113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FFAB-48E9-9BB3-7674E4B3111D}"/>
                </c:ext>
              </c:extLst>
            </c:dLbl>
            <c:dLbl>
              <c:idx val="7"/>
              <c:layout>
                <c:manualLayout>
                  <c:x val="-4.7222222222222221E-2"/>
                  <c:y val="-2.49609943516742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FFAB-48E9-9BB3-7674E4B3111D}"/>
                </c:ext>
              </c:extLst>
            </c:dLbl>
            <c:dLbl>
              <c:idx val="8"/>
              <c:layout>
                <c:manualLayout>
                  <c:x val="-3.888888888888889E-2"/>
                  <c:y val="-2.496099435167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FFAB-48E9-9BB3-7674E4B3111D}"/>
                </c:ext>
              </c:extLst>
            </c:dLbl>
            <c:dLbl>
              <c:idx val="9"/>
              <c:layout>
                <c:manualLayout>
                  <c:x val="-2.5000000000000001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FFAB-48E9-9BB3-7674E4B3111D}"/>
                </c:ext>
              </c:extLst>
            </c:dLbl>
            <c:dLbl>
              <c:idx val="10"/>
              <c:layout>
                <c:manualLayout>
                  <c:x val="-3.6111111111111212E-2"/>
                  <c:y val="-3.744149152751134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FFAB-48E9-9BB3-7674E4B3111D}"/>
                </c:ext>
              </c:extLst>
            </c:dLbl>
            <c:dLbl>
              <c:idx val="11"/>
              <c:layout>
                <c:manualLayout>
                  <c:x val="-2.7777777777777779E-3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FFAB-48E9-9BB3-7674E4B3111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Amamapare!$G$35:$G$46</c:f>
              <c:numCache>
                <c:formatCode>General</c:formatCode>
                <c:ptCount val="12"/>
                <c:pt idx="0">
                  <c:v>134</c:v>
                </c:pt>
                <c:pt idx="1">
                  <c:v>94</c:v>
                </c:pt>
                <c:pt idx="2">
                  <c:v>163</c:v>
                </c:pt>
                <c:pt idx="3">
                  <c:v>179</c:v>
                </c:pt>
                <c:pt idx="4">
                  <c:v>182</c:v>
                </c:pt>
                <c:pt idx="5">
                  <c:v>137</c:v>
                </c:pt>
                <c:pt idx="6">
                  <c:v>105</c:v>
                </c:pt>
                <c:pt idx="7">
                  <c:v>161</c:v>
                </c:pt>
                <c:pt idx="8">
                  <c:v>180</c:v>
                </c:pt>
                <c:pt idx="9">
                  <c:v>119</c:v>
                </c:pt>
                <c:pt idx="10">
                  <c:v>94</c:v>
                </c:pt>
                <c:pt idx="11">
                  <c:v>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FFAB-48E9-9BB3-7674E4B311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2672200349956262"/>
          <c:y val="0.84012581389383978"/>
          <c:w val="0.66905664916885388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Amamapare!$H$35:$H$46</c:f>
              <c:numCache>
                <c:formatCode>General</c:formatCode>
                <c:ptCount val="12"/>
                <c:pt idx="0">
                  <c:v>70</c:v>
                </c:pt>
                <c:pt idx="1">
                  <c:v>63</c:v>
                </c:pt>
                <c:pt idx="2">
                  <c:v>119</c:v>
                </c:pt>
                <c:pt idx="3">
                  <c:v>98</c:v>
                </c:pt>
                <c:pt idx="4">
                  <c:v>118</c:v>
                </c:pt>
                <c:pt idx="5">
                  <c:v>90</c:v>
                </c:pt>
                <c:pt idx="6">
                  <c:v>61</c:v>
                </c:pt>
                <c:pt idx="7">
                  <c:v>94</c:v>
                </c:pt>
                <c:pt idx="8">
                  <c:v>117</c:v>
                </c:pt>
                <c:pt idx="9">
                  <c:v>78</c:v>
                </c:pt>
                <c:pt idx="10">
                  <c:v>50</c:v>
                </c:pt>
                <c:pt idx="11">
                  <c:v>134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43-4D55-8845-716F4F26C4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111111111111108E-2"/>
                  <c:y val="-3.328132580223219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8B43-4D55-8845-716F4F26C4F8}"/>
                </c:ext>
              </c:extLst>
            </c:dLbl>
            <c:dLbl>
              <c:idx val="1"/>
              <c:layout>
                <c:manualLayout>
                  <c:x val="-3.6111111111111108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8B43-4D55-8845-716F4F26C4F8}"/>
                </c:ext>
              </c:extLst>
            </c:dLbl>
            <c:dLbl>
              <c:idx val="2"/>
              <c:layout>
                <c:manualLayout>
                  <c:x val="-3.6111111111111108E-2"/>
                  <c:y val="-3.74414915275113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B43-4D55-8845-716F4F26C4F8}"/>
                </c:ext>
              </c:extLst>
            </c:dLbl>
            <c:dLbl>
              <c:idx val="3"/>
              <c:layout>
                <c:manualLayout>
                  <c:x val="-3.3333333333333381E-2"/>
                  <c:y val="-3.3281325802232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8B43-4D55-8845-716F4F26C4F8}"/>
                </c:ext>
              </c:extLst>
            </c:dLbl>
            <c:dLbl>
              <c:idx val="4"/>
              <c:layout>
                <c:manualLayout>
                  <c:x val="-4.1666666666666616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B43-4D55-8845-716F4F26C4F8}"/>
                </c:ext>
              </c:extLst>
            </c:dLbl>
            <c:dLbl>
              <c:idx val="5"/>
              <c:layout>
                <c:manualLayout>
                  <c:x val="-3.6111111111111108E-2"/>
                  <c:y val="-3.328132580223242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8B43-4D55-8845-716F4F26C4F8}"/>
                </c:ext>
              </c:extLst>
            </c:dLbl>
            <c:dLbl>
              <c:idx val="6"/>
              <c:layout>
                <c:manualLayout>
                  <c:x val="-3.3333333333333437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8B43-4D55-8845-716F4F26C4F8}"/>
                </c:ext>
              </c:extLst>
            </c:dLbl>
            <c:dLbl>
              <c:idx val="7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8B43-4D55-8845-716F4F26C4F8}"/>
                </c:ext>
              </c:extLst>
            </c:dLbl>
            <c:dLbl>
              <c:idx val="8"/>
              <c:layout>
                <c:manualLayout>
                  <c:x val="-3.6111111111111108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B43-4D55-8845-716F4F26C4F8}"/>
                </c:ext>
              </c:extLst>
            </c:dLbl>
            <c:dLbl>
              <c:idx val="9"/>
              <c:layout>
                <c:manualLayout>
                  <c:x val="-3.888888888888889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8B43-4D55-8845-716F4F26C4F8}"/>
                </c:ext>
              </c:extLst>
            </c:dLbl>
            <c:dLbl>
              <c:idx val="10"/>
              <c:layout>
                <c:manualLayout>
                  <c:x val="-3.6111111111111212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B43-4D55-8845-716F4F26C4F8}"/>
                </c:ext>
              </c:extLst>
            </c:dLbl>
            <c:dLbl>
              <c:idx val="11"/>
              <c:layout>
                <c:manualLayout>
                  <c:x val="-2.2222222222222223E-2"/>
                  <c:y val="-2.080082862639524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8B43-4D55-8845-716F4F26C4F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Amamapare!$D$2:$D$13</c:f>
              <c:numCache>
                <c:formatCode>General</c:formatCode>
                <c:ptCount val="12"/>
                <c:pt idx="0">
                  <c:v>11</c:v>
                </c:pt>
                <c:pt idx="1">
                  <c:v>11</c:v>
                </c:pt>
                <c:pt idx="2">
                  <c:v>12</c:v>
                </c:pt>
                <c:pt idx="3">
                  <c:v>12</c:v>
                </c:pt>
                <c:pt idx="4">
                  <c:v>10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14</c:v>
                </c:pt>
                <c:pt idx="11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B43-4D55-8845-716F4F26C4F8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Amamapare!$F$35:$F$46</c:f>
              <c:numCache>
                <c:formatCode>General</c:formatCode>
                <c:ptCount val="12"/>
                <c:pt idx="0">
                  <c:v>81</c:v>
                </c:pt>
                <c:pt idx="1">
                  <c:v>74</c:v>
                </c:pt>
                <c:pt idx="2">
                  <c:v>131</c:v>
                </c:pt>
                <c:pt idx="3">
                  <c:v>110</c:v>
                </c:pt>
                <c:pt idx="4">
                  <c:v>128</c:v>
                </c:pt>
                <c:pt idx="5">
                  <c:v>98</c:v>
                </c:pt>
                <c:pt idx="6">
                  <c:v>70</c:v>
                </c:pt>
                <c:pt idx="7">
                  <c:v>104</c:v>
                </c:pt>
                <c:pt idx="8">
                  <c:v>127</c:v>
                </c:pt>
                <c:pt idx="9">
                  <c:v>88</c:v>
                </c:pt>
                <c:pt idx="10">
                  <c:v>64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8B43-4D55-8845-716F4F26C4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0727755905511813"/>
          <c:y val="0.84428597961911878"/>
          <c:w val="0.65238998250218727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Amamapare!$I$35:$I$46</c:f>
              <c:numCache>
                <c:formatCode>General</c:formatCode>
                <c:ptCount val="12"/>
                <c:pt idx="0">
                  <c:v>123</c:v>
                </c:pt>
                <c:pt idx="1">
                  <c:v>83</c:v>
                </c:pt>
                <c:pt idx="2">
                  <c:v>151</c:v>
                </c:pt>
                <c:pt idx="3">
                  <c:v>167</c:v>
                </c:pt>
                <c:pt idx="4">
                  <c:v>172</c:v>
                </c:pt>
                <c:pt idx="5">
                  <c:v>129</c:v>
                </c:pt>
                <c:pt idx="6">
                  <c:v>96</c:v>
                </c:pt>
                <c:pt idx="7">
                  <c:v>151</c:v>
                </c:pt>
                <c:pt idx="8">
                  <c:v>170</c:v>
                </c:pt>
                <c:pt idx="9">
                  <c:v>109</c:v>
                </c:pt>
                <c:pt idx="10">
                  <c:v>80</c:v>
                </c:pt>
                <c:pt idx="11">
                  <c:v>178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B8-41CC-882F-ED4A0BEC61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111111111111108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9B8-41CC-882F-ED4A0BEC6161}"/>
                </c:ext>
              </c:extLst>
            </c:dLbl>
            <c:dLbl>
              <c:idx val="1"/>
              <c:layout>
                <c:manualLayout>
                  <c:x val="-3.6111111111111108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9B8-41CC-882F-ED4A0BEC6161}"/>
                </c:ext>
              </c:extLst>
            </c:dLbl>
            <c:dLbl>
              <c:idx val="2"/>
              <c:layout>
                <c:manualLayout>
                  <c:x val="-3.6111111111111108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9B8-41CC-882F-ED4A0BEC6161}"/>
                </c:ext>
              </c:extLst>
            </c:dLbl>
            <c:dLbl>
              <c:idx val="3"/>
              <c:layout>
                <c:manualLayout>
                  <c:x val="-3.6111111111111163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C9B8-41CC-882F-ED4A0BEC6161}"/>
                </c:ext>
              </c:extLst>
            </c:dLbl>
            <c:dLbl>
              <c:idx val="4"/>
              <c:layout>
                <c:manualLayout>
                  <c:x val="-3.6111111111111108E-2"/>
                  <c:y val="-3.74414915275113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9B8-41CC-882F-ED4A0BEC6161}"/>
                </c:ext>
              </c:extLst>
            </c:dLbl>
            <c:dLbl>
              <c:idx val="5"/>
              <c:layout>
                <c:manualLayout>
                  <c:x val="-3.0555555555555659E-2"/>
                  <c:y val="-2.91211600769533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C9B8-41CC-882F-ED4A0BEC6161}"/>
                </c:ext>
              </c:extLst>
            </c:dLbl>
            <c:dLbl>
              <c:idx val="6"/>
              <c:layout>
                <c:manualLayout>
                  <c:x val="-3.3333333333333437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C9B8-41CC-882F-ED4A0BEC6161}"/>
                </c:ext>
              </c:extLst>
            </c:dLbl>
            <c:dLbl>
              <c:idx val="7"/>
              <c:layout>
                <c:manualLayout>
                  <c:x val="-3.3333333333333333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C9B8-41CC-882F-ED4A0BEC6161}"/>
                </c:ext>
              </c:extLst>
            </c:dLbl>
            <c:dLbl>
              <c:idx val="8"/>
              <c:layout>
                <c:manualLayout>
                  <c:x val="-3.6111111111111108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9B8-41CC-882F-ED4A0BEC6161}"/>
                </c:ext>
              </c:extLst>
            </c:dLbl>
            <c:dLbl>
              <c:idx val="9"/>
              <c:layout>
                <c:manualLayout>
                  <c:x val="-3.888888888888889E-2"/>
                  <c:y val="-3.328132580223242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C9B8-41CC-882F-ED4A0BEC6161}"/>
                </c:ext>
              </c:extLst>
            </c:dLbl>
            <c:dLbl>
              <c:idx val="10"/>
              <c:layout>
                <c:manualLayout>
                  <c:x val="-3.6111111111111212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9B8-41CC-882F-ED4A0BEC6161}"/>
                </c:ext>
              </c:extLst>
            </c:dLbl>
            <c:dLbl>
              <c:idx val="11"/>
              <c:layout>
                <c:manualLayout>
                  <c:x val="-1.9444444444444445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C9B8-41CC-882F-ED4A0BEC616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Amamapare!$D$2:$D$13</c:f>
              <c:numCache>
                <c:formatCode>General</c:formatCode>
                <c:ptCount val="12"/>
                <c:pt idx="0">
                  <c:v>11</c:v>
                </c:pt>
                <c:pt idx="1">
                  <c:v>11</c:v>
                </c:pt>
                <c:pt idx="2">
                  <c:v>12</c:v>
                </c:pt>
                <c:pt idx="3">
                  <c:v>12</c:v>
                </c:pt>
                <c:pt idx="4">
                  <c:v>10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14</c:v>
                </c:pt>
                <c:pt idx="11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C9B8-41CC-882F-ED4A0BEC6161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5555555555555552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C9B8-41CC-882F-ED4A0BEC6161}"/>
                </c:ext>
              </c:extLst>
            </c:dLbl>
            <c:dLbl>
              <c:idx val="1"/>
              <c:layout>
                <c:manualLayout>
                  <c:x val="-4.1666666666666664E-2"/>
                  <c:y val="-5.408215442862748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C9B8-41CC-882F-ED4A0BEC6161}"/>
                </c:ext>
              </c:extLst>
            </c:dLbl>
            <c:dLbl>
              <c:idx val="2"/>
              <c:layout>
                <c:manualLayout>
                  <c:x val="-4.7222222222222221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C9B8-41CC-882F-ED4A0BEC6161}"/>
                </c:ext>
              </c:extLst>
            </c:dLbl>
            <c:dLbl>
              <c:idx val="3"/>
              <c:layout>
                <c:manualLayout>
                  <c:x val="-4.4444444444444495E-2"/>
                  <c:y val="-2.496099435167421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C9B8-41CC-882F-ED4A0BEC6161}"/>
                </c:ext>
              </c:extLst>
            </c:dLbl>
            <c:dLbl>
              <c:idx val="4"/>
              <c:layout>
                <c:manualLayout>
                  <c:x val="-4.1666666666666616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C9B8-41CC-882F-ED4A0BEC6161}"/>
                </c:ext>
              </c:extLst>
            </c:dLbl>
            <c:dLbl>
              <c:idx val="5"/>
              <c:layout>
                <c:manualLayout>
                  <c:x val="-2.5000000000000001E-2"/>
                  <c:y val="-2.08008286263952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C9B8-41CC-882F-ED4A0BEC6161}"/>
                </c:ext>
              </c:extLst>
            </c:dLbl>
            <c:dLbl>
              <c:idx val="6"/>
              <c:layout>
                <c:manualLayout>
                  <c:x val="-4.7222222222222221E-2"/>
                  <c:y val="-4.160165725279037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C9B8-41CC-882F-ED4A0BEC6161}"/>
                </c:ext>
              </c:extLst>
            </c:dLbl>
            <c:dLbl>
              <c:idx val="7"/>
              <c:layout>
                <c:manualLayout>
                  <c:x val="-0.05"/>
                  <c:y val="-2.91211600769532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C9B8-41CC-882F-ED4A0BEC6161}"/>
                </c:ext>
              </c:extLst>
            </c:dLbl>
            <c:dLbl>
              <c:idx val="8"/>
              <c:layout>
                <c:manualLayout>
                  <c:x val="-4.1666666666666664E-2"/>
                  <c:y val="-2.496099435167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C9B8-41CC-882F-ED4A0BEC6161}"/>
                </c:ext>
              </c:extLst>
            </c:dLbl>
            <c:dLbl>
              <c:idx val="9"/>
              <c:layout>
                <c:manualLayout>
                  <c:x val="-2.500000000000000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C9B8-41CC-882F-ED4A0BEC6161}"/>
                </c:ext>
              </c:extLst>
            </c:dLbl>
            <c:dLbl>
              <c:idx val="10"/>
              <c:layout>
                <c:manualLayout>
                  <c:x val="-4.4444444444444446E-2"/>
                  <c:y val="-4.160165725279034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C9B8-41CC-882F-ED4A0BEC6161}"/>
                </c:ext>
              </c:extLst>
            </c:dLbl>
            <c:dLbl>
              <c:idx val="11"/>
              <c:layout>
                <c:manualLayout>
                  <c:x val="0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C9B8-41CC-882F-ED4A0BEC616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Amamapare!$G$2:$G$13</c:f>
              <c:numCache>
                <c:formatCode>General</c:formatCode>
                <c:ptCount val="12"/>
                <c:pt idx="0">
                  <c:v>134</c:v>
                </c:pt>
                <c:pt idx="1">
                  <c:v>94</c:v>
                </c:pt>
                <c:pt idx="2">
                  <c:v>163</c:v>
                </c:pt>
                <c:pt idx="3">
                  <c:v>179</c:v>
                </c:pt>
                <c:pt idx="4">
                  <c:v>182</c:v>
                </c:pt>
                <c:pt idx="5">
                  <c:v>137</c:v>
                </c:pt>
                <c:pt idx="6">
                  <c:v>105</c:v>
                </c:pt>
                <c:pt idx="7">
                  <c:v>161</c:v>
                </c:pt>
                <c:pt idx="8">
                  <c:v>180</c:v>
                </c:pt>
                <c:pt idx="9">
                  <c:v>119</c:v>
                </c:pt>
                <c:pt idx="10">
                  <c:v>94</c:v>
                </c:pt>
                <c:pt idx="11">
                  <c:v>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C9B8-41CC-882F-ED4A0BEC61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9616644794400703"/>
          <c:y val="0.84428597961911878"/>
          <c:w val="0.70516776027996497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Amamapare!$H$2:$H$13</c:f>
              <c:numCache>
                <c:formatCode>General</c:formatCode>
                <c:ptCount val="12"/>
                <c:pt idx="0">
                  <c:v>67</c:v>
                </c:pt>
                <c:pt idx="1">
                  <c:v>61</c:v>
                </c:pt>
                <c:pt idx="2">
                  <c:v>114</c:v>
                </c:pt>
                <c:pt idx="3">
                  <c:v>84</c:v>
                </c:pt>
                <c:pt idx="4">
                  <c:v>110</c:v>
                </c:pt>
                <c:pt idx="5">
                  <c:v>79</c:v>
                </c:pt>
                <c:pt idx="6">
                  <c:v>54</c:v>
                </c:pt>
                <c:pt idx="7">
                  <c:v>81</c:v>
                </c:pt>
                <c:pt idx="8">
                  <c:v>93</c:v>
                </c:pt>
                <c:pt idx="9">
                  <c:v>66</c:v>
                </c:pt>
                <c:pt idx="10">
                  <c:v>38</c:v>
                </c:pt>
                <c:pt idx="11">
                  <c:v>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87-487E-8029-CA2BBFAABF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44444444444446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587-487E-8029-CA2BBFAABFA1}"/>
                </c:ext>
              </c:extLst>
            </c:dLbl>
            <c:dLbl>
              <c:idx val="1"/>
              <c:layout>
                <c:manualLayout>
                  <c:x val="-4.7222222222222249E-2"/>
                  <c:y val="-6.01851851851851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6587-487E-8029-CA2BBFAABFA1}"/>
                </c:ext>
              </c:extLst>
            </c:dLbl>
            <c:dLbl>
              <c:idx val="2"/>
              <c:layout>
                <c:manualLayout>
                  <c:x val="-4.1666666666666664E-2"/>
                  <c:y val="-4.16666666666666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587-487E-8029-CA2BBFAABFA1}"/>
                </c:ext>
              </c:extLst>
            </c:dLbl>
            <c:dLbl>
              <c:idx val="3"/>
              <c:layout>
                <c:manualLayout>
                  <c:x val="-4.1666666666666664E-2"/>
                  <c:y val="-4.62962962962963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6587-487E-8029-CA2BBFAABFA1}"/>
                </c:ext>
              </c:extLst>
            </c:dLbl>
            <c:dLbl>
              <c:idx val="4"/>
              <c:layout>
                <c:manualLayout>
                  <c:x val="-4.722222222222227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587-487E-8029-CA2BBFAABFA1}"/>
                </c:ext>
              </c:extLst>
            </c:dLbl>
            <c:dLbl>
              <c:idx val="5"/>
              <c:layout>
                <c:manualLayout>
                  <c:x val="-4.4444444444444543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6587-487E-8029-CA2BBFAABFA1}"/>
                </c:ext>
              </c:extLst>
            </c:dLbl>
            <c:dLbl>
              <c:idx val="6"/>
              <c:layout>
                <c:manualLayout>
                  <c:x val="-4.444444444444444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6587-487E-8029-CA2BBFAABFA1}"/>
                </c:ext>
              </c:extLst>
            </c:dLbl>
            <c:dLbl>
              <c:idx val="7"/>
              <c:layout>
                <c:manualLayout>
                  <c:x val="-4.1666666666666664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6587-487E-8029-CA2BBFAABFA1}"/>
                </c:ext>
              </c:extLst>
            </c:dLbl>
            <c:dLbl>
              <c:idx val="8"/>
              <c:layout>
                <c:manualLayout>
                  <c:x val="-4.7222222222222221E-2"/>
                  <c:y val="-5.09259259259259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6587-487E-8029-CA2BBFAABFA1}"/>
                </c:ext>
              </c:extLst>
            </c:dLbl>
            <c:dLbl>
              <c:idx val="9"/>
              <c:layout>
                <c:manualLayout>
                  <c:x val="-4.7222222222222221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6587-487E-8029-CA2BBFAABFA1}"/>
                </c:ext>
              </c:extLst>
            </c:dLbl>
            <c:dLbl>
              <c:idx val="10"/>
              <c:layout>
                <c:manualLayout>
                  <c:x val="-4.166666666666676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6587-487E-8029-CA2BBFAABFA1}"/>
                </c:ext>
              </c:extLst>
            </c:dLbl>
            <c:dLbl>
              <c:idx val="11"/>
              <c:layout>
                <c:manualLayout>
                  <c:x val="-3.6111111111111108E-2"/>
                  <c:y val="-4.16666666666667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6587-487E-8029-CA2BBFAABFA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Amamapare!$E$2:$E$13</c:f>
              <c:numCache>
                <c:formatCode>General</c:formatCode>
                <c:ptCount val="12"/>
                <c:pt idx="0">
                  <c:v>14</c:v>
                </c:pt>
                <c:pt idx="1">
                  <c:v>13</c:v>
                </c:pt>
                <c:pt idx="2">
                  <c:v>17</c:v>
                </c:pt>
                <c:pt idx="3">
                  <c:v>26</c:v>
                </c:pt>
                <c:pt idx="4">
                  <c:v>18</c:v>
                </c:pt>
                <c:pt idx="5">
                  <c:v>19</c:v>
                </c:pt>
                <c:pt idx="6">
                  <c:v>16</c:v>
                </c:pt>
                <c:pt idx="7">
                  <c:v>23</c:v>
                </c:pt>
                <c:pt idx="8">
                  <c:v>34</c:v>
                </c:pt>
                <c:pt idx="9">
                  <c:v>22</c:v>
                </c:pt>
                <c:pt idx="10">
                  <c:v>26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6587-487E-8029-CA2BBFAABFA1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47E-2"/>
                  <c:y val="-3.70370370370371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6587-487E-8029-CA2BBFAABFA1}"/>
                </c:ext>
              </c:extLst>
            </c:dLbl>
            <c:dLbl>
              <c:idx val="1"/>
              <c:layout>
                <c:manualLayout>
                  <c:x val="-3.8888888888888917E-2"/>
                  <c:y val="-4.166666666666675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6587-487E-8029-CA2BBFAABFA1}"/>
                </c:ext>
              </c:extLst>
            </c:dLbl>
            <c:dLbl>
              <c:idx val="2"/>
              <c:layout>
                <c:manualLayout>
                  <c:x val="-3.888888888888889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6587-487E-8029-CA2BBFAABFA1}"/>
                </c:ext>
              </c:extLst>
            </c:dLbl>
            <c:dLbl>
              <c:idx val="3"/>
              <c:layout>
                <c:manualLayout>
                  <c:x val="-3.888888888888889E-2"/>
                  <c:y val="-4.629629629629638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6587-487E-8029-CA2BBFAABFA1}"/>
                </c:ext>
              </c:extLst>
            </c:dLbl>
            <c:dLbl>
              <c:idx val="4"/>
              <c:layout>
                <c:manualLayout>
                  <c:x val="-3.6111111111111163E-2"/>
                  <c:y val="-5.092592592592601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6587-487E-8029-CA2BBFAABFA1}"/>
                </c:ext>
              </c:extLst>
            </c:dLbl>
            <c:dLbl>
              <c:idx val="5"/>
              <c:layout>
                <c:manualLayout>
                  <c:x val="-3.611111111111110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6587-487E-8029-CA2BBFAABFA1}"/>
                </c:ext>
              </c:extLst>
            </c:dLbl>
            <c:dLbl>
              <c:idx val="6"/>
              <c:layout>
                <c:manualLayout>
                  <c:x val="-3.611111111111110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6587-487E-8029-CA2BBFAABFA1}"/>
                </c:ext>
              </c:extLst>
            </c:dLbl>
            <c:dLbl>
              <c:idx val="7"/>
              <c:layout>
                <c:manualLayout>
                  <c:x val="-3.3333333333333333E-2"/>
                  <c:y val="-3.70370370370371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6587-487E-8029-CA2BBFAABFA1}"/>
                </c:ext>
              </c:extLst>
            </c:dLbl>
            <c:dLbl>
              <c:idx val="8"/>
              <c:layout>
                <c:manualLayout>
                  <c:x val="-3.888888888888889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6587-487E-8029-CA2BBFAABFA1}"/>
                </c:ext>
              </c:extLst>
            </c:dLbl>
            <c:dLbl>
              <c:idx val="9"/>
              <c:layout>
                <c:manualLayout>
                  <c:x val="-3.3333333333333333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6587-487E-8029-CA2BBFAABFA1}"/>
                </c:ext>
              </c:extLst>
            </c:dLbl>
            <c:dLbl>
              <c:idx val="10"/>
              <c:layout>
                <c:manualLayout>
                  <c:x val="-3.6111111111111108E-2"/>
                  <c:y val="-4.629629629629638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6587-487E-8029-CA2BBFAABFA1}"/>
                </c:ext>
              </c:extLst>
            </c:dLbl>
            <c:dLbl>
              <c:idx val="11"/>
              <c:layout>
                <c:manualLayout>
                  <c:x val="-3.6111111111111212E-2"/>
                  <c:y val="-4.166666666666675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6587-487E-8029-CA2BBFAABFA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Amamapare!$F$2:$F$13</c:f>
              <c:numCache>
                <c:formatCode>General</c:formatCode>
                <c:ptCount val="12"/>
                <c:pt idx="0">
                  <c:v>81</c:v>
                </c:pt>
                <c:pt idx="1">
                  <c:v>74</c:v>
                </c:pt>
                <c:pt idx="2">
                  <c:v>131</c:v>
                </c:pt>
                <c:pt idx="3">
                  <c:v>110</c:v>
                </c:pt>
                <c:pt idx="4">
                  <c:v>128</c:v>
                </c:pt>
                <c:pt idx="5">
                  <c:v>98</c:v>
                </c:pt>
                <c:pt idx="6">
                  <c:v>70</c:v>
                </c:pt>
                <c:pt idx="7">
                  <c:v>104</c:v>
                </c:pt>
                <c:pt idx="8">
                  <c:v>127</c:v>
                </c:pt>
                <c:pt idx="9">
                  <c:v>88</c:v>
                </c:pt>
                <c:pt idx="10">
                  <c:v>64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6587-487E-8029-CA2BBFAABF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0727755905511813"/>
          <c:y val="0.84428597961911878"/>
          <c:w val="0.68294553805774283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Amamapare!$I$2:$I$13</c:f>
              <c:numCache>
                <c:formatCode>General</c:formatCode>
                <c:ptCount val="12"/>
                <c:pt idx="0">
                  <c:v>120</c:v>
                </c:pt>
                <c:pt idx="1">
                  <c:v>81</c:v>
                </c:pt>
                <c:pt idx="2">
                  <c:v>146</c:v>
                </c:pt>
                <c:pt idx="3">
                  <c:v>153</c:v>
                </c:pt>
                <c:pt idx="4">
                  <c:v>164</c:v>
                </c:pt>
                <c:pt idx="5">
                  <c:v>118</c:v>
                </c:pt>
                <c:pt idx="6">
                  <c:v>89</c:v>
                </c:pt>
                <c:pt idx="7">
                  <c:v>138</c:v>
                </c:pt>
                <c:pt idx="8">
                  <c:v>146</c:v>
                </c:pt>
                <c:pt idx="9">
                  <c:v>97</c:v>
                </c:pt>
                <c:pt idx="10">
                  <c:v>68</c:v>
                </c:pt>
                <c:pt idx="11">
                  <c:v>161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86-4B26-A9D2-D9DC4E8D55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44444444444446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F86-4B26-A9D2-D9DC4E8D550D}"/>
                </c:ext>
              </c:extLst>
            </c:dLbl>
            <c:dLbl>
              <c:idx val="1"/>
              <c:layout>
                <c:manualLayout>
                  <c:x val="-4.7222222222222249E-2"/>
                  <c:y val="-6.01851851851851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F86-4B26-A9D2-D9DC4E8D550D}"/>
                </c:ext>
              </c:extLst>
            </c:dLbl>
            <c:dLbl>
              <c:idx val="2"/>
              <c:layout>
                <c:manualLayout>
                  <c:x val="-4.1666666666666664E-2"/>
                  <c:y val="-4.16666666666666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F86-4B26-A9D2-D9DC4E8D550D}"/>
                </c:ext>
              </c:extLst>
            </c:dLbl>
            <c:dLbl>
              <c:idx val="3"/>
              <c:layout>
                <c:manualLayout>
                  <c:x val="-4.1666666666666664E-2"/>
                  <c:y val="-4.62962962962963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F86-4B26-A9D2-D9DC4E8D550D}"/>
                </c:ext>
              </c:extLst>
            </c:dLbl>
            <c:dLbl>
              <c:idx val="4"/>
              <c:layout>
                <c:manualLayout>
                  <c:x val="-4.722222222222227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F86-4B26-A9D2-D9DC4E8D550D}"/>
                </c:ext>
              </c:extLst>
            </c:dLbl>
            <c:dLbl>
              <c:idx val="5"/>
              <c:layout>
                <c:manualLayout>
                  <c:x val="-4.4444444444444543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F86-4B26-A9D2-D9DC4E8D550D}"/>
                </c:ext>
              </c:extLst>
            </c:dLbl>
            <c:dLbl>
              <c:idx val="6"/>
              <c:layout>
                <c:manualLayout>
                  <c:x val="-4.444444444444444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F86-4B26-A9D2-D9DC4E8D550D}"/>
                </c:ext>
              </c:extLst>
            </c:dLbl>
            <c:dLbl>
              <c:idx val="7"/>
              <c:layout>
                <c:manualLayout>
                  <c:x val="-4.1666666666666664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F86-4B26-A9D2-D9DC4E8D550D}"/>
                </c:ext>
              </c:extLst>
            </c:dLbl>
            <c:dLbl>
              <c:idx val="8"/>
              <c:layout>
                <c:manualLayout>
                  <c:x val="-4.7222222222222221E-2"/>
                  <c:y val="-5.09259259259259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AF86-4B26-A9D2-D9DC4E8D550D}"/>
                </c:ext>
              </c:extLst>
            </c:dLbl>
            <c:dLbl>
              <c:idx val="9"/>
              <c:layout>
                <c:manualLayout>
                  <c:x val="-4.7222222222222221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AF86-4B26-A9D2-D9DC4E8D550D}"/>
                </c:ext>
              </c:extLst>
            </c:dLbl>
            <c:dLbl>
              <c:idx val="10"/>
              <c:layout>
                <c:manualLayout>
                  <c:x val="-4.166666666666676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AF86-4B26-A9D2-D9DC4E8D550D}"/>
                </c:ext>
              </c:extLst>
            </c:dLbl>
            <c:dLbl>
              <c:idx val="11"/>
              <c:layout>
                <c:manualLayout>
                  <c:x val="-3.6111111111111108E-2"/>
                  <c:y val="-4.16666666666667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AF86-4B26-A9D2-D9DC4E8D550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Amamapare!$E$2:$E$13</c:f>
              <c:numCache>
                <c:formatCode>General</c:formatCode>
                <c:ptCount val="12"/>
                <c:pt idx="0">
                  <c:v>14</c:v>
                </c:pt>
                <c:pt idx="1">
                  <c:v>13</c:v>
                </c:pt>
                <c:pt idx="2">
                  <c:v>17</c:v>
                </c:pt>
                <c:pt idx="3">
                  <c:v>26</c:v>
                </c:pt>
                <c:pt idx="4">
                  <c:v>18</c:v>
                </c:pt>
                <c:pt idx="5">
                  <c:v>19</c:v>
                </c:pt>
                <c:pt idx="6">
                  <c:v>16</c:v>
                </c:pt>
                <c:pt idx="7">
                  <c:v>23</c:v>
                </c:pt>
                <c:pt idx="8">
                  <c:v>34</c:v>
                </c:pt>
                <c:pt idx="9">
                  <c:v>22</c:v>
                </c:pt>
                <c:pt idx="10">
                  <c:v>26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AF86-4B26-A9D2-D9DC4E8D550D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5555555555555552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AF86-4B26-A9D2-D9DC4E8D550D}"/>
                </c:ext>
              </c:extLst>
            </c:dLbl>
            <c:dLbl>
              <c:idx val="1"/>
              <c:layout>
                <c:manualLayout>
                  <c:x val="-4.1666666666666664E-2"/>
                  <c:y val="-5.408215442862748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AF86-4B26-A9D2-D9DC4E8D550D}"/>
                </c:ext>
              </c:extLst>
            </c:dLbl>
            <c:dLbl>
              <c:idx val="2"/>
              <c:layout>
                <c:manualLayout>
                  <c:x val="-4.7222222222222221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AF86-4B26-A9D2-D9DC4E8D550D}"/>
                </c:ext>
              </c:extLst>
            </c:dLbl>
            <c:dLbl>
              <c:idx val="3"/>
              <c:layout>
                <c:manualLayout>
                  <c:x val="-4.4444444444444495E-2"/>
                  <c:y val="-2.496099435167421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AF86-4B26-A9D2-D9DC4E8D550D}"/>
                </c:ext>
              </c:extLst>
            </c:dLbl>
            <c:dLbl>
              <c:idx val="4"/>
              <c:layout>
                <c:manualLayout>
                  <c:x val="-4.1666666666666616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AF86-4B26-A9D2-D9DC4E8D550D}"/>
                </c:ext>
              </c:extLst>
            </c:dLbl>
            <c:dLbl>
              <c:idx val="5"/>
              <c:layout>
                <c:manualLayout>
                  <c:x val="-2.5000000000000001E-2"/>
                  <c:y val="-2.08008286263952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AF86-4B26-A9D2-D9DC4E8D550D}"/>
                </c:ext>
              </c:extLst>
            </c:dLbl>
            <c:dLbl>
              <c:idx val="6"/>
              <c:layout>
                <c:manualLayout>
                  <c:x val="-3.6111111111111212E-2"/>
                  <c:y val="-3.74414915275113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AF86-4B26-A9D2-D9DC4E8D550D}"/>
                </c:ext>
              </c:extLst>
            </c:dLbl>
            <c:dLbl>
              <c:idx val="7"/>
              <c:layout>
                <c:manualLayout>
                  <c:x val="-0.05"/>
                  <c:y val="-2.91211600769532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AF86-4B26-A9D2-D9DC4E8D550D}"/>
                </c:ext>
              </c:extLst>
            </c:dLbl>
            <c:dLbl>
              <c:idx val="8"/>
              <c:layout>
                <c:manualLayout>
                  <c:x val="-4.1666666666666664E-2"/>
                  <c:y val="-2.496099435167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AF86-4B26-A9D2-D9DC4E8D550D}"/>
                </c:ext>
              </c:extLst>
            </c:dLbl>
            <c:dLbl>
              <c:idx val="9"/>
              <c:layout>
                <c:manualLayout>
                  <c:x val="-2.500000000000000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AF86-4B26-A9D2-D9DC4E8D550D}"/>
                </c:ext>
              </c:extLst>
            </c:dLbl>
            <c:dLbl>
              <c:idx val="10"/>
              <c:layout>
                <c:manualLayout>
                  <c:x val="-3.888888888888889E-2"/>
                  <c:y val="-3.744149152751134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AF86-4B26-A9D2-D9DC4E8D550D}"/>
                </c:ext>
              </c:extLst>
            </c:dLbl>
            <c:dLbl>
              <c:idx val="11"/>
              <c:layout>
                <c:manualLayout>
                  <c:x val="0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AF86-4B26-A9D2-D9DC4E8D550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Amamapare!$G$2:$G$13</c:f>
              <c:numCache>
                <c:formatCode>General</c:formatCode>
                <c:ptCount val="12"/>
                <c:pt idx="0">
                  <c:v>134</c:v>
                </c:pt>
                <c:pt idx="1">
                  <c:v>94</c:v>
                </c:pt>
                <c:pt idx="2">
                  <c:v>163</c:v>
                </c:pt>
                <c:pt idx="3">
                  <c:v>179</c:v>
                </c:pt>
                <c:pt idx="4">
                  <c:v>182</c:v>
                </c:pt>
                <c:pt idx="5">
                  <c:v>137</c:v>
                </c:pt>
                <c:pt idx="6">
                  <c:v>105</c:v>
                </c:pt>
                <c:pt idx="7">
                  <c:v>161</c:v>
                </c:pt>
                <c:pt idx="8">
                  <c:v>180</c:v>
                </c:pt>
                <c:pt idx="9">
                  <c:v>119</c:v>
                </c:pt>
                <c:pt idx="10">
                  <c:v>94</c:v>
                </c:pt>
                <c:pt idx="11">
                  <c:v>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AF86-4B26-A9D2-D9DC4E8D55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1561089238845146"/>
          <c:y val="0.83596564816856078"/>
          <c:w val="0.70516776027996497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Amamapare!$H$18:$H$29</c:f>
              <c:numCache>
                <c:formatCode>General</c:formatCode>
                <c:ptCount val="12"/>
                <c:pt idx="0">
                  <c:v>78</c:v>
                </c:pt>
                <c:pt idx="1">
                  <c:v>72</c:v>
                </c:pt>
                <c:pt idx="2">
                  <c:v>126</c:v>
                </c:pt>
                <c:pt idx="3">
                  <c:v>96</c:v>
                </c:pt>
                <c:pt idx="4">
                  <c:v>120</c:v>
                </c:pt>
                <c:pt idx="5">
                  <c:v>87</c:v>
                </c:pt>
                <c:pt idx="6">
                  <c:v>63</c:v>
                </c:pt>
                <c:pt idx="7">
                  <c:v>91</c:v>
                </c:pt>
                <c:pt idx="8">
                  <c:v>103</c:v>
                </c:pt>
                <c:pt idx="9">
                  <c:v>76</c:v>
                </c:pt>
                <c:pt idx="10">
                  <c:v>52</c:v>
                </c:pt>
                <c:pt idx="11">
                  <c:v>127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F6-4E6E-AE45-FE9083CC72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2.08008286263951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0F6-4E6E-AE45-FE9083CC72E8}"/>
                </c:ext>
              </c:extLst>
            </c:dLbl>
            <c:dLbl>
              <c:idx val="1"/>
              <c:layout>
                <c:manualLayout>
                  <c:x val="-3.0555555555555555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0F6-4E6E-AE45-FE9083CC72E8}"/>
                </c:ext>
              </c:extLst>
            </c:dLbl>
            <c:dLbl>
              <c:idx val="2"/>
              <c:layout>
                <c:manualLayout>
                  <c:x val="-3.3333333333333333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0F6-4E6E-AE45-FE9083CC72E8}"/>
                </c:ext>
              </c:extLst>
            </c:dLbl>
            <c:dLbl>
              <c:idx val="3"/>
              <c:layout>
                <c:manualLayout>
                  <c:x val="-3.888888888888889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0F6-4E6E-AE45-FE9083CC72E8}"/>
                </c:ext>
              </c:extLst>
            </c:dLbl>
            <c:dLbl>
              <c:idx val="4"/>
              <c:layout>
                <c:manualLayout>
                  <c:x val="-3.0555555555555555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0F6-4E6E-AE45-FE9083CC72E8}"/>
                </c:ext>
              </c:extLst>
            </c:dLbl>
            <c:dLbl>
              <c:idx val="5"/>
              <c:layout>
                <c:manualLayout>
                  <c:x val="-3.6111111111111108E-2"/>
                  <c:y val="-2.912116007695316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50F6-4E6E-AE45-FE9083CC72E8}"/>
                </c:ext>
              </c:extLst>
            </c:dLbl>
            <c:dLbl>
              <c:idx val="6"/>
              <c:layout>
                <c:manualLayout>
                  <c:x val="-3.3333333333333437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50F6-4E6E-AE45-FE9083CC72E8}"/>
                </c:ext>
              </c:extLst>
            </c:dLbl>
            <c:dLbl>
              <c:idx val="7"/>
              <c:layout>
                <c:manualLayout>
                  <c:x val="-4.4444444444444446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50F6-4E6E-AE45-FE9083CC72E8}"/>
                </c:ext>
              </c:extLst>
            </c:dLbl>
            <c:dLbl>
              <c:idx val="8"/>
              <c:layout>
                <c:manualLayout>
                  <c:x val="-4.1666666666666664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50F6-4E6E-AE45-FE9083CC72E8}"/>
                </c:ext>
              </c:extLst>
            </c:dLbl>
            <c:dLbl>
              <c:idx val="9"/>
              <c:layout>
                <c:manualLayout>
                  <c:x val="-3.888888888888889E-2"/>
                  <c:y val="-3.3281325802232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50F6-4E6E-AE45-FE9083CC72E8}"/>
                </c:ext>
              </c:extLst>
            </c:dLbl>
            <c:dLbl>
              <c:idx val="10"/>
              <c:layout>
                <c:manualLayout>
                  <c:x val="-3.6111111111111212E-2"/>
                  <c:y val="-3.3281325802232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50F6-4E6E-AE45-FE9083CC72E8}"/>
                </c:ext>
              </c:extLst>
            </c:dLbl>
            <c:dLbl>
              <c:idx val="11"/>
              <c:layout>
                <c:manualLayout>
                  <c:x val="-1.9444444444444445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50F6-4E6E-AE45-FE9083CC72E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Amamapare!$C$2:$C$13</c:f>
              <c:numCache>
                <c:formatCode>General</c:formatCode>
                <c:ptCount val="12"/>
                <c:pt idx="0">
                  <c:v>3</c:v>
                </c:pt>
                <c:pt idx="1">
                  <c:v>2</c:v>
                </c:pt>
                <c:pt idx="2">
                  <c:v>5</c:v>
                </c:pt>
                <c:pt idx="3">
                  <c:v>14</c:v>
                </c:pt>
                <c:pt idx="4">
                  <c:v>8</c:v>
                </c:pt>
                <c:pt idx="5">
                  <c:v>11</c:v>
                </c:pt>
                <c:pt idx="6">
                  <c:v>7</c:v>
                </c:pt>
                <c:pt idx="7">
                  <c:v>13</c:v>
                </c:pt>
                <c:pt idx="8">
                  <c:v>24</c:v>
                </c:pt>
                <c:pt idx="9">
                  <c:v>12</c:v>
                </c:pt>
                <c:pt idx="10">
                  <c:v>12</c:v>
                </c:pt>
                <c:pt idx="11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50F6-4E6E-AE45-FE9083CC72E8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2.49609943516742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50F6-4E6E-AE45-FE9083CC72E8}"/>
                </c:ext>
              </c:extLst>
            </c:dLbl>
            <c:dLbl>
              <c:idx val="1"/>
              <c:layout>
                <c:manualLayout>
                  <c:x val="-4.4444444444444446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50F6-4E6E-AE45-FE9083CC72E8}"/>
                </c:ext>
              </c:extLst>
            </c:dLbl>
            <c:dLbl>
              <c:idx val="2"/>
              <c:layout>
                <c:manualLayout>
                  <c:x val="-4.4444444444444446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50F6-4E6E-AE45-FE9083CC72E8}"/>
                </c:ext>
              </c:extLst>
            </c:dLbl>
            <c:dLbl>
              <c:idx val="3"/>
              <c:layout>
                <c:manualLayout>
                  <c:x val="-3.888888888888889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50F6-4E6E-AE45-FE9083CC72E8}"/>
                </c:ext>
              </c:extLst>
            </c:dLbl>
            <c:dLbl>
              <c:idx val="4"/>
              <c:layout>
                <c:manualLayout>
                  <c:x val="-4.444444444444439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50F6-4E6E-AE45-FE9083CC72E8}"/>
                </c:ext>
              </c:extLst>
            </c:dLbl>
            <c:dLbl>
              <c:idx val="5"/>
              <c:layout>
                <c:manualLayout>
                  <c:x val="-2.777777777777788E-2"/>
                  <c:y val="-2.08008286263952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50F6-4E6E-AE45-FE9083CC72E8}"/>
                </c:ext>
              </c:extLst>
            </c:dLbl>
            <c:dLbl>
              <c:idx val="6"/>
              <c:layout>
                <c:manualLayout>
                  <c:x val="-3.8888888888888994E-2"/>
                  <c:y val="-4.160165725279034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50F6-4E6E-AE45-FE9083CC72E8}"/>
                </c:ext>
              </c:extLst>
            </c:dLbl>
            <c:dLbl>
              <c:idx val="7"/>
              <c:layout>
                <c:manualLayout>
                  <c:x val="-4.4444444444444446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50F6-4E6E-AE45-FE9083CC72E8}"/>
                </c:ext>
              </c:extLst>
            </c:dLbl>
            <c:dLbl>
              <c:idx val="8"/>
              <c:layout>
                <c:manualLayout>
                  <c:x val="-3.888888888888889E-2"/>
                  <c:y val="-2.91211600769532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50F6-4E6E-AE45-FE9083CC72E8}"/>
                </c:ext>
              </c:extLst>
            </c:dLbl>
            <c:dLbl>
              <c:idx val="9"/>
              <c:layout>
                <c:manualLayout>
                  <c:x val="-2.500000000000000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50F6-4E6E-AE45-FE9083CC72E8}"/>
                </c:ext>
              </c:extLst>
            </c:dLbl>
            <c:dLbl>
              <c:idx val="10"/>
              <c:layout>
                <c:manualLayout>
                  <c:x val="-4.4444444444444446E-2"/>
                  <c:y val="-4.576182297806945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50F6-4E6E-AE45-FE9083CC72E8}"/>
                </c:ext>
              </c:extLst>
            </c:dLbl>
            <c:dLbl>
              <c:idx val="11"/>
              <c:layout>
                <c:manualLayout>
                  <c:x val="-1.3888888888888888E-2"/>
                  <c:y val="-2.080082862639516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50F6-4E6E-AE45-FE9083CC72E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Amamapare!$F$18:$F$29</c:f>
              <c:numCache>
                <c:formatCode>General</c:formatCode>
                <c:ptCount val="12"/>
                <c:pt idx="0">
                  <c:v>81</c:v>
                </c:pt>
                <c:pt idx="1">
                  <c:v>74</c:v>
                </c:pt>
                <c:pt idx="2">
                  <c:v>131</c:v>
                </c:pt>
                <c:pt idx="3">
                  <c:v>110</c:v>
                </c:pt>
                <c:pt idx="4">
                  <c:v>128</c:v>
                </c:pt>
                <c:pt idx="5">
                  <c:v>98</c:v>
                </c:pt>
                <c:pt idx="6">
                  <c:v>70</c:v>
                </c:pt>
                <c:pt idx="7">
                  <c:v>104</c:v>
                </c:pt>
                <c:pt idx="8">
                  <c:v>127</c:v>
                </c:pt>
                <c:pt idx="9">
                  <c:v>88</c:v>
                </c:pt>
                <c:pt idx="10">
                  <c:v>64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50F6-4E6E-AE45-FE9083CC72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8505533683289588"/>
          <c:y val="0.84428597961911878"/>
          <c:w val="0.6857233158355206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Amamapare!$I$18:$I$29</c:f>
              <c:numCache>
                <c:formatCode>General</c:formatCode>
                <c:ptCount val="12"/>
                <c:pt idx="0">
                  <c:v>131</c:v>
                </c:pt>
                <c:pt idx="1">
                  <c:v>92</c:v>
                </c:pt>
                <c:pt idx="2">
                  <c:v>158</c:v>
                </c:pt>
                <c:pt idx="3">
                  <c:v>165</c:v>
                </c:pt>
                <c:pt idx="4">
                  <c:v>174</c:v>
                </c:pt>
                <c:pt idx="5">
                  <c:v>126</c:v>
                </c:pt>
                <c:pt idx="6">
                  <c:v>98</c:v>
                </c:pt>
                <c:pt idx="7">
                  <c:v>148</c:v>
                </c:pt>
                <c:pt idx="8">
                  <c:v>156</c:v>
                </c:pt>
                <c:pt idx="9">
                  <c:v>107</c:v>
                </c:pt>
                <c:pt idx="10">
                  <c:v>82</c:v>
                </c:pt>
                <c:pt idx="11">
                  <c:v>171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A9-4387-BF6D-7C0E78879E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3.328132580223219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7A9-4387-BF6D-7C0E78879E48}"/>
                </c:ext>
              </c:extLst>
            </c:dLbl>
            <c:dLbl>
              <c:idx val="1"/>
              <c:layout>
                <c:manualLayout>
                  <c:x val="-3.3333333333333333E-2"/>
                  <c:y val="-2.912116007695316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7A9-4387-BF6D-7C0E78879E48}"/>
                </c:ext>
              </c:extLst>
            </c:dLbl>
            <c:dLbl>
              <c:idx val="2"/>
              <c:layout>
                <c:manualLayout>
                  <c:x val="-3.3333333333333333E-2"/>
                  <c:y val="-3.74414915275113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7A9-4387-BF6D-7C0E78879E48}"/>
                </c:ext>
              </c:extLst>
            </c:dLbl>
            <c:dLbl>
              <c:idx val="3"/>
              <c:layout>
                <c:manualLayout>
                  <c:x val="-3.3333333333333381E-2"/>
                  <c:y val="-2.912116007695316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7A9-4387-BF6D-7C0E78879E48}"/>
                </c:ext>
              </c:extLst>
            </c:dLbl>
            <c:dLbl>
              <c:idx val="4"/>
              <c:layout>
                <c:manualLayout>
                  <c:x val="-3.3333333333333333E-2"/>
                  <c:y val="-2.91211600769533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7A9-4387-BF6D-7C0E78879E48}"/>
                </c:ext>
              </c:extLst>
            </c:dLbl>
            <c:dLbl>
              <c:idx val="5"/>
              <c:layout>
                <c:manualLayout>
                  <c:x val="-3.6111111111111108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47A9-4387-BF6D-7C0E78879E48}"/>
                </c:ext>
              </c:extLst>
            </c:dLbl>
            <c:dLbl>
              <c:idx val="6"/>
              <c:layout>
                <c:manualLayout>
                  <c:x val="-3.3333333333333437E-2"/>
                  <c:y val="-2.91211600769533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47A9-4387-BF6D-7C0E78879E48}"/>
                </c:ext>
              </c:extLst>
            </c:dLbl>
            <c:dLbl>
              <c:idx val="7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47A9-4387-BF6D-7C0E78879E48}"/>
                </c:ext>
              </c:extLst>
            </c:dLbl>
            <c:dLbl>
              <c:idx val="8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7A9-4387-BF6D-7C0E78879E48}"/>
                </c:ext>
              </c:extLst>
            </c:dLbl>
            <c:dLbl>
              <c:idx val="9"/>
              <c:layout>
                <c:manualLayout>
                  <c:x val="-3.6111111111111108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47A9-4387-BF6D-7C0E78879E48}"/>
                </c:ext>
              </c:extLst>
            </c:dLbl>
            <c:dLbl>
              <c:idx val="10"/>
              <c:layout>
                <c:manualLayout>
                  <c:x val="-3.888888888888889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7A9-4387-BF6D-7C0E78879E48}"/>
                </c:ext>
              </c:extLst>
            </c:dLbl>
            <c:dLbl>
              <c:idx val="11"/>
              <c:layout>
                <c:manualLayout>
                  <c:x val="-2.2222222222222223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47A9-4387-BF6D-7C0E78879E4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Amamapare!$C$2:$C$13</c:f>
              <c:numCache>
                <c:formatCode>General</c:formatCode>
                <c:ptCount val="12"/>
                <c:pt idx="0">
                  <c:v>3</c:v>
                </c:pt>
                <c:pt idx="1">
                  <c:v>2</c:v>
                </c:pt>
                <c:pt idx="2">
                  <c:v>5</c:v>
                </c:pt>
                <c:pt idx="3">
                  <c:v>14</c:v>
                </c:pt>
                <c:pt idx="4">
                  <c:v>8</c:v>
                </c:pt>
                <c:pt idx="5">
                  <c:v>11</c:v>
                </c:pt>
                <c:pt idx="6">
                  <c:v>7</c:v>
                </c:pt>
                <c:pt idx="7">
                  <c:v>13</c:v>
                </c:pt>
                <c:pt idx="8">
                  <c:v>24</c:v>
                </c:pt>
                <c:pt idx="9">
                  <c:v>12</c:v>
                </c:pt>
                <c:pt idx="10">
                  <c:v>12</c:v>
                </c:pt>
                <c:pt idx="11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47A9-4387-BF6D-7C0E78879E48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47A9-4387-BF6D-7C0E78879E48}"/>
                </c:ext>
              </c:extLst>
            </c:dLbl>
            <c:dLbl>
              <c:idx val="1"/>
              <c:layout>
                <c:manualLayout>
                  <c:x val="-4.1666666666666664E-2"/>
                  <c:y val="-3.328132580223230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47A9-4387-BF6D-7C0E78879E48}"/>
                </c:ext>
              </c:extLst>
            </c:dLbl>
            <c:dLbl>
              <c:idx val="2"/>
              <c:layout>
                <c:manualLayout>
                  <c:x val="-0.05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47A9-4387-BF6D-7C0E78879E48}"/>
                </c:ext>
              </c:extLst>
            </c:dLbl>
            <c:dLbl>
              <c:idx val="3"/>
              <c:layout>
                <c:manualLayout>
                  <c:x val="-3.888888888888889E-2"/>
                  <c:y val="-2.912116007695324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47A9-4387-BF6D-7C0E78879E48}"/>
                </c:ext>
              </c:extLst>
            </c:dLbl>
            <c:dLbl>
              <c:idx val="4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47A9-4387-BF6D-7C0E78879E48}"/>
                </c:ext>
              </c:extLst>
            </c:dLbl>
            <c:dLbl>
              <c:idx val="5"/>
              <c:layout>
                <c:manualLayout>
                  <c:x val="-3.3333333333333333E-2"/>
                  <c:y val="-2.912116007695327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47A9-4387-BF6D-7C0E78879E48}"/>
                </c:ext>
              </c:extLst>
            </c:dLbl>
            <c:dLbl>
              <c:idx val="6"/>
              <c:layout>
                <c:manualLayout>
                  <c:x val="-4.7222222222222221E-2"/>
                  <c:y val="-3.74414915275113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47A9-4387-BF6D-7C0E78879E48}"/>
                </c:ext>
              </c:extLst>
            </c:dLbl>
            <c:dLbl>
              <c:idx val="7"/>
              <c:layout>
                <c:manualLayout>
                  <c:x val="-4.7222222222222221E-2"/>
                  <c:y val="-2.49609943516742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47A9-4387-BF6D-7C0E78879E48}"/>
                </c:ext>
              </c:extLst>
            </c:dLbl>
            <c:dLbl>
              <c:idx val="8"/>
              <c:layout>
                <c:manualLayout>
                  <c:x val="-3.888888888888889E-2"/>
                  <c:y val="-2.496099435167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47A9-4387-BF6D-7C0E78879E48}"/>
                </c:ext>
              </c:extLst>
            </c:dLbl>
            <c:dLbl>
              <c:idx val="9"/>
              <c:layout>
                <c:manualLayout>
                  <c:x val="-2.5000000000000001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47A9-4387-BF6D-7C0E78879E48}"/>
                </c:ext>
              </c:extLst>
            </c:dLbl>
            <c:dLbl>
              <c:idx val="10"/>
              <c:layout>
                <c:manualLayout>
                  <c:x val="-3.6111111111111212E-2"/>
                  <c:y val="-3.744149152751134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47A9-4387-BF6D-7C0E78879E48}"/>
                </c:ext>
              </c:extLst>
            </c:dLbl>
            <c:dLbl>
              <c:idx val="11"/>
              <c:layout>
                <c:manualLayout>
                  <c:x val="-2.7777777777777779E-3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47A9-4387-BF6D-7C0E78879E4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Amamapare!$G$35:$G$46</c:f>
              <c:numCache>
                <c:formatCode>General</c:formatCode>
                <c:ptCount val="12"/>
                <c:pt idx="0">
                  <c:v>134</c:v>
                </c:pt>
                <c:pt idx="1">
                  <c:v>94</c:v>
                </c:pt>
                <c:pt idx="2">
                  <c:v>163</c:v>
                </c:pt>
                <c:pt idx="3">
                  <c:v>179</c:v>
                </c:pt>
                <c:pt idx="4">
                  <c:v>182</c:v>
                </c:pt>
                <c:pt idx="5">
                  <c:v>137</c:v>
                </c:pt>
                <c:pt idx="6">
                  <c:v>105</c:v>
                </c:pt>
                <c:pt idx="7">
                  <c:v>161</c:v>
                </c:pt>
                <c:pt idx="8">
                  <c:v>180</c:v>
                </c:pt>
                <c:pt idx="9">
                  <c:v>119</c:v>
                </c:pt>
                <c:pt idx="10">
                  <c:v>94</c:v>
                </c:pt>
                <c:pt idx="11">
                  <c:v>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47A9-4387-BF6D-7C0E78879E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2672200349956262"/>
          <c:y val="0.84012581389383978"/>
          <c:w val="0.66905664916885388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Amamapare!$H$35:$H$46</c:f>
              <c:numCache>
                <c:formatCode>General</c:formatCode>
                <c:ptCount val="12"/>
                <c:pt idx="0">
                  <c:v>70</c:v>
                </c:pt>
                <c:pt idx="1">
                  <c:v>63</c:v>
                </c:pt>
                <c:pt idx="2">
                  <c:v>119</c:v>
                </c:pt>
                <c:pt idx="3">
                  <c:v>98</c:v>
                </c:pt>
                <c:pt idx="4">
                  <c:v>118</c:v>
                </c:pt>
                <c:pt idx="5">
                  <c:v>90</c:v>
                </c:pt>
                <c:pt idx="6">
                  <c:v>61</c:v>
                </c:pt>
                <c:pt idx="7">
                  <c:v>94</c:v>
                </c:pt>
                <c:pt idx="8">
                  <c:v>117</c:v>
                </c:pt>
                <c:pt idx="9">
                  <c:v>78</c:v>
                </c:pt>
                <c:pt idx="10">
                  <c:v>50</c:v>
                </c:pt>
                <c:pt idx="11">
                  <c:v>134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47-4AFB-B9B1-D615475CF6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111111111111108E-2"/>
                  <c:y val="-3.328132580223219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547-4AFB-B9B1-D615475CF68E}"/>
                </c:ext>
              </c:extLst>
            </c:dLbl>
            <c:dLbl>
              <c:idx val="1"/>
              <c:layout>
                <c:manualLayout>
                  <c:x val="-3.6111111111111108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547-4AFB-B9B1-D615475CF68E}"/>
                </c:ext>
              </c:extLst>
            </c:dLbl>
            <c:dLbl>
              <c:idx val="2"/>
              <c:layout>
                <c:manualLayout>
                  <c:x val="-3.6111111111111108E-2"/>
                  <c:y val="-3.74414915275113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547-4AFB-B9B1-D615475CF68E}"/>
                </c:ext>
              </c:extLst>
            </c:dLbl>
            <c:dLbl>
              <c:idx val="3"/>
              <c:layout>
                <c:manualLayout>
                  <c:x val="-3.3333333333333381E-2"/>
                  <c:y val="-3.3281325802232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3547-4AFB-B9B1-D615475CF68E}"/>
                </c:ext>
              </c:extLst>
            </c:dLbl>
            <c:dLbl>
              <c:idx val="4"/>
              <c:layout>
                <c:manualLayout>
                  <c:x val="-4.1666666666666616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547-4AFB-B9B1-D615475CF68E}"/>
                </c:ext>
              </c:extLst>
            </c:dLbl>
            <c:dLbl>
              <c:idx val="5"/>
              <c:layout>
                <c:manualLayout>
                  <c:x val="-3.6111111111111108E-2"/>
                  <c:y val="-3.328132580223242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3547-4AFB-B9B1-D615475CF68E}"/>
                </c:ext>
              </c:extLst>
            </c:dLbl>
            <c:dLbl>
              <c:idx val="6"/>
              <c:layout>
                <c:manualLayout>
                  <c:x val="-3.3333333333333437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3547-4AFB-B9B1-D615475CF68E}"/>
                </c:ext>
              </c:extLst>
            </c:dLbl>
            <c:dLbl>
              <c:idx val="7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3547-4AFB-B9B1-D615475CF68E}"/>
                </c:ext>
              </c:extLst>
            </c:dLbl>
            <c:dLbl>
              <c:idx val="8"/>
              <c:layout>
                <c:manualLayout>
                  <c:x val="-3.6111111111111108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3547-4AFB-B9B1-D615475CF68E}"/>
                </c:ext>
              </c:extLst>
            </c:dLbl>
            <c:dLbl>
              <c:idx val="9"/>
              <c:layout>
                <c:manualLayout>
                  <c:x val="-3.888888888888889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3547-4AFB-B9B1-D615475CF68E}"/>
                </c:ext>
              </c:extLst>
            </c:dLbl>
            <c:dLbl>
              <c:idx val="10"/>
              <c:layout>
                <c:manualLayout>
                  <c:x val="-3.6111111111111212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547-4AFB-B9B1-D615475CF68E}"/>
                </c:ext>
              </c:extLst>
            </c:dLbl>
            <c:dLbl>
              <c:idx val="11"/>
              <c:layout>
                <c:manualLayout>
                  <c:x val="-2.2222222222222223E-2"/>
                  <c:y val="-2.080082862639524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3547-4AFB-B9B1-D615475CF68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Amamapare!$D$2:$D$13</c:f>
              <c:numCache>
                <c:formatCode>General</c:formatCode>
                <c:ptCount val="12"/>
                <c:pt idx="0">
                  <c:v>11</c:v>
                </c:pt>
                <c:pt idx="1">
                  <c:v>11</c:v>
                </c:pt>
                <c:pt idx="2">
                  <c:v>12</c:v>
                </c:pt>
                <c:pt idx="3">
                  <c:v>12</c:v>
                </c:pt>
                <c:pt idx="4">
                  <c:v>10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14</c:v>
                </c:pt>
                <c:pt idx="11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3547-4AFB-B9B1-D615475CF68E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Amamapare!$F$35:$F$46</c:f>
              <c:numCache>
                <c:formatCode>General</c:formatCode>
                <c:ptCount val="12"/>
                <c:pt idx="0">
                  <c:v>81</c:v>
                </c:pt>
                <c:pt idx="1">
                  <c:v>74</c:v>
                </c:pt>
                <c:pt idx="2">
                  <c:v>131</c:v>
                </c:pt>
                <c:pt idx="3">
                  <c:v>110</c:v>
                </c:pt>
                <c:pt idx="4">
                  <c:v>128</c:v>
                </c:pt>
                <c:pt idx="5">
                  <c:v>98</c:v>
                </c:pt>
                <c:pt idx="6">
                  <c:v>70</c:v>
                </c:pt>
                <c:pt idx="7">
                  <c:v>104</c:v>
                </c:pt>
                <c:pt idx="8">
                  <c:v>127</c:v>
                </c:pt>
                <c:pt idx="9">
                  <c:v>88</c:v>
                </c:pt>
                <c:pt idx="10">
                  <c:v>64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3547-4AFB-B9B1-D615475CF6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0727755905511813"/>
          <c:y val="0.84428597961911878"/>
          <c:w val="0.65238998250218727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Amamapare!$I$35:$I$46</c:f>
              <c:numCache>
                <c:formatCode>General</c:formatCode>
                <c:ptCount val="12"/>
                <c:pt idx="0">
                  <c:v>123</c:v>
                </c:pt>
                <c:pt idx="1">
                  <c:v>83</c:v>
                </c:pt>
                <c:pt idx="2">
                  <c:v>151</c:v>
                </c:pt>
                <c:pt idx="3">
                  <c:v>167</c:v>
                </c:pt>
                <c:pt idx="4">
                  <c:v>172</c:v>
                </c:pt>
                <c:pt idx="5">
                  <c:v>129</c:v>
                </c:pt>
                <c:pt idx="6">
                  <c:v>96</c:v>
                </c:pt>
                <c:pt idx="7">
                  <c:v>151</c:v>
                </c:pt>
                <c:pt idx="8">
                  <c:v>170</c:v>
                </c:pt>
                <c:pt idx="9">
                  <c:v>109</c:v>
                </c:pt>
                <c:pt idx="10">
                  <c:v>80</c:v>
                </c:pt>
                <c:pt idx="11">
                  <c:v>178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69-49FF-84E0-7DEFE43E7C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111111111111108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069-49FF-84E0-7DEFE43E7C99}"/>
                </c:ext>
              </c:extLst>
            </c:dLbl>
            <c:dLbl>
              <c:idx val="1"/>
              <c:layout>
                <c:manualLayout>
                  <c:x val="-3.6111111111111108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0069-49FF-84E0-7DEFE43E7C99}"/>
                </c:ext>
              </c:extLst>
            </c:dLbl>
            <c:dLbl>
              <c:idx val="2"/>
              <c:layout>
                <c:manualLayout>
                  <c:x val="-3.6111111111111108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069-49FF-84E0-7DEFE43E7C99}"/>
                </c:ext>
              </c:extLst>
            </c:dLbl>
            <c:dLbl>
              <c:idx val="3"/>
              <c:layout>
                <c:manualLayout>
                  <c:x val="-3.6111111111111163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0069-49FF-84E0-7DEFE43E7C99}"/>
                </c:ext>
              </c:extLst>
            </c:dLbl>
            <c:dLbl>
              <c:idx val="4"/>
              <c:layout>
                <c:manualLayout>
                  <c:x val="-3.6111111111111108E-2"/>
                  <c:y val="-3.74414915275113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069-49FF-84E0-7DEFE43E7C99}"/>
                </c:ext>
              </c:extLst>
            </c:dLbl>
            <c:dLbl>
              <c:idx val="5"/>
              <c:layout>
                <c:manualLayout>
                  <c:x val="-3.0555555555555659E-2"/>
                  <c:y val="-2.91211600769533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0069-49FF-84E0-7DEFE43E7C99}"/>
                </c:ext>
              </c:extLst>
            </c:dLbl>
            <c:dLbl>
              <c:idx val="6"/>
              <c:layout>
                <c:manualLayout>
                  <c:x val="-3.3333333333333437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0069-49FF-84E0-7DEFE43E7C99}"/>
                </c:ext>
              </c:extLst>
            </c:dLbl>
            <c:dLbl>
              <c:idx val="7"/>
              <c:layout>
                <c:manualLayout>
                  <c:x val="-3.3333333333333333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0069-49FF-84E0-7DEFE43E7C99}"/>
                </c:ext>
              </c:extLst>
            </c:dLbl>
            <c:dLbl>
              <c:idx val="8"/>
              <c:layout>
                <c:manualLayout>
                  <c:x val="-3.6111111111111108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0069-49FF-84E0-7DEFE43E7C99}"/>
                </c:ext>
              </c:extLst>
            </c:dLbl>
            <c:dLbl>
              <c:idx val="9"/>
              <c:layout>
                <c:manualLayout>
                  <c:x val="-3.888888888888889E-2"/>
                  <c:y val="-3.328132580223242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0069-49FF-84E0-7DEFE43E7C99}"/>
                </c:ext>
              </c:extLst>
            </c:dLbl>
            <c:dLbl>
              <c:idx val="10"/>
              <c:layout>
                <c:manualLayout>
                  <c:x val="-3.6111111111111212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069-49FF-84E0-7DEFE43E7C99}"/>
                </c:ext>
              </c:extLst>
            </c:dLbl>
            <c:dLbl>
              <c:idx val="11"/>
              <c:layout>
                <c:manualLayout>
                  <c:x val="-1.9444444444444445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0069-49FF-84E0-7DEFE43E7C9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Amamapare!$D$2:$D$13</c:f>
              <c:numCache>
                <c:formatCode>General</c:formatCode>
                <c:ptCount val="12"/>
                <c:pt idx="0">
                  <c:v>11</c:v>
                </c:pt>
                <c:pt idx="1">
                  <c:v>11</c:v>
                </c:pt>
                <c:pt idx="2">
                  <c:v>12</c:v>
                </c:pt>
                <c:pt idx="3">
                  <c:v>12</c:v>
                </c:pt>
                <c:pt idx="4">
                  <c:v>10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14</c:v>
                </c:pt>
                <c:pt idx="11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0069-49FF-84E0-7DEFE43E7C99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5555555555555552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0069-49FF-84E0-7DEFE43E7C99}"/>
                </c:ext>
              </c:extLst>
            </c:dLbl>
            <c:dLbl>
              <c:idx val="1"/>
              <c:layout>
                <c:manualLayout>
                  <c:x val="-4.1666666666666664E-2"/>
                  <c:y val="-5.408215442862748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0069-49FF-84E0-7DEFE43E7C99}"/>
                </c:ext>
              </c:extLst>
            </c:dLbl>
            <c:dLbl>
              <c:idx val="2"/>
              <c:layout>
                <c:manualLayout>
                  <c:x val="-4.7222222222222221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0069-49FF-84E0-7DEFE43E7C99}"/>
                </c:ext>
              </c:extLst>
            </c:dLbl>
            <c:dLbl>
              <c:idx val="3"/>
              <c:layout>
                <c:manualLayout>
                  <c:x val="-4.4444444444444495E-2"/>
                  <c:y val="-2.496099435167421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0069-49FF-84E0-7DEFE43E7C99}"/>
                </c:ext>
              </c:extLst>
            </c:dLbl>
            <c:dLbl>
              <c:idx val="4"/>
              <c:layout>
                <c:manualLayout>
                  <c:x val="-4.1666666666666616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0069-49FF-84E0-7DEFE43E7C99}"/>
                </c:ext>
              </c:extLst>
            </c:dLbl>
            <c:dLbl>
              <c:idx val="5"/>
              <c:layout>
                <c:manualLayout>
                  <c:x val="-2.5000000000000001E-2"/>
                  <c:y val="-2.08008286263952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0069-49FF-84E0-7DEFE43E7C99}"/>
                </c:ext>
              </c:extLst>
            </c:dLbl>
            <c:dLbl>
              <c:idx val="6"/>
              <c:layout>
                <c:manualLayout>
                  <c:x val="-4.7222222222222221E-2"/>
                  <c:y val="-4.160165725279037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0069-49FF-84E0-7DEFE43E7C99}"/>
                </c:ext>
              </c:extLst>
            </c:dLbl>
            <c:dLbl>
              <c:idx val="7"/>
              <c:layout>
                <c:manualLayout>
                  <c:x val="-0.05"/>
                  <c:y val="-2.91211600769532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0069-49FF-84E0-7DEFE43E7C99}"/>
                </c:ext>
              </c:extLst>
            </c:dLbl>
            <c:dLbl>
              <c:idx val="8"/>
              <c:layout>
                <c:manualLayout>
                  <c:x val="-4.1666666666666664E-2"/>
                  <c:y val="-2.496099435167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0069-49FF-84E0-7DEFE43E7C99}"/>
                </c:ext>
              </c:extLst>
            </c:dLbl>
            <c:dLbl>
              <c:idx val="9"/>
              <c:layout>
                <c:manualLayout>
                  <c:x val="-2.500000000000000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0069-49FF-84E0-7DEFE43E7C99}"/>
                </c:ext>
              </c:extLst>
            </c:dLbl>
            <c:dLbl>
              <c:idx val="10"/>
              <c:layout>
                <c:manualLayout>
                  <c:x val="-4.4444444444444446E-2"/>
                  <c:y val="-4.160165725279034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0069-49FF-84E0-7DEFE43E7C99}"/>
                </c:ext>
              </c:extLst>
            </c:dLbl>
            <c:dLbl>
              <c:idx val="11"/>
              <c:layout>
                <c:manualLayout>
                  <c:x val="0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0069-49FF-84E0-7DEFE43E7C9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Amamapare!$G$2:$G$13</c:f>
              <c:numCache>
                <c:formatCode>General</c:formatCode>
                <c:ptCount val="12"/>
                <c:pt idx="0">
                  <c:v>134</c:v>
                </c:pt>
                <c:pt idx="1">
                  <c:v>94</c:v>
                </c:pt>
                <c:pt idx="2">
                  <c:v>163</c:v>
                </c:pt>
                <c:pt idx="3">
                  <c:v>179</c:v>
                </c:pt>
                <c:pt idx="4">
                  <c:v>182</c:v>
                </c:pt>
                <c:pt idx="5">
                  <c:v>137</c:v>
                </c:pt>
                <c:pt idx="6">
                  <c:v>105</c:v>
                </c:pt>
                <c:pt idx="7">
                  <c:v>161</c:v>
                </c:pt>
                <c:pt idx="8">
                  <c:v>180</c:v>
                </c:pt>
                <c:pt idx="9">
                  <c:v>119</c:v>
                </c:pt>
                <c:pt idx="10">
                  <c:v>94</c:v>
                </c:pt>
                <c:pt idx="11">
                  <c:v>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0069-49FF-84E0-7DEFE43E7C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9616644794400703"/>
          <c:y val="0.84428597961911878"/>
          <c:w val="0.70516776027996497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Amamapare!$H$2:$H$13</c:f>
              <c:numCache>
                <c:formatCode>General</c:formatCode>
                <c:ptCount val="12"/>
                <c:pt idx="0">
                  <c:v>67</c:v>
                </c:pt>
                <c:pt idx="1">
                  <c:v>61</c:v>
                </c:pt>
                <c:pt idx="2">
                  <c:v>114</c:v>
                </c:pt>
                <c:pt idx="3">
                  <c:v>84</c:v>
                </c:pt>
                <c:pt idx="4">
                  <c:v>110</c:v>
                </c:pt>
                <c:pt idx="5">
                  <c:v>79</c:v>
                </c:pt>
                <c:pt idx="6">
                  <c:v>54</c:v>
                </c:pt>
                <c:pt idx="7">
                  <c:v>81</c:v>
                </c:pt>
                <c:pt idx="8">
                  <c:v>93</c:v>
                </c:pt>
                <c:pt idx="9">
                  <c:v>66</c:v>
                </c:pt>
                <c:pt idx="10">
                  <c:v>38</c:v>
                </c:pt>
                <c:pt idx="11">
                  <c:v>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EF-418A-9D70-FB16AD3CDB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44444444444446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8EF-418A-9D70-FB16AD3CDBF4}"/>
                </c:ext>
              </c:extLst>
            </c:dLbl>
            <c:dLbl>
              <c:idx val="1"/>
              <c:layout>
                <c:manualLayout>
                  <c:x val="-4.7222222222222249E-2"/>
                  <c:y val="-6.01851851851851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8EF-418A-9D70-FB16AD3CDBF4}"/>
                </c:ext>
              </c:extLst>
            </c:dLbl>
            <c:dLbl>
              <c:idx val="2"/>
              <c:layout>
                <c:manualLayout>
                  <c:x val="-4.1666666666666664E-2"/>
                  <c:y val="-4.16666666666666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8EF-418A-9D70-FB16AD3CDBF4}"/>
                </c:ext>
              </c:extLst>
            </c:dLbl>
            <c:dLbl>
              <c:idx val="3"/>
              <c:layout>
                <c:manualLayout>
                  <c:x val="-4.1666666666666664E-2"/>
                  <c:y val="-4.62962962962963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8EF-418A-9D70-FB16AD3CDBF4}"/>
                </c:ext>
              </c:extLst>
            </c:dLbl>
            <c:dLbl>
              <c:idx val="4"/>
              <c:layout>
                <c:manualLayout>
                  <c:x val="-4.722222222222227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8EF-418A-9D70-FB16AD3CDBF4}"/>
                </c:ext>
              </c:extLst>
            </c:dLbl>
            <c:dLbl>
              <c:idx val="5"/>
              <c:layout>
                <c:manualLayout>
                  <c:x val="-4.4444444444444543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58EF-418A-9D70-FB16AD3CDBF4}"/>
                </c:ext>
              </c:extLst>
            </c:dLbl>
            <c:dLbl>
              <c:idx val="6"/>
              <c:layout>
                <c:manualLayout>
                  <c:x val="-4.444444444444444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58EF-418A-9D70-FB16AD3CDBF4}"/>
                </c:ext>
              </c:extLst>
            </c:dLbl>
            <c:dLbl>
              <c:idx val="7"/>
              <c:layout>
                <c:manualLayout>
                  <c:x val="-4.1666666666666664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58EF-418A-9D70-FB16AD3CDBF4}"/>
                </c:ext>
              </c:extLst>
            </c:dLbl>
            <c:dLbl>
              <c:idx val="8"/>
              <c:layout>
                <c:manualLayout>
                  <c:x val="-4.7222222222222221E-2"/>
                  <c:y val="-5.09259259259259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58EF-418A-9D70-FB16AD3CDBF4}"/>
                </c:ext>
              </c:extLst>
            </c:dLbl>
            <c:dLbl>
              <c:idx val="9"/>
              <c:layout>
                <c:manualLayout>
                  <c:x val="-4.7222222222222221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58EF-418A-9D70-FB16AD3CDBF4}"/>
                </c:ext>
              </c:extLst>
            </c:dLbl>
            <c:dLbl>
              <c:idx val="10"/>
              <c:layout>
                <c:manualLayout>
                  <c:x val="-4.166666666666676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58EF-418A-9D70-FB16AD3CDBF4}"/>
                </c:ext>
              </c:extLst>
            </c:dLbl>
            <c:dLbl>
              <c:idx val="11"/>
              <c:layout>
                <c:manualLayout>
                  <c:x val="-3.6111111111111108E-2"/>
                  <c:y val="-4.16666666666667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58EF-418A-9D70-FB16AD3CDBF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Amamapare!$E$2:$E$13</c:f>
              <c:numCache>
                <c:formatCode>General</c:formatCode>
                <c:ptCount val="12"/>
                <c:pt idx="0">
                  <c:v>14</c:v>
                </c:pt>
                <c:pt idx="1">
                  <c:v>13</c:v>
                </c:pt>
                <c:pt idx="2">
                  <c:v>17</c:v>
                </c:pt>
                <c:pt idx="3">
                  <c:v>26</c:v>
                </c:pt>
                <c:pt idx="4">
                  <c:v>18</c:v>
                </c:pt>
                <c:pt idx="5">
                  <c:v>19</c:v>
                </c:pt>
                <c:pt idx="6">
                  <c:v>16</c:v>
                </c:pt>
                <c:pt idx="7">
                  <c:v>23</c:v>
                </c:pt>
                <c:pt idx="8">
                  <c:v>34</c:v>
                </c:pt>
                <c:pt idx="9">
                  <c:v>22</c:v>
                </c:pt>
                <c:pt idx="10">
                  <c:v>26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58EF-418A-9D70-FB16AD3CDBF4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47E-2"/>
                  <c:y val="-3.70370370370371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58EF-418A-9D70-FB16AD3CDBF4}"/>
                </c:ext>
              </c:extLst>
            </c:dLbl>
            <c:dLbl>
              <c:idx val="1"/>
              <c:layout>
                <c:manualLayout>
                  <c:x val="-3.8888888888888917E-2"/>
                  <c:y val="-4.166666666666675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58EF-418A-9D70-FB16AD3CDBF4}"/>
                </c:ext>
              </c:extLst>
            </c:dLbl>
            <c:dLbl>
              <c:idx val="2"/>
              <c:layout>
                <c:manualLayout>
                  <c:x val="-3.888888888888889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58EF-418A-9D70-FB16AD3CDBF4}"/>
                </c:ext>
              </c:extLst>
            </c:dLbl>
            <c:dLbl>
              <c:idx val="3"/>
              <c:layout>
                <c:manualLayout>
                  <c:x val="-3.888888888888889E-2"/>
                  <c:y val="-4.629629629629638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58EF-418A-9D70-FB16AD3CDBF4}"/>
                </c:ext>
              </c:extLst>
            </c:dLbl>
            <c:dLbl>
              <c:idx val="4"/>
              <c:layout>
                <c:manualLayout>
                  <c:x val="-3.6111111111111163E-2"/>
                  <c:y val="-5.092592592592601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58EF-418A-9D70-FB16AD3CDBF4}"/>
                </c:ext>
              </c:extLst>
            </c:dLbl>
            <c:dLbl>
              <c:idx val="5"/>
              <c:layout>
                <c:manualLayout>
                  <c:x val="-3.611111111111110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58EF-418A-9D70-FB16AD3CDBF4}"/>
                </c:ext>
              </c:extLst>
            </c:dLbl>
            <c:dLbl>
              <c:idx val="6"/>
              <c:layout>
                <c:manualLayout>
                  <c:x val="-3.611111111111110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58EF-418A-9D70-FB16AD3CDBF4}"/>
                </c:ext>
              </c:extLst>
            </c:dLbl>
            <c:dLbl>
              <c:idx val="7"/>
              <c:layout>
                <c:manualLayout>
                  <c:x val="-3.3333333333333333E-2"/>
                  <c:y val="-3.70370370370371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58EF-418A-9D70-FB16AD3CDBF4}"/>
                </c:ext>
              </c:extLst>
            </c:dLbl>
            <c:dLbl>
              <c:idx val="8"/>
              <c:layout>
                <c:manualLayout>
                  <c:x val="-3.888888888888889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58EF-418A-9D70-FB16AD3CDBF4}"/>
                </c:ext>
              </c:extLst>
            </c:dLbl>
            <c:dLbl>
              <c:idx val="9"/>
              <c:layout>
                <c:manualLayout>
                  <c:x val="-3.3333333333333333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58EF-418A-9D70-FB16AD3CDBF4}"/>
                </c:ext>
              </c:extLst>
            </c:dLbl>
            <c:dLbl>
              <c:idx val="10"/>
              <c:layout>
                <c:manualLayout>
                  <c:x val="-3.6111111111111108E-2"/>
                  <c:y val="-4.629629629629638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58EF-418A-9D70-FB16AD3CDBF4}"/>
                </c:ext>
              </c:extLst>
            </c:dLbl>
            <c:dLbl>
              <c:idx val="11"/>
              <c:layout>
                <c:manualLayout>
                  <c:x val="-3.6111111111111212E-2"/>
                  <c:y val="-4.166666666666675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58EF-418A-9D70-FB16AD3CDBF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Amamapare!$F$2:$F$13</c:f>
              <c:numCache>
                <c:formatCode>General</c:formatCode>
                <c:ptCount val="12"/>
                <c:pt idx="0">
                  <c:v>81</c:v>
                </c:pt>
                <c:pt idx="1">
                  <c:v>74</c:v>
                </c:pt>
                <c:pt idx="2">
                  <c:v>131</c:v>
                </c:pt>
                <c:pt idx="3">
                  <c:v>110</c:v>
                </c:pt>
                <c:pt idx="4">
                  <c:v>128</c:v>
                </c:pt>
                <c:pt idx="5">
                  <c:v>98</c:v>
                </c:pt>
                <c:pt idx="6">
                  <c:v>70</c:v>
                </c:pt>
                <c:pt idx="7">
                  <c:v>104</c:v>
                </c:pt>
                <c:pt idx="8">
                  <c:v>127</c:v>
                </c:pt>
                <c:pt idx="9">
                  <c:v>88</c:v>
                </c:pt>
                <c:pt idx="10">
                  <c:v>64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58EF-418A-9D70-FB16AD3CDB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0727755905511813"/>
          <c:y val="0.84428597961911878"/>
          <c:w val="0.68294553805774283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Amamapare!$I$2:$I$13</c:f>
              <c:numCache>
                <c:formatCode>General</c:formatCode>
                <c:ptCount val="12"/>
                <c:pt idx="0">
                  <c:v>120</c:v>
                </c:pt>
                <c:pt idx="1">
                  <c:v>81</c:v>
                </c:pt>
                <c:pt idx="2">
                  <c:v>146</c:v>
                </c:pt>
                <c:pt idx="3">
                  <c:v>153</c:v>
                </c:pt>
                <c:pt idx="4">
                  <c:v>164</c:v>
                </c:pt>
                <c:pt idx="5">
                  <c:v>118</c:v>
                </c:pt>
                <c:pt idx="6">
                  <c:v>89</c:v>
                </c:pt>
                <c:pt idx="7">
                  <c:v>138</c:v>
                </c:pt>
                <c:pt idx="8">
                  <c:v>146</c:v>
                </c:pt>
                <c:pt idx="9">
                  <c:v>97</c:v>
                </c:pt>
                <c:pt idx="10">
                  <c:v>68</c:v>
                </c:pt>
                <c:pt idx="11">
                  <c:v>161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E8-4F16-AA3D-0D3FA54110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44444444444446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4E8-4F16-AA3D-0D3FA54110F1}"/>
                </c:ext>
              </c:extLst>
            </c:dLbl>
            <c:dLbl>
              <c:idx val="1"/>
              <c:layout>
                <c:manualLayout>
                  <c:x val="-4.7222222222222249E-2"/>
                  <c:y val="-6.01851851851851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4E8-4F16-AA3D-0D3FA54110F1}"/>
                </c:ext>
              </c:extLst>
            </c:dLbl>
            <c:dLbl>
              <c:idx val="2"/>
              <c:layout>
                <c:manualLayout>
                  <c:x val="-4.1666666666666664E-2"/>
                  <c:y val="-4.16666666666666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4E8-4F16-AA3D-0D3FA54110F1}"/>
                </c:ext>
              </c:extLst>
            </c:dLbl>
            <c:dLbl>
              <c:idx val="3"/>
              <c:layout>
                <c:manualLayout>
                  <c:x val="-4.1666666666666664E-2"/>
                  <c:y val="-4.62962962962963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4E8-4F16-AA3D-0D3FA54110F1}"/>
                </c:ext>
              </c:extLst>
            </c:dLbl>
            <c:dLbl>
              <c:idx val="4"/>
              <c:layout>
                <c:manualLayout>
                  <c:x val="-4.722222222222227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4E8-4F16-AA3D-0D3FA54110F1}"/>
                </c:ext>
              </c:extLst>
            </c:dLbl>
            <c:dLbl>
              <c:idx val="5"/>
              <c:layout>
                <c:manualLayout>
                  <c:x val="-4.4444444444444543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4E8-4F16-AA3D-0D3FA54110F1}"/>
                </c:ext>
              </c:extLst>
            </c:dLbl>
            <c:dLbl>
              <c:idx val="6"/>
              <c:layout>
                <c:manualLayout>
                  <c:x val="-4.444444444444444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4E8-4F16-AA3D-0D3FA54110F1}"/>
                </c:ext>
              </c:extLst>
            </c:dLbl>
            <c:dLbl>
              <c:idx val="7"/>
              <c:layout>
                <c:manualLayout>
                  <c:x val="-4.1666666666666664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4E8-4F16-AA3D-0D3FA54110F1}"/>
                </c:ext>
              </c:extLst>
            </c:dLbl>
            <c:dLbl>
              <c:idx val="8"/>
              <c:layout>
                <c:manualLayout>
                  <c:x val="-4.7222222222222221E-2"/>
                  <c:y val="-5.09259259259259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A4E8-4F16-AA3D-0D3FA54110F1}"/>
                </c:ext>
              </c:extLst>
            </c:dLbl>
            <c:dLbl>
              <c:idx val="9"/>
              <c:layout>
                <c:manualLayout>
                  <c:x val="-4.7222222222222221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A4E8-4F16-AA3D-0D3FA54110F1}"/>
                </c:ext>
              </c:extLst>
            </c:dLbl>
            <c:dLbl>
              <c:idx val="10"/>
              <c:layout>
                <c:manualLayout>
                  <c:x val="-4.166666666666676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A4E8-4F16-AA3D-0D3FA54110F1}"/>
                </c:ext>
              </c:extLst>
            </c:dLbl>
            <c:dLbl>
              <c:idx val="11"/>
              <c:layout>
                <c:manualLayout>
                  <c:x val="-3.6111111111111108E-2"/>
                  <c:y val="-4.16666666666667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A4E8-4F16-AA3D-0D3FA54110F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Amamapare!$E$2:$E$13</c:f>
              <c:numCache>
                <c:formatCode>General</c:formatCode>
                <c:ptCount val="12"/>
                <c:pt idx="0">
                  <c:v>14</c:v>
                </c:pt>
                <c:pt idx="1">
                  <c:v>13</c:v>
                </c:pt>
                <c:pt idx="2">
                  <c:v>17</c:v>
                </c:pt>
                <c:pt idx="3">
                  <c:v>26</c:v>
                </c:pt>
                <c:pt idx="4">
                  <c:v>18</c:v>
                </c:pt>
                <c:pt idx="5">
                  <c:v>19</c:v>
                </c:pt>
                <c:pt idx="6">
                  <c:v>16</c:v>
                </c:pt>
                <c:pt idx="7">
                  <c:v>23</c:v>
                </c:pt>
                <c:pt idx="8">
                  <c:v>34</c:v>
                </c:pt>
                <c:pt idx="9">
                  <c:v>22</c:v>
                </c:pt>
                <c:pt idx="10">
                  <c:v>26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A4E8-4F16-AA3D-0D3FA54110F1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5555555555555552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A4E8-4F16-AA3D-0D3FA54110F1}"/>
                </c:ext>
              </c:extLst>
            </c:dLbl>
            <c:dLbl>
              <c:idx val="1"/>
              <c:layout>
                <c:manualLayout>
                  <c:x val="-4.1666666666666664E-2"/>
                  <c:y val="-5.408215442862748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A4E8-4F16-AA3D-0D3FA54110F1}"/>
                </c:ext>
              </c:extLst>
            </c:dLbl>
            <c:dLbl>
              <c:idx val="2"/>
              <c:layout>
                <c:manualLayout>
                  <c:x val="-4.7222222222222221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A4E8-4F16-AA3D-0D3FA54110F1}"/>
                </c:ext>
              </c:extLst>
            </c:dLbl>
            <c:dLbl>
              <c:idx val="3"/>
              <c:layout>
                <c:manualLayout>
                  <c:x val="-4.4444444444444495E-2"/>
                  <c:y val="-2.496099435167421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A4E8-4F16-AA3D-0D3FA54110F1}"/>
                </c:ext>
              </c:extLst>
            </c:dLbl>
            <c:dLbl>
              <c:idx val="4"/>
              <c:layout>
                <c:manualLayout>
                  <c:x val="-4.1666666666666616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A4E8-4F16-AA3D-0D3FA54110F1}"/>
                </c:ext>
              </c:extLst>
            </c:dLbl>
            <c:dLbl>
              <c:idx val="5"/>
              <c:layout>
                <c:manualLayout>
                  <c:x val="-2.5000000000000001E-2"/>
                  <c:y val="-2.08008286263952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A4E8-4F16-AA3D-0D3FA54110F1}"/>
                </c:ext>
              </c:extLst>
            </c:dLbl>
            <c:dLbl>
              <c:idx val="6"/>
              <c:layout>
                <c:manualLayout>
                  <c:x val="-3.6111111111111212E-2"/>
                  <c:y val="-3.74414915275113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A4E8-4F16-AA3D-0D3FA54110F1}"/>
                </c:ext>
              </c:extLst>
            </c:dLbl>
            <c:dLbl>
              <c:idx val="7"/>
              <c:layout>
                <c:manualLayout>
                  <c:x val="-0.05"/>
                  <c:y val="-2.91211600769532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A4E8-4F16-AA3D-0D3FA54110F1}"/>
                </c:ext>
              </c:extLst>
            </c:dLbl>
            <c:dLbl>
              <c:idx val="8"/>
              <c:layout>
                <c:manualLayout>
                  <c:x val="-4.1666666666666664E-2"/>
                  <c:y val="-2.496099435167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A4E8-4F16-AA3D-0D3FA54110F1}"/>
                </c:ext>
              </c:extLst>
            </c:dLbl>
            <c:dLbl>
              <c:idx val="9"/>
              <c:layout>
                <c:manualLayout>
                  <c:x val="-2.500000000000000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A4E8-4F16-AA3D-0D3FA54110F1}"/>
                </c:ext>
              </c:extLst>
            </c:dLbl>
            <c:dLbl>
              <c:idx val="10"/>
              <c:layout>
                <c:manualLayout>
                  <c:x val="-3.888888888888889E-2"/>
                  <c:y val="-3.744149152751134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A4E8-4F16-AA3D-0D3FA54110F1}"/>
                </c:ext>
              </c:extLst>
            </c:dLbl>
            <c:dLbl>
              <c:idx val="11"/>
              <c:layout>
                <c:manualLayout>
                  <c:x val="0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A4E8-4F16-AA3D-0D3FA54110F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Amamapare!$G$2:$G$13</c:f>
              <c:numCache>
                <c:formatCode>General</c:formatCode>
                <c:ptCount val="12"/>
                <c:pt idx="0">
                  <c:v>134</c:v>
                </c:pt>
                <c:pt idx="1">
                  <c:v>94</c:v>
                </c:pt>
                <c:pt idx="2">
                  <c:v>163</c:v>
                </c:pt>
                <c:pt idx="3">
                  <c:v>179</c:v>
                </c:pt>
                <c:pt idx="4">
                  <c:v>182</c:v>
                </c:pt>
                <c:pt idx="5">
                  <c:v>137</c:v>
                </c:pt>
                <c:pt idx="6">
                  <c:v>105</c:v>
                </c:pt>
                <c:pt idx="7">
                  <c:v>161</c:v>
                </c:pt>
                <c:pt idx="8">
                  <c:v>180</c:v>
                </c:pt>
                <c:pt idx="9">
                  <c:v>119</c:v>
                </c:pt>
                <c:pt idx="10">
                  <c:v>94</c:v>
                </c:pt>
                <c:pt idx="11">
                  <c:v>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A4E8-4F16-AA3D-0D3FA54110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1561089238845146"/>
          <c:y val="0.83596564816856078"/>
          <c:w val="0.70516776027996497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Amamapare!$H$18:$H$29</c:f>
              <c:numCache>
                <c:formatCode>General</c:formatCode>
                <c:ptCount val="12"/>
                <c:pt idx="0">
                  <c:v>78</c:v>
                </c:pt>
                <c:pt idx="1">
                  <c:v>72</c:v>
                </c:pt>
                <c:pt idx="2">
                  <c:v>126</c:v>
                </c:pt>
                <c:pt idx="3">
                  <c:v>96</c:v>
                </c:pt>
                <c:pt idx="4">
                  <c:v>120</c:v>
                </c:pt>
                <c:pt idx="5">
                  <c:v>87</c:v>
                </c:pt>
                <c:pt idx="6">
                  <c:v>63</c:v>
                </c:pt>
                <c:pt idx="7">
                  <c:v>91</c:v>
                </c:pt>
                <c:pt idx="8">
                  <c:v>103</c:v>
                </c:pt>
                <c:pt idx="9">
                  <c:v>76</c:v>
                </c:pt>
                <c:pt idx="10">
                  <c:v>52</c:v>
                </c:pt>
                <c:pt idx="11">
                  <c:v>127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14-4E17-9FD6-92605C0B4A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2.08008286263951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114-4E17-9FD6-92605C0B4A42}"/>
                </c:ext>
              </c:extLst>
            </c:dLbl>
            <c:dLbl>
              <c:idx val="1"/>
              <c:layout>
                <c:manualLayout>
                  <c:x val="-3.0555555555555555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E114-4E17-9FD6-92605C0B4A42}"/>
                </c:ext>
              </c:extLst>
            </c:dLbl>
            <c:dLbl>
              <c:idx val="2"/>
              <c:layout>
                <c:manualLayout>
                  <c:x val="-3.3333333333333333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114-4E17-9FD6-92605C0B4A42}"/>
                </c:ext>
              </c:extLst>
            </c:dLbl>
            <c:dLbl>
              <c:idx val="3"/>
              <c:layout>
                <c:manualLayout>
                  <c:x val="-3.888888888888889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114-4E17-9FD6-92605C0B4A42}"/>
                </c:ext>
              </c:extLst>
            </c:dLbl>
            <c:dLbl>
              <c:idx val="4"/>
              <c:layout>
                <c:manualLayout>
                  <c:x val="-3.0555555555555555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114-4E17-9FD6-92605C0B4A42}"/>
                </c:ext>
              </c:extLst>
            </c:dLbl>
            <c:dLbl>
              <c:idx val="5"/>
              <c:layout>
                <c:manualLayout>
                  <c:x val="-3.6111111111111108E-2"/>
                  <c:y val="-2.912116007695316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E114-4E17-9FD6-92605C0B4A42}"/>
                </c:ext>
              </c:extLst>
            </c:dLbl>
            <c:dLbl>
              <c:idx val="6"/>
              <c:layout>
                <c:manualLayout>
                  <c:x val="-3.3333333333333437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E114-4E17-9FD6-92605C0B4A42}"/>
                </c:ext>
              </c:extLst>
            </c:dLbl>
            <c:dLbl>
              <c:idx val="7"/>
              <c:layout>
                <c:manualLayout>
                  <c:x val="-4.4444444444444446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E114-4E17-9FD6-92605C0B4A42}"/>
                </c:ext>
              </c:extLst>
            </c:dLbl>
            <c:dLbl>
              <c:idx val="8"/>
              <c:layout>
                <c:manualLayout>
                  <c:x val="-4.1666666666666664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114-4E17-9FD6-92605C0B4A42}"/>
                </c:ext>
              </c:extLst>
            </c:dLbl>
            <c:dLbl>
              <c:idx val="9"/>
              <c:layout>
                <c:manualLayout>
                  <c:x val="-3.888888888888889E-2"/>
                  <c:y val="-3.3281325802232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E114-4E17-9FD6-92605C0B4A42}"/>
                </c:ext>
              </c:extLst>
            </c:dLbl>
            <c:dLbl>
              <c:idx val="10"/>
              <c:layout>
                <c:manualLayout>
                  <c:x val="-3.6111111111111212E-2"/>
                  <c:y val="-3.3281325802232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114-4E17-9FD6-92605C0B4A42}"/>
                </c:ext>
              </c:extLst>
            </c:dLbl>
            <c:dLbl>
              <c:idx val="11"/>
              <c:layout>
                <c:manualLayout>
                  <c:x val="-1.9444444444444445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E114-4E17-9FD6-92605C0B4A4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Amamapare!$C$2:$C$13</c:f>
              <c:numCache>
                <c:formatCode>General</c:formatCode>
                <c:ptCount val="12"/>
                <c:pt idx="0">
                  <c:v>3</c:v>
                </c:pt>
                <c:pt idx="1">
                  <c:v>2</c:v>
                </c:pt>
                <c:pt idx="2">
                  <c:v>5</c:v>
                </c:pt>
                <c:pt idx="3">
                  <c:v>14</c:v>
                </c:pt>
                <c:pt idx="4">
                  <c:v>8</c:v>
                </c:pt>
                <c:pt idx="5">
                  <c:v>11</c:v>
                </c:pt>
                <c:pt idx="6">
                  <c:v>7</c:v>
                </c:pt>
                <c:pt idx="7">
                  <c:v>13</c:v>
                </c:pt>
                <c:pt idx="8">
                  <c:v>24</c:v>
                </c:pt>
                <c:pt idx="9">
                  <c:v>12</c:v>
                </c:pt>
                <c:pt idx="10">
                  <c:v>12</c:v>
                </c:pt>
                <c:pt idx="11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E114-4E17-9FD6-92605C0B4A42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2.49609943516742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E114-4E17-9FD6-92605C0B4A42}"/>
                </c:ext>
              </c:extLst>
            </c:dLbl>
            <c:dLbl>
              <c:idx val="1"/>
              <c:layout>
                <c:manualLayout>
                  <c:x val="-4.4444444444444446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E114-4E17-9FD6-92605C0B4A42}"/>
                </c:ext>
              </c:extLst>
            </c:dLbl>
            <c:dLbl>
              <c:idx val="2"/>
              <c:layout>
                <c:manualLayout>
                  <c:x val="-4.4444444444444446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E114-4E17-9FD6-92605C0B4A42}"/>
                </c:ext>
              </c:extLst>
            </c:dLbl>
            <c:dLbl>
              <c:idx val="3"/>
              <c:layout>
                <c:manualLayout>
                  <c:x val="-3.888888888888889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E114-4E17-9FD6-92605C0B4A42}"/>
                </c:ext>
              </c:extLst>
            </c:dLbl>
            <c:dLbl>
              <c:idx val="4"/>
              <c:layout>
                <c:manualLayout>
                  <c:x val="-4.444444444444439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E114-4E17-9FD6-92605C0B4A42}"/>
                </c:ext>
              </c:extLst>
            </c:dLbl>
            <c:dLbl>
              <c:idx val="5"/>
              <c:layout>
                <c:manualLayout>
                  <c:x val="-2.777777777777788E-2"/>
                  <c:y val="-2.08008286263952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E114-4E17-9FD6-92605C0B4A42}"/>
                </c:ext>
              </c:extLst>
            </c:dLbl>
            <c:dLbl>
              <c:idx val="6"/>
              <c:layout>
                <c:manualLayout>
                  <c:x val="-3.8888888888888994E-2"/>
                  <c:y val="-4.160165725279034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E114-4E17-9FD6-92605C0B4A42}"/>
                </c:ext>
              </c:extLst>
            </c:dLbl>
            <c:dLbl>
              <c:idx val="7"/>
              <c:layout>
                <c:manualLayout>
                  <c:x val="-4.4444444444444446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E114-4E17-9FD6-92605C0B4A42}"/>
                </c:ext>
              </c:extLst>
            </c:dLbl>
            <c:dLbl>
              <c:idx val="8"/>
              <c:layout>
                <c:manualLayout>
                  <c:x val="-3.888888888888889E-2"/>
                  <c:y val="-2.91211600769532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E114-4E17-9FD6-92605C0B4A42}"/>
                </c:ext>
              </c:extLst>
            </c:dLbl>
            <c:dLbl>
              <c:idx val="9"/>
              <c:layout>
                <c:manualLayout>
                  <c:x val="-2.500000000000000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E114-4E17-9FD6-92605C0B4A42}"/>
                </c:ext>
              </c:extLst>
            </c:dLbl>
            <c:dLbl>
              <c:idx val="10"/>
              <c:layout>
                <c:manualLayout>
                  <c:x val="-4.4444444444444446E-2"/>
                  <c:y val="-4.576182297806945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E114-4E17-9FD6-92605C0B4A42}"/>
                </c:ext>
              </c:extLst>
            </c:dLbl>
            <c:dLbl>
              <c:idx val="11"/>
              <c:layout>
                <c:manualLayout>
                  <c:x val="-1.3888888888888888E-2"/>
                  <c:y val="-2.080082862639516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E114-4E17-9FD6-92605C0B4A4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Amamapare!$F$18:$F$29</c:f>
              <c:numCache>
                <c:formatCode>General</c:formatCode>
                <c:ptCount val="12"/>
                <c:pt idx="0">
                  <c:v>81</c:v>
                </c:pt>
                <c:pt idx="1">
                  <c:v>74</c:v>
                </c:pt>
                <c:pt idx="2">
                  <c:v>131</c:v>
                </c:pt>
                <c:pt idx="3">
                  <c:v>110</c:v>
                </c:pt>
                <c:pt idx="4">
                  <c:v>128</c:v>
                </c:pt>
                <c:pt idx="5">
                  <c:v>98</c:v>
                </c:pt>
                <c:pt idx="6">
                  <c:v>70</c:v>
                </c:pt>
                <c:pt idx="7">
                  <c:v>104</c:v>
                </c:pt>
                <c:pt idx="8">
                  <c:v>127</c:v>
                </c:pt>
                <c:pt idx="9">
                  <c:v>88</c:v>
                </c:pt>
                <c:pt idx="10">
                  <c:v>64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E114-4E17-9FD6-92605C0B4A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8505533683289588"/>
          <c:y val="0.84428597961911878"/>
          <c:w val="0.6857233158355206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Amamapare!$I$18:$I$29</c:f>
              <c:numCache>
                <c:formatCode>General</c:formatCode>
                <c:ptCount val="12"/>
                <c:pt idx="0">
                  <c:v>131</c:v>
                </c:pt>
                <c:pt idx="1">
                  <c:v>92</c:v>
                </c:pt>
                <c:pt idx="2">
                  <c:v>158</c:v>
                </c:pt>
                <c:pt idx="3">
                  <c:v>165</c:v>
                </c:pt>
                <c:pt idx="4">
                  <c:v>174</c:v>
                </c:pt>
                <c:pt idx="5">
                  <c:v>126</c:v>
                </c:pt>
                <c:pt idx="6">
                  <c:v>98</c:v>
                </c:pt>
                <c:pt idx="7">
                  <c:v>148</c:v>
                </c:pt>
                <c:pt idx="8">
                  <c:v>156</c:v>
                </c:pt>
                <c:pt idx="9">
                  <c:v>107</c:v>
                </c:pt>
                <c:pt idx="10">
                  <c:v>82</c:v>
                </c:pt>
                <c:pt idx="11">
                  <c:v>171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C6-4076-AE83-F0679B95E0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3.328132580223219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82C6-4076-AE83-F0679B95E08D}"/>
                </c:ext>
              </c:extLst>
            </c:dLbl>
            <c:dLbl>
              <c:idx val="1"/>
              <c:layout>
                <c:manualLayout>
                  <c:x val="-3.3333333333333333E-2"/>
                  <c:y val="-2.912116007695316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82C6-4076-AE83-F0679B95E08D}"/>
                </c:ext>
              </c:extLst>
            </c:dLbl>
            <c:dLbl>
              <c:idx val="2"/>
              <c:layout>
                <c:manualLayout>
                  <c:x val="-3.3333333333333333E-2"/>
                  <c:y val="-3.74414915275113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2C6-4076-AE83-F0679B95E08D}"/>
                </c:ext>
              </c:extLst>
            </c:dLbl>
            <c:dLbl>
              <c:idx val="3"/>
              <c:layout>
                <c:manualLayout>
                  <c:x val="-3.3333333333333381E-2"/>
                  <c:y val="-2.912116007695316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82C6-4076-AE83-F0679B95E08D}"/>
                </c:ext>
              </c:extLst>
            </c:dLbl>
            <c:dLbl>
              <c:idx val="4"/>
              <c:layout>
                <c:manualLayout>
                  <c:x val="-3.3333333333333333E-2"/>
                  <c:y val="-2.91211600769533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2C6-4076-AE83-F0679B95E08D}"/>
                </c:ext>
              </c:extLst>
            </c:dLbl>
            <c:dLbl>
              <c:idx val="5"/>
              <c:layout>
                <c:manualLayout>
                  <c:x val="-3.6111111111111108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82C6-4076-AE83-F0679B95E08D}"/>
                </c:ext>
              </c:extLst>
            </c:dLbl>
            <c:dLbl>
              <c:idx val="6"/>
              <c:layout>
                <c:manualLayout>
                  <c:x val="-3.3333333333333437E-2"/>
                  <c:y val="-2.91211600769533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82C6-4076-AE83-F0679B95E08D}"/>
                </c:ext>
              </c:extLst>
            </c:dLbl>
            <c:dLbl>
              <c:idx val="7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82C6-4076-AE83-F0679B95E08D}"/>
                </c:ext>
              </c:extLst>
            </c:dLbl>
            <c:dLbl>
              <c:idx val="8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2C6-4076-AE83-F0679B95E08D}"/>
                </c:ext>
              </c:extLst>
            </c:dLbl>
            <c:dLbl>
              <c:idx val="9"/>
              <c:layout>
                <c:manualLayout>
                  <c:x val="-3.6111111111111108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82C6-4076-AE83-F0679B95E08D}"/>
                </c:ext>
              </c:extLst>
            </c:dLbl>
            <c:dLbl>
              <c:idx val="10"/>
              <c:layout>
                <c:manualLayout>
                  <c:x val="-3.888888888888889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2C6-4076-AE83-F0679B95E08D}"/>
                </c:ext>
              </c:extLst>
            </c:dLbl>
            <c:dLbl>
              <c:idx val="11"/>
              <c:layout>
                <c:manualLayout>
                  <c:x val="-2.2222222222222223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82C6-4076-AE83-F0679B95E08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Amamapare!$C$2:$C$13</c:f>
              <c:numCache>
                <c:formatCode>General</c:formatCode>
                <c:ptCount val="12"/>
                <c:pt idx="0">
                  <c:v>3</c:v>
                </c:pt>
                <c:pt idx="1">
                  <c:v>2</c:v>
                </c:pt>
                <c:pt idx="2">
                  <c:v>5</c:v>
                </c:pt>
                <c:pt idx="3">
                  <c:v>14</c:v>
                </c:pt>
                <c:pt idx="4">
                  <c:v>8</c:v>
                </c:pt>
                <c:pt idx="5">
                  <c:v>11</c:v>
                </c:pt>
                <c:pt idx="6">
                  <c:v>7</c:v>
                </c:pt>
                <c:pt idx="7">
                  <c:v>13</c:v>
                </c:pt>
                <c:pt idx="8">
                  <c:v>24</c:v>
                </c:pt>
                <c:pt idx="9">
                  <c:v>12</c:v>
                </c:pt>
                <c:pt idx="10">
                  <c:v>12</c:v>
                </c:pt>
                <c:pt idx="11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2C6-4076-AE83-F0679B95E08D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82C6-4076-AE83-F0679B95E08D}"/>
                </c:ext>
              </c:extLst>
            </c:dLbl>
            <c:dLbl>
              <c:idx val="1"/>
              <c:layout>
                <c:manualLayout>
                  <c:x val="-4.1666666666666664E-2"/>
                  <c:y val="-3.328132580223230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82C6-4076-AE83-F0679B95E08D}"/>
                </c:ext>
              </c:extLst>
            </c:dLbl>
            <c:dLbl>
              <c:idx val="2"/>
              <c:layout>
                <c:manualLayout>
                  <c:x val="-0.05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82C6-4076-AE83-F0679B95E08D}"/>
                </c:ext>
              </c:extLst>
            </c:dLbl>
            <c:dLbl>
              <c:idx val="3"/>
              <c:layout>
                <c:manualLayout>
                  <c:x val="-3.888888888888889E-2"/>
                  <c:y val="-2.912116007695324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82C6-4076-AE83-F0679B95E08D}"/>
                </c:ext>
              </c:extLst>
            </c:dLbl>
            <c:dLbl>
              <c:idx val="4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82C6-4076-AE83-F0679B95E08D}"/>
                </c:ext>
              </c:extLst>
            </c:dLbl>
            <c:dLbl>
              <c:idx val="5"/>
              <c:layout>
                <c:manualLayout>
                  <c:x val="-3.3333333333333333E-2"/>
                  <c:y val="-2.912116007695327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82C6-4076-AE83-F0679B95E08D}"/>
                </c:ext>
              </c:extLst>
            </c:dLbl>
            <c:dLbl>
              <c:idx val="6"/>
              <c:layout>
                <c:manualLayout>
                  <c:x val="-4.7222222222222221E-2"/>
                  <c:y val="-3.74414915275113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82C6-4076-AE83-F0679B95E08D}"/>
                </c:ext>
              </c:extLst>
            </c:dLbl>
            <c:dLbl>
              <c:idx val="7"/>
              <c:layout>
                <c:manualLayout>
                  <c:x val="-4.7222222222222221E-2"/>
                  <c:y val="-2.49609943516742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82C6-4076-AE83-F0679B95E08D}"/>
                </c:ext>
              </c:extLst>
            </c:dLbl>
            <c:dLbl>
              <c:idx val="8"/>
              <c:layout>
                <c:manualLayout>
                  <c:x val="-3.888888888888889E-2"/>
                  <c:y val="-2.496099435167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82C6-4076-AE83-F0679B95E08D}"/>
                </c:ext>
              </c:extLst>
            </c:dLbl>
            <c:dLbl>
              <c:idx val="9"/>
              <c:layout>
                <c:manualLayout>
                  <c:x val="-2.5000000000000001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82C6-4076-AE83-F0679B95E08D}"/>
                </c:ext>
              </c:extLst>
            </c:dLbl>
            <c:dLbl>
              <c:idx val="10"/>
              <c:layout>
                <c:manualLayout>
                  <c:x val="-3.6111111111111212E-2"/>
                  <c:y val="-3.744149152751134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82C6-4076-AE83-F0679B95E08D}"/>
                </c:ext>
              </c:extLst>
            </c:dLbl>
            <c:dLbl>
              <c:idx val="11"/>
              <c:layout>
                <c:manualLayout>
                  <c:x val="-2.7777777777777779E-3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82C6-4076-AE83-F0679B95E08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Amamapare!$G$35:$G$46</c:f>
              <c:numCache>
                <c:formatCode>General</c:formatCode>
                <c:ptCount val="12"/>
                <c:pt idx="0">
                  <c:v>134</c:v>
                </c:pt>
                <c:pt idx="1">
                  <c:v>94</c:v>
                </c:pt>
                <c:pt idx="2">
                  <c:v>163</c:v>
                </c:pt>
                <c:pt idx="3">
                  <c:v>179</c:v>
                </c:pt>
                <c:pt idx="4">
                  <c:v>182</c:v>
                </c:pt>
                <c:pt idx="5">
                  <c:v>137</c:v>
                </c:pt>
                <c:pt idx="6">
                  <c:v>105</c:v>
                </c:pt>
                <c:pt idx="7">
                  <c:v>161</c:v>
                </c:pt>
                <c:pt idx="8">
                  <c:v>180</c:v>
                </c:pt>
                <c:pt idx="9">
                  <c:v>119</c:v>
                </c:pt>
                <c:pt idx="10">
                  <c:v>94</c:v>
                </c:pt>
                <c:pt idx="11">
                  <c:v>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82C6-4076-AE83-F0679B95E0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2672200349956262"/>
          <c:y val="0.84012581389383978"/>
          <c:w val="0.66905664916885388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Amamapare!$H$35:$H$46</c:f>
              <c:numCache>
                <c:formatCode>General</c:formatCode>
                <c:ptCount val="12"/>
                <c:pt idx="0">
                  <c:v>70</c:v>
                </c:pt>
                <c:pt idx="1">
                  <c:v>63</c:v>
                </c:pt>
                <c:pt idx="2">
                  <c:v>119</c:v>
                </c:pt>
                <c:pt idx="3">
                  <c:v>98</c:v>
                </c:pt>
                <c:pt idx="4">
                  <c:v>118</c:v>
                </c:pt>
                <c:pt idx="5">
                  <c:v>90</c:v>
                </c:pt>
                <c:pt idx="6">
                  <c:v>61</c:v>
                </c:pt>
                <c:pt idx="7">
                  <c:v>94</c:v>
                </c:pt>
                <c:pt idx="8">
                  <c:v>117</c:v>
                </c:pt>
                <c:pt idx="9">
                  <c:v>78</c:v>
                </c:pt>
                <c:pt idx="10">
                  <c:v>50</c:v>
                </c:pt>
                <c:pt idx="11">
                  <c:v>134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60-4404-8392-B4CF04B4DE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111111111111108E-2"/>
                  <c:y val="-3.328132580223219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760-4404-8392-B4CF04B4DE30}"/>
                </c:ext>
              </c:extLst>
            </c:dLbl>
            <c:dLbl>
              <c:idx val="1"/>
              <c:layout>
                <c:manualLayout>
                  <c:x val="-3.6111111111111108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760-4404-8392-B4CF04B4DE30}"/>
                </c:ext>
              </c:extLst>
            </c:dLbl>
            <c:dLbl>
              <c:idx val="2"/>
              <c:layout>
                <c:manualLayout>
                  <c:x val="-3.6111111111111108E-2"/>
                  <c:y val="-3.74414915275113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760-4404-8392-B4CF04B4DE30}"/>
                </c:ext>
              </c:extLst>
            </c:dLbl>
            <c:dLbl>
              <c:idx val="3"/>
              <c:layout>
                <c:manualLayout>
                  <c:x val="-3.3333333333333381E-2"/>
                  <c:y val="-3.3281325802232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9760-4404-8392-B4CF04B4DE30}"/>
                </c:ext>
              </c:extLst>
            </c:dLbl>
            <c:dLbl>
              <c:idx val="4"/>
              <c:layout>
                <c:manualLayout>
                  <c:x val="-4.1666666666666616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9760-4404-8392-B4CF04B4DE30}"/>
                </c:ext>
              </c:extLst>
            </c:dLbl>
            <c:dLbl>
              <c:idx val="5"/>
              <c:layout>
                <c:manualLayout>
                  <c:x val="-3.6111111111111108E-2"/>
                  <c:y val="-3.328132580223242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9760-4404-8392-B4CF04B4DE30}"/>
                </c:ext>
              </c:extLst>
            </c:dLbl>
            <c:dLbl>
              <c:idx val="6"/>
              <c:layout>
                <c:manualLayout>
                  <c:x val="-3.3333333333333437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9760-4404-8392-B4CF04B4DE30}"/>
                </c:ext>
              </c:extLst>
            </c:dLbl>
            <c:dLbl>
              <c:idx val="7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9760-4404-8392-B4CF04B4DE30}"/>
                </c:ext>
              </c:extLst>
            </c:dLbl>
            <c:dLbl>
              <c:idx val="8"/>
              <c:layout>
                <c:manualLayout>
                  <c:x val="-3.6111111111111108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9760-4404-8392-B4CF04B4DE30}"/>
                </c:ext>
              </c:extLst>
            </c:dLbl>
            <c:dLbl>
              <c:idx val="9"/>
              <c:layout>
                <c:manualLayout>
                  <c:x val="-3.888888888888889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9760-4404-8392-B4CF04B4DE30}"/>
                </c:ext>
              </c:extLst>
            </c:dLbl>
            <c:dLbl>
              <c:idx val="10"/>
              <c:layout>
                <c:manualLayout>
                  <c:x val="-3.6111111111111212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760-4404-8392-B4CF04B4DE30}"/>
                </c:ext>
              </c:extLst>
            </c:dLbl>
            <c:dLbl>
              <c:idx val="11"/>
              <c:layout>
                <c:manualLayout>
                  <c:x val="-2.2222222222222223E-2"/>
                  <c:y val="-2.080082862639524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9760-4404-8392-B4CF04B4DE3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Amamapare!$D$2:$D$13</c:f>
              <c:numCache>
                <c:formatCode>General</c:formatCode>
                <c:ptCount val="12"/>
                <c:pt idx="0">
                  <c:v>11</c:v>
                </c:pt>
                <c:pt idx="1">
                  <c:v>11</c:v>
                </c:pt>
                <c:pt idx="2">
                  <c:v>12</c:v>
                </c:pt>
                <c:pt idx="3">
                  <c:v>12</c:v>
                </c:pt>
                <c:pt idx="4">
                  <c:v>10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14</c:v>
                </c:pt>
                <c:pt idx="11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9760-4404-8392-B4CF04B4DE30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Amamapare!$F$35:$F$46</c:f>
              <c:numCache>
                <c:formatCode>General</c:formatCode>
                <c:ptCount val="12"/>
                <c:pt idx="0">
                  <c:v>81</c:v>
                </c:pt>
                <c:pt idx="1">
                  <c:v>74</c:v>
                </c:pt>
                <c:pt idx="2">
                  <c:v>131</c:v>
                </c:pt>
                <c:pt idx="3">
                  <c:v>110</c:v>
                </c:pt>
                <c:pt idx="4">
                  <c:v>128</c:v>
                </c:pt>
                <c:pt idx="5">
                  <c:v>98</c:v>
                </c:pt>
                <c:pt idx="6">
                  <c:v>70</c:v>
                </c:pt>
                <c:pt idx="7">
                  <c:v>104</c:v>
                </c:pt>
                <c:pt idx="8">
                  <c:v>127</c:v>
                </c:pt>
                <c:pt idx="9">
                  <c:v>88</c:v>
                </c:pt>
                <c:pt idx="10">
                  <c:v>64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9760-4404-8392-B4CF04B4DE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0727755905511813"/>
          <c:y val="0.84428597961911878"/>
          <c:w val="0.65238998250218727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Amamapare!$I$35:$I$46</c:f>
              <c:numCache>
                <c:formatCode>General</c:formatCode>
                <c:ptCount val="12"/>
                <c:pt idx="0">
                  <c:v>123</c:v>
                </c:pt>
                <c:pt idx="1">
                  <c:v>83</c:v>
                </c:pt>
                <c:pt idx="2">
                  <c:v>151</c:v>
                </c:pt>
                <c:pt idx="3">
                  <c:v>167</c:v>
                </c:pt>
                <c:pt idx="4">
                  <c:v>172</c:v>
                </c:pt>
                <c:pt idx="5">
                  <c:v>129</c:v>
                </c:pt>
                <c:pt idx="6">
                  <c:v>96</c:v>
                </c:pt>
                <c:pt idx="7">
                  <c:v>151</c:v>
                </c:pt>
                <c:pt idx="8">
                  <c:v>170</c:v>
                </c:pt>
                <c:pt idx="9">
                  <c:v>109</c:v>
                </c:pt>
                <c:pt idx="10">
                  <c:v>80</c:v>
                </c:pt>
                <c:pt idx="11">
                  <c:v>178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96-4BAA-8D75-468A07B685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111111111111108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F96-4BAA-8D75-468A07B685FC}"/>
                </c:ext>
              </c:extLst>
            </c:dLbl>
            <c:dLbl>
              <c:idx val="1"/>
              <c:layout>
                <c:manualLayout>
                  <c:x val="-3.6111111111111108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F96-4BAA-8D75-468A07B685FC}"/>
                </c:ext>
              </c:extLst>
            </c:dLbl>
            <c:dLbl>
              <c:idx val="2"/>
              <c:layout>
                <c:manualLayout>
                  <c:x val="-3.6111111111111108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F96-4BAA-8D75-468A07B685FC}"/>
                </c:ext>
              </c:extLst>
            </c:dLbl>
            <c:dLbl>
              <c:idx val="3"/>
              <c:layout>
                <c:manualLayout>
                  <c:x val="-3.6111111111111163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3F96-4BAA-8D75-468A07B685FC}"/>
                </c:ext>
              </c:extLst>
            </c:dLbl>
            <c:dLbl>
              <c:idx val="4"/>
              <c:layout>
                <c:manualLayout>
                  <c:x val="-3.6111111111111108E-2"/>
                  <c:y val="-3.74414915275113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F96-4BAA-8D75-468A07B685FC}"/>
                </c:ext>
              </c:extLst>
            </c:dLbl>
            <c:dLbl>
              <c:idx val="5"/>
              <c:layout>
                <c:manualLayout>
                  <c:x val="-3.0555555555555659E-2"/>
                  <c:y val="-2.91211600769533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3F96-4BAA-8D75-468A07B685FC}"/>
                </c:ext>
              </c:extLst>
            </c:dLbl>
            <c:dLbl>
              <c:idx val="6"/>
              <c:layout>
                <c:manualLayout>
                  <c:x val="-3.3333333333333437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3F96-4BAA-8D75-468A07B685FC}"/>
                </c:ext>
              </c:extLst>
            </c:dLbl>
            <c:dLbl>
              <c:idx val="7"/>
              <c:layout>
                <c:manualLayout>
                  <c:x val="-3.3333333333333333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3F96-4BAA-8D75-468A07B685FC}"/>
                </c:ext>
              </c:extLst>
            </c:dLbl>
            <c:dLbl>
              <c:idx val="8"/>
              <c:layout>
                <c:manualLayout>
                  <c:x val="-3.6111111111111108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3F96-4BAA-8D75-468A07B685FC}"/>
                </c:ext>
              </c:extLst>
            </c:dLbl>
            <c:dLbl>
              <c:idx val="9"/>
              <c:layout>
                <c:manualLayout>
                  <c:x val="-3.888888888888889E-2"/>
                  <c:y val="-3.328132580223242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3F96-4BAA-8D75-468A07B685FC}"/>
                </c:ext>
              </c:extLst>
            </c:dLbl>
            <c:dLbl>
              <c:idx val="10"/>
              <c:layout>
                <c:manualLayout>
                  <c:x val="-3.6111111111111212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F96-4BAA-8D75-468A07B685FC}"/>
                </c:ext>
              </c:extLst>
            </c:dLbl>
            <c:dLbl>
              <c:idx val="11"/>
              <c:layout>
                <c:manualLayout>
                  <c:x val="-1.9444444444444445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3F96-4BAA-8D75-468A07B685F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Amamapare!$D$2:$D$13</c:f>
              <c:numCache>
                <c:formatCode>General</c:formatCode>
                <c:ptCount val="12"/>
                <c:pt idx="0">
                  <c:v>11</c:v>
                </c:pt>
                <c:pt idx="1">
                  <c:v>11</c:v>
                </c:pt>
                <c:pt idx="2">
                  <c:v>12</c:v>
                </c:pt>
                <c:pt idx="3">
                  <c:v>12</c:v>
                </c:pt>
                <c:pt idx="4">
                  <c:v>10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14</c:v>
                </c:pt>
                <c:pt idx="11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3F96-4BAA-8D75-468A07B685FC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5555555555555552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3F96-4BAA-8D75-468A07B685FC}"/>
                </c:ext>
              </c:extLst>
            </c:dLbl>
            <c:dLbl>
              <c:idx val="1"/>
              <c:layout>
                <c:manualLayout>
                  <c:x val="-4.1666666666666664E-2"/>
                  <c:y val="-5.408215442862748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3F96-4BAA-8D75-468A07B685FC}"/>
                </c:ext>
              </c:extLst>
            </c:dLbl>
            <c:dLbl>
              <c:idx val="2"/>
              <c:layout>
                <c:manualLayout>
                  <c:x val="-4.7222222222222221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3F96-4BAA-8D75-468A07B685FC}"/>
                </c:ext>
              </c:extLst>
            </c:dLbl>
            <c:dLbl>
              <c:idx val="3"/>
              <c:layout>
                <c:manualLayout>
                  <c:x val="-4.4444444444444495E-2"/>
                  <c:y val="-2.496099435167421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3F96-4BAA-8D75-468A07B685FC}"/>
                </c:ext>
              </c:extLst>
            </c:dLbl>
            <c:dLbl>
              <c:idx val="4"/>
              <c:layout>
                <c:manualLayout>
                  <c:x val="-4.1666666666666616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3F96-4BAA-8D75-468A07B685FC}"/>
                </c:ext>
              </c:extLst>
            </c:dLbl>
            <c:dLbl>
              <c:idx val="5"/>
              <c:layout>
                <c:manualLayout>
                  <c:x val="-2.5000000000000001E-2"/>
                  <c:y val="-2.08008286263952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3F96-4BAA-8D75-468A07B685FC}"/>
                </c:ext>
              </c:extLst>
            </c:dLbl>
            <c:dLbl>
              <c:idx val="6"/>
              <c:layout>
                <c:manualLayout>
                  <c:x val="-4.7222222222222221E-2"/>
                  <c:y val="-4.160165725279037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3F96-4BAA-8D75-468A07B685FC}"/>
                </c:ext>
              </c:extLst>
            </c:dLbl>
            <c:dLbl>
              <c:idx val="7"/>
              <c:layout>
                <c:manualLayout>
                  <c:x val="-0.05"/>
                  <c:y val="-2.91211600769532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3F96-4BAA-8D75-468A07B685FC}"/>
                </c:ext>
              </c:extLst>
            </c:dLbl>
            <c:dLbl>
              <c:idx val="8"/>
              <c:layout>
                <c:manualLayout>
                  <c:x val="-4.1666666666666664E-2"/>
                  <c:y val="-2.496099435167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3F96-4BAA-8D75-468A07B685FC}"/>
                </c:ext>
              </c:extLst>
            </c:dLbl>
            <c:dLbl>
              <c:idx val="9"/>
              <c:layout>
                <c:manualLayout>
                  <c:x val="-2.500000000000000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3F96-4BAA-8D75-468A07B685FC}"/>
                </c:ext>
              </c:extLst>
            </c:dLbl>
            <c:dLbl>
              <c:idx val="10"/>
              <c:layout>
                <c:manualLayout>
                  <c:x val="-4.4444444444444446E-2"/>
                  <c:y val="-4.160165725279034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3F96-4BAA-8D75-468A07B685FC}"/>
                </c:ext>
              </c:extLst>
            </c:dLbl>
            <c:dLbl>
              <c:idx val="11"/>
              <c:layout>
                <c:manualLayout>
                  <c:x val="0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3F96-4BAA-8D75-468A07B685F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Amamapare!$G$2:$G$13</c:f>
              <c:numCache>
                <c:formatCode>General</c:formatCode>
                <c:ptCount val="12"/>
                <c:pt idx="0">
                  <c:v>134</c:v>
                </c:pt>
                <c:pt idx="1">
                  <c:v>94</c:v>
                </c:pt>
                <c:pt idx="2">
                  <c:v>163</c:v>
                </c:pt>
                <c:pt idx="3">
                  <c:v>179</c:v>
                </c:pt>
                <c:pt idx="4">
                  <c:v>182</c:v>
                </c:pt>
                <c:pt idx="5">
                  <c:v>137</c:v>
                </c:pt>
                <c:pt idx="6">
                  <c:v>105</c:v>
                </c:pt>
                <c:pt idx="7">
                  <c:v>161</c:v>
                </c:pt>
                <c:pt idx="8">
                  <c:v>180</c:v>
                </c:pt>
                <c:pt idx="9">
                  <c:v>119</c:v>
                </c:pt>
                <c:pt idx="10">
                  <c:v>94</c:v>
                </c:pt>
                <c:pt idx="11">
                  <c:v>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3F96-4BAA-8D75-468A07B685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9616644794400703"/>
          <c:y val="0.84428597961911878"/>
          <c:w val="0.70516776027996497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Amamapare!$H$2:$H$13</c:f>
              <c:numCache>
                <c:formatCode>General</c:formatCode>
                <c:ptCount val="12"/>
                <c:pt idx="0">
                  <c:v>67</c:v>
                </c:pt>
                <c:pt idx="1">
                  <c:v>61</c:v>
                </c:pt>
                <c:pt idx="2">
                  <c:v>114</c:v>
                </c:pt>
                <c:pt idx="3">
                  <c:v>84</c:v>
                </c:pt>
                <c:pt idx="4">
                  <c:v>110</c:v>
                </c:pt>
                <c:pt idx="5">
                  <c:v>79</c:v>
                </c:pt>
                <c:pt idx="6">
                  <c:v>54</c:v>
                </c:pt>
                <c:pt idx="7">
                  <c:v>81</c:v>
                </c:pt>
                <c:pt idx="8">
                  <c:v>93</c:v>
                </c:pt>
                <c:pt idx="9">
                  <c:v>66</c:v>
                </c:pt>
                <c:pt idx="10">
                  <c:v>38</c:v>
                </c:pt>
                <c:pt idx="11">
                  <c:v>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02-4BDD-BDA1-2D757A1F56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44444444444446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B02-4BDD-BDA1-2D757A1F56CC}"/>
                </c:ext>
              </c:extLst>
            </c:dLbl>
            <c:dLbl>
              <c:idx val="1"/>
              <c:layout>
                <c:manualLayout>
                  <c:x val="-4.7222222222222249E-2"/>
                  <c:y val="-6.01851851851851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B02-4BDD-BDA1-2D757A1F56CC}"/>
                </c:ext>
              </c:extLst>
            </c:dLbl>
            <c:dLbl>
              <c:idx val="2"/>
              <c:layout>
                <c:manualLayout>
                  <c:x val="-4.1666666666666664E-2"/>
                  <c:y val="-4.16666666666666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B02-4BDD-BDA1-2D757A1F56CC}"/>
                </c:ext>
              </c:extLst>
            </c:dLbl>
            <c:dLbl>
              <c:idx val="3"/>
              <c:layout>
                <c:manualLayout>
                  <c:x val="-4.1666666666666664E-2"/>
                  <c:y val="-4.62962962962963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CB02-4BDD-BDA1-2D757A1F56CC}"/>
                </c:ext>
              </c:extLst>
            </c:dLbl>
            <c:dLbl>
              <c:idx val="4"/>
              <c:layout>
                <c:manualLayout>
                  <c:x val="-4.722222222222227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B02-4BDD-BDA1-2D757A1F56CC}"/>
                </c:ext>
              </c:extLst>
            </c:dLbl>
            <c:dLbl>
              <c:idx val="5"/>
              <c:layout>
                <c:manualLayout>
                  <c:x val="-4.4444444444444543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CB02-4BDD-BDA1-2D757A1F56CC}"/>
                </c:ext>
              </c:extLst>
            </c:dLbl>
            <c:dLbl>
              <c:idx val="6"/>
              <c:layout>
                <c:manualLayout>
                  <c:x val="-4.444444444444444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CB02-4BDD-BDA1-2D757A1F56CC}"/>
                </c:ext>
              </c:extLst>
            </c:dLbl>
            <c:dLbl>
              <c:idx val="7"/>
              <c:layout>
                <c:manualLayout>
                  <c:x val="-4.1666666666666664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CB02-4BDD-BDA1-2D757A1F56CC}"/>
                </c:ext>
              </c:extLst>
            </c:dLbl>
            <c:dLbl>
              <c:idx val="8"/>
              <c:layout>
                <c:manualLayout>
                  <c:x val="-4.7222222222222221E-2"/>
                  <c:y val="-5.09259259259259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B02-4BDD-BDA1-2D757A1F56CC}"/>
                </c:ext>
              </c:extLst>
            </c:dLbl>
            <c:dLbl>
              <c:idx val="9"/>
              <c:layout>
                <c:manualLayout>
                  <c:x val="-4.7222222222222221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CB02-4BDD-BDA1-2D757A1F56CC}"/>
                </c:ext>
              </c:extLst>
            </c:dLbl>
            <c:dLbl>
              <c:idx val="10"/>
              <c:layout>
                <c:manualLayout>
                  <c:x val="-4.166666666666676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B02-4BDD-BDA1-2D757A1F56CC}"/>
                </c:ext>
              </c:extLst>
            </c:dLbl>
            <c:dLbl>
              <c:idx val="11"/>
              <c:layout>
                <c:manualLayout>
                  <c:x val="-3.6111111111111108E-2"/>
                  <c:y val="-4.16666666666667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CB02-4BDD-BDA1-2D757A1F56C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Amamapare!$E$2:$E$13</c:f>
              <c:numCache>
                <c:formatCode>General</c:formatCode>
                <c:ptCount val="12"/>
                <c:pt idx="0">
                  <c:v>14</c:v>
                </c:pt>
                <c:pt idx="1">
                  <c:v>13</c:v>
                </c:pt>
                <c:pt idx="2">
                  <c:v>17</c:v>
                </c:pt>
                <c:pt idx="3">
                  <c:v>26</c:v>
                </c:pt>
                <c:pt idx="4">
                  <c:v>18</c:v>
                </c:pt>
                <c:pt idx="5">
                  <c:v>19</c:v>
                </c:pt>
                <c:pt idx="6">
                  <c:v>16</c:v>
                </c:pt>
                <c:pt idx="7">
                  <c:v>23</c:v>
                </c:pt>
                <c:pt idx="8">
                  <c:v>34</c:v>
                </c:pt>
                <c:pt idx="9">
                  <c:v>22</c:v>
                </c:pt>
                <c:pt idx="10">
                  <c:v>26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CB02-4BDD-BDA1-2D757A1F56CC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47E-2"/>
                  <c:y val="-3.70370370370371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CB02-4BDD-BDA1-2D757A1F56CC}"/>
                </c:ext>
              </c:extLst>
            </c:dLbl>
            <c:dLbl>
              <c:idx val="1"/>
              <c:layout>
                <c:manualLayout>
                  <c:x val="-3.8888888888888917E-2"/>
                  <c:y val="-4.166666666666675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CB02-4BDD-BDA1-2D757A1F56CC}"/>
                </c:ext>
              </c:extLst>
            </c:dLbl>
            <c:dLbl>
              <c:idx val="2"/>
              <c:layout>
                <c:manualLayout>
                  <c:x val="-3.888888888888889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CB02-4BDD-BDA1-2D757A1F56CC}"/>
                </c:ext>
              </c:extLst>
            </c:dLbl>
            <c:dLbl>
              <c:idx val="3"/>
              <c:layout>
                <c:manualLayout>
                  <c:x val="-3.888888888888889E-2"/>
                  <c:y val="-4.629629629629638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CB02-4BDD-BDA1-2D757A1F56CC}"/>
                </c:ext>
              </c:extLst>
            </c:dLbl>
            <c:dLbl>
              <c:idx val="4"/>
              <c:layout>
                <c:manualLayout>
                  <c:x val="-3.6111111111111163E-2"/>
                  <c:y val="-5.092592592592601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CB02-4BDD-BDA1-2D757A1F56CC}"/>
                </c:ext>
              </c:extLst>
            </c:dLbl>
            <c:dLbl>
              <c:idx val="5"/>
              <c:layout>
                <c:manualLayout>
                  <c:x val="-3.611111111111110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CB02-4BDD-BDA1-2D757A1F56CC}"/>
                </c:ext>
              </c:extLst>
            </c:dLbl>
            <c:dLbl>
              <c:idx val="6"/>
              <c:layout>
                <c:manualLayout>
                  <c:x val="-3.611111111111110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CB02-4BDD-BDA1-2D757A1F56CC}"/>
                </c:ext>
              </c:extLst>
            </c:dLbl>
            <c:dLbl>
              <c:idx val="7"/>
              <c:layout>
                <c:manualLayout>
                  <c:x val="-3.3333333333333333E-2"/>
                  <c:y val="-3.70370370370371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CB02-4BDD-BDA1-2D757A1F56CC}"/>
                </c:ext>
              </c:extLst>
            </c:dLbl>
            <c:dLbl>
              <c:idx val="8"/>
              <c:layout>
                <c:manualLayout>
                  <c:x val="-3.888888888888889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CB02-4BDD-BDA1-2D757A1F56CC}"/>
                </c:ext>
              </c:extLst>
            </c:dLbl>
            <c:dLbl>
              <c:idx val="9"/>
              <c:layout>
                <c:manualLayout>
                  <c:x val="-3.3333333333333333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CB02-4BDD-BDA1-2D757A1F56CC}"/>
                </c:ext>
              </c:extLst>
            </c:dLbl>
            <c:dLbl>
              <c:idx val="10"/>
              <c:layout>
                <c:manualLayout>
                  <c:x val="-3.6111111111111108E-2"/>
                  <c:y val="-4.629629629629638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CB02-4BDD-BDA1-2D757A1F56CC}"/>
                </c:ext>
              </c:extLst>
            </c:dLbl>
            <c:dLbl>
              <c:idx val="11"/>
              <c:layout>
                <c:manualLayout>
                  <c:x val="-3.6111111111111212E-2"/>
                  <c:y val="-4.166666666666675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CB02-4BDD-BDA1-2D757A1F56C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Amamapare!$F$2:$F$13</c:f>
              <c:numCache>
                <c:formatCode>General</c:formatCode>
                <c:ptCount val="12"/>
                <c:pt idx="0">
                  <c:v>81</c:v>
                </c:pt>
                <c:pt idx="1">
                  <c:v>74</c:v>
                </c:pt>
                <c:pt idx="2">
                  <c:v>131</c:v>
                </c:pt>
                <c:pt idx="3">
                  <c:v>110</c:v>
                </c:pt>
                <c:pt idx="4">
                  <c:v>128</c:v>
                </c:pt>
                <c:pt idx="5">
                  <c:v>98</c:v>
                </c:pt>
                <c:pt idx="6">
                  <c:v>70</c:v>
                </c:pt>
                <c:pt idx="7">
                  <c:v>104</c:v>
                </c:pt>
                <c:pt idx="8">
                  <c:v>127</c:v>
                </c:pt>
                <c:pt idx="9">
                  <c:v>88</c:v>
                </c:pt>
                <c:pt idx="10">
                  <c:v>64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CB02-4BDD-BDA1-2D757A1F56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0727755905511813"/>
          <c:y val="0.84428597961911878"/>
          <c:w val="0.68294553805774283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Amamapare!$I$2:$I$13</c:f>
              <c:numCache>
                <c:formatCode>General</c:formatCode>
                <c:ptCount val="12"/>
                <c:pt idx="0">
                  <c:v>120</c:v>
                </c:pt>
                <c:pt idx="1">
                  <c:v>81</c:v>
                </c:pt>
                <c:pt idx="2">
                  <c:v>146</c:v>
                </c:pt>
                <c:pt idx="3">
                  <c:v>153</c:v>
                </c:pt>
                <c:pt idx="4">
                  <c:v>164</c:v>
                </c:pt>
                <c:pt idx="5">
                  <c:v>118</c:v>
                </c:pt>
                <c:pt idx="6">
                  <c:v>89</c:v>
                </c:pt>
                <c:pt idx="7">
                  <c:v>138</c:v>
                </c:pt>
                <c:pt idx="8">
                  <c:v>146</c:v>
                </c:pt>
                <c:pt idx="9">
                  <c:v>97</c:v>
                </c:pt>
                <c:pt idx="10">
                  <c:v>68</c:v>
                </c:pt>
                <c:pt idx="11">
                  <c:v>161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0E-44F3-80D3-E04EDC8909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44444444444446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C0E-44F3-80D3-E04EDC890953}"/>
                </c:ext>
              </c:extLst>
            </c:dLbl>
            <c:dLbl>
              <c:idx val="1"/>
              <c:layout>
                <c:manualLayout>
                  <c:x val="-4.7222222222222249E-2"/>
                  <c:y val="-6.01851851851851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6C0E-44F3-80D3-E04EDC890953}"/>
                </c:ext>
              </c:extLst>
            </c:dLbl>
            <c:dLbl>
              <c:idx val="2"/>
              <c:layout>
                <c:manualLayout>
                  <c:x val="-4.1666666666666664E-2"/>
                  <c:y val="-4.16666666666666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C0E-44F3-80D3-E04EDC890953}"/>
                </c:ext>
              </c:extLst>
            </c:dLbl>
            <c:dLbl>
              <c:idx val="3"/>
              <c:layout>
                <c:manualLayout>
                  <c:x val="-4.1666666666666664E-2"/>
                  <c:y val="-4.62962962962963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6C0E-44F3-80D3-E04EDC890953}"/>
                </c:ext>
              </c:extLst>
            </c:dLbl>
            <c:dLbl>
              <c:idx val="4"/>
              <c:layout>
                <c:manualLayout>
                  <c:x val="-4.722222222222227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C0E-44F3-80D3-E04EDC890953}"/>
                </c:ext>
              </c:extLst>
            </c:dLbl>
            <c:dLbl>
              <c:idx val="5"/>
              <c:layout>
                <c:manualLayout>
                  <c:x val="-4.4444444444444543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6C0E-44F3-80D3-E04EDC890953}"/>
                </c:ext>
              </c:extLst>
            </c:dLbl>
            <c:dLbl>
              <c:idx val="6"/>
              <c:layout>
                <c:manualLayout>
                  <c:x val="-4.444444444444444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6C0E-44F3-80D3-E04EDC890953}"/>
                </c:ext>
              </c:extLst>
            </c:dLbl>
            <c:dLbl>
              <c:idx val="7"/>
              <c:layout>
                <c:manualLayout>
                  <c:x val="-4.1666666666666664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6C0E-44F3-80D3-E04EDC890953}"/>
                </c:ext>
              </c:extLst>
            </c:dLbl>
            <c:dLbl>
              <c:idx val="8"/>
              <c:layout>
                <c:manualLayout>
                  <c:x val="-4.7222222222222221E-2"/>
                  <c:y val="-5.09259259259259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6C0E-44F3-80D3-E04EDC890953}"/>
                </c:ext>
              </c:extLst>
            </c:dLbl>
            <c:dLbl>
              <c:idx val="9"/>
              <c:layout>
                <c:manualLayout>
                  <c:x val="-4.7222222222222221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6C0E-44F3-80D3-E04EDC890953}"/>
                </c:ext>
              </c:extLst>
            </c:dLbl>
            <c:dLbl>
              <c:idx val="10"/>
              <c:layout>
                <c:manualLayout>
                  <c:x val="-4.166666666666676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6C0E-44F3-80D3-E04EDC890953}"/>
                </c:ext>
              </c:extLst>
            </c:dLbl>
            <c:dLbl>
              <c:idx val="11"/>
              <c:layout>
                <c:manualLayout>
                  <c:x val="-3.6111111111111108E-2"/>
                  <c:y val="-4.16666666666667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6C0E-44F3-80D3-E04EDC89095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Amamapare!$E$2:$E$13</c:f>
              <c:numCache>
                <c:formatCode>General</c:formatCode>
                <c:ptCount val="12"/>
                <c:pt idx="0">
                  <c:v>14</c:v>
                </c:pt>
                <c:pt idx="1">
                  <c:v>13</c:v>
                </c:pt>
                <c:pt idx="2">
                  <c:v>17</c:v>
                </c:pt>
                <c:pt idx="3">
                  <c:v>26</c:v>
                </c:pt>
                <c:pt idx="4">
                  <c:v>18</c:v>
                </c:pt>
                <c:pt idx="5">
                  <c:v>19</c:v>
                </c:pt>
                <c:pt idx="6">
                  <c:v>16</c:v>
                </c:pt>
                <c:pt idx="7">
                  <c:v>23</c:v>
                </c:pt>
                <c:pt idx="8">
                  <c:v>34</c:v>
                </c:pt>
                <c:pt idx="9">
                  <c:v>22</c:v>
                </c:pt>
                <c:pt idx="10">
                  <c:v>26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6C0E-44F3-80D3-E04EDC890953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5555555555555552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6C0E-44F3-80D3-E04EDC890953}"/>
                </c:ext>
              </c:extLst>
            </c:dLbl>
            <c:dLbl>
              <c:idx val="1"/>
              <c:layout>
                <c:manualLayout>
                  <c:x val="-4.1666666666666664E-2"/>
                  <c:y val="-5.408215442862748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6C0E-44F3-80D3-E04EDC890953}"/>
                </c:ext>
              </c:extLst>
            </c:dLbl>
            <c:dLbl>
              <c:idx val="2"/>
              <c:layout>
                <c:manualLayout>
                  <c:x val="-4.7222222222222221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6C0E-44F3-80D3-E04EDC890953}"/>
                </c:ext>
              </c:extLst>
            </c:dLbl>
            <c:dLbl>
              <c:idx val="3"/>
              <c:layout>
                <c:manualLayout>
                  <c:x val="-4.4444444444444495E-2"/>
                  <c:y val="-2.496099435167421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6C0E-44F3-80D3-E04EDC890953}"/>
                </c:ext>
              </c:extLst>
            </c:dLbl>
            <c:dLbl>
              <c:idx val="4"/>
              <c:layout>
                <c:manualLayout>
                  <c:x val="-4.1666666666666616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6C0E-44F3-80D3-E04EDC890953}"/>
                </c:ext>
              </c:extLst>
            </c:dLbl>
            <c:dLbl>
              <c:idx val="5"/>
              <c:layout>
                <c:manualLayout>
                  <c:x val="-2.5000000000000001E-2"/>
                  <c:y val="-2.08008286263952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6C0E-44F3-80D3-E04EDC890953}"/>
                </c:ext>
              </c:extLst>
            </c:dLbl>
            <c:dLbl>
              <c:idx val="6"/>
              <c:layout>
                <c:manualLayout>
                  <c:x val="-3.6111111111111212E-2"/>
                  <c:y val="-3.74414915275113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6C0E-44F3-80D3-E04EDC890953}"/>
                </c:ext>
              </c:extLst>
            </c:dLbl>
            <c:dLbl>
              <c:idx val="7"/>
              <c:layout>
                <c:manualLayout>
                  <c:x val="-0.05"/>
                  <c:y val="-2.91211600769532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6C0E-44F3-80D3-E04EDC890953}"/>
                </c:ext>
              </c:extLst>
            </c:dLbl>
            <c:dLbl>
              <c:idx val="8"/>
              <c:layout>
                <c:manualLayout>
                  <c:x val="-4.1666666666666664E-2"/>
                  <c:y val="-2.496099435167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6C0E-44F3-80D3-E04EDC890953}"/>
                </c:ext>
              </c:extLst>
            </c:dLbl>
            <c:dLbl>
              <c:idx val="9"/>
              <c:layout>
                <c:manualLayout>
                  <c:x val="-2.500000000000000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6C0E-44F3-80D3-E04EDC890953}"/>
                </c:ext>
              </c:extLst>
            </c:dLbl>
            <c:dLbl>
              <c:idx val="10"/>
              <c:layout>
                <c:manualLayout>
                  <c:x val="-3.888888888888889E-2"/>
                  <c:y val="-3.744149152751134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6C0E-44F3-80D3-E04EDC890953}"/>
                </c:ext>
              </c:extLst>
            </c:dLbl>
            <c:dLbl>
              <c:idx val="11"/>
              <c:layout>
                <c:manualLayout>
                  <c:x val="0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6C0E-44F3-80D3-E04EDC89095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Amamapare!$G$2:$G$13</c:f>
              <c:numCache>
                <c:formatCode>General</c:formatCode>
                <c:ptCount val="12"/>
                <c:pt idx="0">
                  <c:v>134</c:v>
                </c:pt>
                <c:pt idx="1">
                  <c:v>94</c:v>
                </c:pt>
                <c:pt idx="2">
                  <c:v>163</c:v>
                </c:pt>
                <c:pt idx="3">
                  <c:v>179</c:v>
                </c:pt>
                <c:pt idx="4">
                  <c:v>182</c:v>
                </c:pt>
                <c:pt idx="5">
                  <c:v>137</c:v>
                </c:pt>
                <c:pt idx="6">
                  <c:v>105</c:v>
                </c:pt>
                <c:pt idx="7">
                  <c:v>161</c:v>
                </c:pt>
                <c:pt idx="8">
                  <c:v>180</c:v>
                </c:pt>
                <c:pt idx="9">
                  <c:v>119</c:v>
                </c:pt>
                <c:pt idx="10">
                  <c:v>94</c:v>
                </c:pt>
                <c:pt idx="11">
                  <c:v>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6C0E-44F3-80D3-E04EDC8909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1561089238845146"/>
          <c:y val="0.83596564816856078"/>
          <c:w val="0.70516776027996497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Amamapare!$H$18:$H$29</c:f>
              <c:numCache>
                <c:formatCode>General</c:formatCode>
                <c:ptCount val="12"/>
                <c:pt idx="0">
                  <c:v>78</c:v>
                </c:pt>
                <c:pt idx="1">
                  <c:v>72</c:v>
                </c:pt>
                <c:pt idx="2">
                  <c:v>126</c:v>
                </c:pt>
                <c:pt idx="3">
                  <c:v>96</c:v>
                </c:pt>
                <c:pt idx="4">
                  <c:v>120</c:v>
                </c:pt>
                <c:pt idx="5">
                  <c:v>87</c:v>
                </c:pt>
                <c:pt idx="6">
                  <c:v>63</c:v>
                </c:pt>
                <c:pt idx="7">
                  <c:v>91</c:v>
                </c:pt>
                <c:pt idx="8">
                  <c:v>103</c:v>
                </c:pt>
                <c:pt idx="9">
                  <c:v>76</c:v>
                </c:pt>
                <c:pt idx="10">
                  <c:v>52</c:v>
                </c:pt>
                <c:pt idx="11">
                  <c:v>127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D8-43E0-9AEF-714DFD918D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2.08008286263951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3D8-43E0-9AEF-714DFD918D06}"/>
                </c:ext>
              </c:extLst>
            </c:dLbl>
            <c:dLbl>
              <c:idx val="1"/>
              <c:layout>
                <c:manualLayout>
                  <c:x val="-3.0555555555555555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3D8-43E0-9AEF-714DFD918D06}"/>
                </c:ext>
              </c:extLst>
            </c:dLbl>
            <c:dLbl>
              <c:idx val="2"/>
              <c:layout>
                <c:manualLayout>
                  <c:x val="-3.3333333333333333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3D8-43E0-9AEF-714DFD918D06}"/>
                </c:ext>
              </c:extLst>
            </c:dLbl>
            <c:dLbl>
              <c:idx val="3"/>
              <c:layout>
                <c:manualLayout>
                  <c:x val="-3.888888888888889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33D8-43E0-9AEF-714DFD918D06}"/>
                </c:ext>
              </c:extLst>
            </c:dLbl>
            <c:dLbl>
              <c:idx val="4"/>
              <c:layout>
                <c:manualLayout>
                  <c:x val="-3.0555555555555555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3D8-43E0-9AEF-714DFD918D06}"/>
                </c:ext>
              </c:extLst>
            </c:dLbl>
            <c:dLbl>
              <c:idx val="5"/>
              <c:layout>
                <c:manualLayout>
                  <c:x val="-3.6111111111111108E-2"/>
                  <c:y val="-2.912116007695316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33D8-43E0-9AEF-714DFD918D06}"/>
                </c:ext>
              </c:extLst>
            </c:dLbl>
            <c:dLbl>
              <c:idx val="6"/>
              <c:layout>
                <c:manualLayout>
                  <c:x val="-3.3333333333333437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33D8-43E0-9AEF-714DFD918D06}"/>
                </c:ext>
              </c:extLst>
            </c:dLbl>
            <c:dLbl>
              <c:idx val="7"/>
              <c:layout>
                <c:manualLayout>
                  <c:x val="-4.4444444444444446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33D8-43E0-9AEF-714DFD918D06}"/>
                </c:ext>
              </c:extLst>
            </c:dLbl>
            <c:dLbl>
              <c:idx val="8"/>
              <c:layout>
                <c:manualLayout>
                  <c:x val="-4.1666666666666664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33D8-43E0-9AEF-714DFD918D06}"/>
                </c:ext>
              </c:extLst>
            </c:dLbl>
            <c:dLbl>
              <c:idx val="9"/>
              <c:layout>
                <c:manualLayout>
                  <c:x val="-3.888888888888889E-2"/>
                  <c:y val="-3.3281325802232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33D8-43E0-9AEF-714DFD918D06}"/>
                </c:ext>
              </c:extLst>
            </c:dLbl>
            <c:dLbl>
              <c:idx val="10"/>
              <c:layout>
                <c:manualLayout>
                  <c:x val="-3.6111111111111212E-2"/>
                  <c:y val="-3.3281325802232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3D8-43E0-9AEF-714DFD918D06}"/>
                </c:ext>
              </c:extLst>
            </c:dLbl>
            <c:dLbl>
              <c:idx val="11"/>
              <c:layout>
                <c:manualLayout>
                  <c:x val="-1.9444444444444445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33D8-43E0-9AEF-714DFD918D0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Amamapare!$C$2:$C$13</c:f>
              <c:numCache>
                <c:formatCode>General</c:formatCode>
                <c:ptCount val="12"/>
                <c:pt idx="0">
                  <c:v>3</c:v>
                </c:pt>
                <c:pt idx="1">
                  <c:v>2</c:v>
                </c:pt>
                <c:pt idx="2">
                  <c:v>5</c:v>
                </c:pt>
                <c:pt idx="3">
                  <c:v>14</c:v>
                </c:pt>
                <c:pt idx="4">
                  <c:v>8</c:v>
                </c:pt>
                <c:pt idx="5">
                  <c:v>11</c:v>
                </c:pt>
                <c:pt idx="6">
                  <c:v>7</c:v>
                </c:pt>
                <c:pt idx="7">
                  <c:v>13</c:v>
                </c:pt>
                <c:pt idx="8">
                  <c:v>24</c:v>
                </c:pt>
                <c:pt idx="9">
                  <c:v>12</c:v>
                </c:pt>
                <c:pt idx="10">
                  <c:v>12</c:v>
                </c:pt>
                <c:pt idx="11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33D8-43E0-9AEF-714DFD918D06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2.49609943516742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33D8-43E0-9AEF-714DFD918D06}"/>
                </c:ext>
              </c:extLst>
            </c:dLbl>
            <c:dLbl>
              <c:idx val="1"/>
              <c:layout>
                <c:manualLayout>
                  <c:x val="-4.4444444444444446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33D8-43E0-9AEF-714DFD918D06}"/>
                </c:ext>
              </c:extLst>
            </c:dLbl>
            <c:dLbl>
              <c:idx val="2"/>
              <c:layout>
                <c:manualLayout>
                  <c:x val="-4.4444444444444446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33D8-43E0-9AEF-714DFD918D06}"/>
                </c:ext>
              </c:extLst>
            </c:dLbl>
            <c:dLbl>
              <c:idx val="3"/>
              <c:layout>
                <c:manualLayout>
                  <c:x val="-3.888888888888889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33D8-43E0-9AEF-714DFD918D06}"/>
                </c:ext>
              </c:extLst>
            </c:dLbl>
            <c:dLbl>
              <c:idx val="4"/>
              <c:layout>
                <c:manualLayout>
                  <c:x val="-4.444444444444439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33D8-43E0-9AEF-714DFD918D06}"/>
                </c:ext>
              </c:extLst>
            </c:dLbl>
            <c:dLbl>
              <c:idx val="5"/>
              <c:layout>
                <c:manualLayout>
                  <c:x val="-2.777777777777788E-2"/>
                  <c:y val="-2.08008286263952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33D8-43E0-9AEF-714DFD918D06}"/>
                </c:ext>
              </c:extLst>
            </c:dLbl>
            <c:dLbl>
              <c:idx val="6"/>
              <c:layout>
                <c:manualLayout>
                  <c:x val="-3.8888888888888994E-2"/>
                  <c:y val="-4.160165725279034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33D8-43E0-9AEF-714DFD918D06}"/>
                </c:ext>
              </c:extLst>
            </c:dLbl>
            <c:dLbl>
              <c:idx val="7"/>
              <c:layout>
                <c:manualLayout>
                  <c:x val="-4.4444444444444446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33D8-43E0-9AEF-714DFD918D06}"/>
                </c:ext>
              </c:extLst>
            </c:dLbl>
            <c:dLbl>
              <c:idx val="8"/>
              <c:layout>
                <c:manualLayout>
                  <c:x val="-3.888888888888889E-2"/>
                  <c:y val="-2.91211600769532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33D8-43E0-9AEF-714DFD918D06}"/>
                </c:ext>
              </c:extLst>
            </c:dLbl>
            <c:dLbl>
              <c:idx val="9"/>
              <c:layout>
                <c:manualLayout>
                  <c:x val="-2.500000000000000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33D8-43E0-9AEF-714DFD918D06}"/>
                </c:ext>
              </c:extLst>
            </c:dLbl>
            <c:dLbl>
              <c:idx val="10"/>
              <c:layout>
                <c:manualLayout>
                  <c:x val="-4.4444444444444446E-2"/>
                  <c:y val="-4.576182297806945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33D8-43E0-9AEF-714DFD918D06}"/>
                </c:ext>
              </c:extLst>
            </c:dLbl>
            <c:dLbl>
              <c:idx val="11"/>
              <c:layout>
                <c:manualLayout>
                  <c:x val="-1.3888888888888888E-2"/>
                  <c:y val="-2.080082862639516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33D8-43E0-9AEF-714DFD918D0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Amamapare!$F$18:$F$29</c:f>
              <c:numCache>
                <c:formatCode>General</c:formatCode>
                <c:ptCount val="12"/>
                <c:pt idx="0">
                  <c:v>81</c:v>
                </c:pt>
                <c:pt idx="1">
                  <c:v>74</c:v>
                </c:pt>
                <c:pt idx="2">
                  <c:v>131</c:v>
                </c:pt>
                <c:pt idx="3">
                  <c:v>110</c:v>
                </c:pt>
                <c:pt idx="4">
                  <c:v>128</c:v>
                </c:pt>
                <c:pt idx="5">
                  <c:v>98</c:v>
                </c:pt>
                <c:pt idx="6">
                  <c:v>70</c:v>
                </c:pt>
                <c:pt idx="7">
                  <c:v>104</c:v>
                </c:pt>
                <c:pt idx="8">
                  <c:v>127</c:v>
                </c:pt>
                <c:pt idx="9">
                  <c:v>88</c:v>
                </c:pt>
                <c:pt idx="10">
                  <c:v>64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33D8-43E0-9AEF-714DFD918D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8505533683289588"/>
          <c:y val="0.84428597961911878"/>
          <c:w val="0.6857233158355206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Amamapare!$I$18:$I$29</c:f>
              <c:numCache>
                <c:formatCode>General</c:formatCode>
                <c:ptCount val="12"/>
                <c:pt idx="0">
                  <c:v>131</c:v>
                </c:pt>
                <c:pt idx="1">
                  <c:v>92</c:v>
                </c:pt>
                <c:pt idx="2">
                  <c:v>158</c:v>
                </c:pt>
                <c:pt idx="3">
                  <c:v>165</c:v>
                </c:pt>
                <c:pt idx="4">
                  <c:v>174</c:v>
                </c:pt>
                <c:pt idx="5">
                  <c:v>126</c:v>
                </c:pt>
                <c:pt idx="6">
                  <c:v>98</c:v>
                </c:pt>
                <c:pt idx="7">
                  <c:v>148</c:v>
                </c:pt>
                <c:pt idx="8">
                  <c:v>156</c:v>
                </c:pt>
                <c:pt idx="9">
                  <c:v>107</c:v>
                </c:pt>
                <c:pt idx="10">
                  <c:v>82</c:v>
                </c:pt>
                <c:pt idx="11">
                  <c:v>171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3A-41F4-BE6E-7760644187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3.328132580223219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F3A-41F4-BE6E-776064418790}"/>
                </c:ext>
              </c:extLst>
            </c:dLbl>
            <c:dLbl>
              <c:idx val="1"/>
              <c:layout>
                <c:manualLayout>
                  <c:x val="-3.3333333333333333E-2"/>
                  <c:y val="-2.912116007695316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F3A-41F4-BE6E-776064418790}"/>
                </c:ext>
              </c:extLst>
            </c:dLbl>
            <c:dLbl>
              <c:idx val="2"/>
              <c:layout>
                <c:manualLayout>
                  <c:x val="-3.3333333333333333E-2"/>
                  <c:y val="-3.74414915275113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F3A-41F4-BE6E-776064418790}"/>
                </c:ext>
              </c:extLst>
            </c:dLbl>
            <c:dLbl>
              <c:idx val="3"/>
              <c:layout>
                <c:manualLayout>
                  <c:x val="-3.3333333333333381E-2"/>
                  <c:y val="-2.912116007695316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9F3A-41F4-BE6E-776064418790}"/>
                </c:ext>
              </c:extLst>
            </c:dLbl>
            <c:dLbl>
              <c:idx val="4"/>
              <c:layout>
                <c:manualLayout>
                  <c:x val="-3.3333333333333333E-2"/>
                  <c:y val="-2.91211600769533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9F3A-41F4-BE6E-776064418790}"/>
                </c:ext>
              </c:extLst>
            </c:dLbl>
            <c:dLbl>
              <c:idx val="5"/>
              <c:layout>
                <c:manualLayout>
                  <c:x val="-3.6111111111111108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9F3A-41F4-BE6E-776064418790}"/>
                </c:ext>
              </c:extLst>
            </c:dLbl>
            <c:dLbl>
              <c:idx val="6"/>
              <c:layout>
                <c:manualLayout>
                  <c:x val="-3.3333333333333437E-2"/>
                  <c:y val="-2.91211600769533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9F3A-41F4-BE6E-776064418790}"/>
                </c:ext>
              </c:extLst>
            </c:dLbl>
            <c:dLbl>
              <c:idx val="7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9F3A-41F4-BE6E-776064418790}"/>
                </c:ext>
              </c:extLst>
            </c:dLbl>
            <c:dLbl>
              <c:idx val="8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9F3A-41F4-BE6E-776064418790}"/>
                </c:ext>
              </c:extLst>
            </c:dLbl>
            <c:dLbl>
              <c:idx val="9"/>
              <c:layout>
                <c:manualLayout>
                  <c:x val="-3.6111111111111108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9F3A-41F4-BE6E-776064418790}"/>
                </c:ext>
              </c:extLst>
            </c:dLbl>
            <c:dLbl>
              <c:idx val="10"/>
              <c:layout>
                <c:manualLayout>
                  <c:x val="-3.888888888888889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F3A-41F4-BE6E-776064418790}"/>
                </c:ext>
              </c:extLst>
            </c:dLbl>
            <c:dLbl>
              <c:idx val="11"/>
              <c:layout>
                <c:manualLayout>
                  <c:x val="-2.2222222222222223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9F3A-41F4-BE6E-77606441879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Amamapare!$C$2:$C$13</c:f>
              <c:numCache>
                <c:formatCode>General</c:formatCode>
                <c:ptCount val="12"/>
                <c:pt idx="0">
                  <c:v>3</c:v>
                </c:pt>
                <c:pt idx="1">
                  <c:v>2</c:v>
                </c:pt>
                <c:pt idx="2">
                  <c:v>5</c:v>
                </c:pt>
                <c:pt idx="3">
                  <c:v>14</c:v>
                </c:pt>
                <c:pt idx="4">
                  <c:v>8</c:v>
                </c:pt>
                <c:pt idx="5">
                  <c:v>11</c:v>
                </c:pt>
                <c:pt idx="6">
                  <c:v>7</c:v>
                </c:pt>
                <c:pt idx="7">
                  <c:v>13</c:v>
                </c:pt>
                <c:pt idx="8">
                  <c:v>24</c:v>
                </c:pt>
                <c:pt idx="9">
                  <c:v>12</c:v>
                </c:pt>
                <c:pt idx="10">
                  <c:v>12</c:v>
                </c:pt>
                <c:pt idx="11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9F3A-41F4-BE6E-776064418790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9F3A-41F4-BE6E-776064418790}"/>
                </c:ext>
              </c:extLst>
            </c:dLbl>
            <c:dLbl>
              <c:idx val="1"/>
              <c:layout>
                <c:manualLayout>
                  <c:x val="-4.1666666666666664E-2"/>
                  <c:y val="-3.328132580223230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9F3A-41F4-BE6E-776064418790}"/>
                </c:ext>
              </c:extLst>
            </c:dLbl>
            <c:dLbl>
              <c:idx val="2"/>
              <c:layout>
                <c:manualLayout>
                  <c:x val="-0.05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9F3A-41F4-BE6E-776064418790}"/>
                </c:ext>
              </c:extLst>
            </c:dLbl>
            <c:dLbl>
              <c:idx val="3"/>
              <c:layout>
                <c:manualLayout>
                  <c:x val="-3.888888888888889E-2"/>
                  <c:y val="-2.912116007695324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9F3A-41F4-BE6E-776064418790}"/>
                </c:ext>
              </c:extLst>
            </c:dLbl>
            <c:dLbl>
              <c:idx val="4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9F3A-41F4-BE6E-776064418790}"/>
                </c:ext>
              </c:extLst>
            </c:dLbl>
            <c:dLbl>
              <c:idx val="5"/>
              <c:layout>
                <c:manualLayout>
                  <c:x val="-3.3333333333333333E-2"/>
                  <c:y val="-2.912116007695327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9F3A-41F4-BE6E-776064418790}"/>
                </c:ext>
              </c:extLst>
            </c:dLbl>
            <c:dLbl>
              <c:idx val="6"/>
              <c:layout>
                <c:manualLayout>
                  <c:x val="-4.7222222222222221E-2"/>
                  <c:y val="-3.74414915275113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9F3A-41F4-BE6E-776064418790}"/>
                </c:ext>
              </c:extLst>
            </c:dLbl>
            <c:dLbl>
              <c:idx val="7"/>
              <c:layout>
                <c:manualLayout>
                  <c:x val="-4.7222222222222221E-2"/>
                  <c:y val="-2.49609943516742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9F3A-41F4-BE6E-776064418790}"/>
                </c:ext>
              </c:extLst>
            </c:dLbl>
            <c:dLbl>
              <c:idx val="8"/>
              <c:layout>
                <c:manualLayout>
                  <c:x val="-3.888888888888889E-2"/>
                  <c:y val="-2.496099435167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9F3A-41F4-BE6E-776064418790}"/>
                </c:ext>
              </c:extLst>
            </c:dLbl>
            <c:dLbl>
              <c:idx val="9"/>
              <c:layout>
                <c:manualLayout>
                  <c:x val="-2.5000000000000001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9F3A-41F4-BE6E-776064418790}"/>
                </c:ext>
              </c:extLst>
            </c:dLbl>
            <c:dLbl>
              <c:idx val="10"/>
              <c:layout>
                <c:manualLayout>
                  <c:x val="-3.6111111111111212E-2"/>
                  <c:y val="-3.744149152751134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9F3A-41F4-BE6E-776064418790}"/>
                </c:ext>
              </c:extLst>
            </c:dLbl>
            <c:dLbl>
              <c:idx val="11"/>
              <c:layout>
                <c:manualLayout>
                  <c:x val="-2.7777777777777779E-3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9F3A-41F4-BE6E-77606441879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Amamapare!$G$35:$G$46</c:f>
              <c:numCache>
                <c:formatCode>General</c:formatCode>
                <c:ptCount val="12"/>
                <c:pt idx="0">
                  <c:v>134</c:v>
                </c:pt>
                <c:pt idx="1">
                  <c:v>94</c:v>
                </c:pt>
                <c:pt idx="2">
                  <c:v>163</c:v>
                </c:pt>
                <c:pt idx="3">
                  <c:v>179</c:v>
                </c:pt>
                <c:pt idx="4">
                  <c:v>182</c:v>
                </c:pt>
                <c:pt idx="5">
                  <c:v>137</c:v>
                </c:pt>
                <c:pt idx="6">
                  <c:v>105</c:v>
                </c:pt>
                <c:pt idx="7">
                  <c:v>161</c:v>
                </c:pt>
                <c:pt idx="8">
                  <c:v>180</c:v>
                </c:pt>
                <c:pt idx="9">
                  <c:v>119</c:v>
                </c:pt>
                <c:pt idx="10">
                  <c:v>94</c:v>
                </c:pt>
                <c:pt idx="11">
                  <c:v>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9F3A-41F4-BE6E-7760644187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2672200349956262"/>
          <c:y val="0.84012581389383978"/>
          <c:w val="0.66905664916885388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Amamapare!$H$35:$H$46</c:f>
              <c:numCache>
                <c:formatCode>General</c:formatCode>
                <c:ptCount val="12"/>
                <c:pt idx="0">
                  <c:v>70</c:v>
                </c:pt>
                <c:pt idx="1">
                  <c:v>63</c:v>
                </c:pt>
                <c:pt idx="2">
                  <c:v>119</c:v>
                </c:pt>
                <c:pt idx="3">
                  <c:v>98</c:v>
                </c:pt>
                <c:pt idx="4">
                  <c:v>118</c:v>
                </c:pt>
                <c:pt idx="5">
                  <c:v>90</c:v>
                </c:pt>
                <c:pt idx="6">
                  <c:v>61</c:v>
                </c:pt>
                <c:pt idx="7">
                  <c:v>94</c:v>
                </c:pt>
                <c:pt idx="8">
                  <c:v>117</c:v>
                </c:pt>
                <c:pt idx="9">
                  <c:v>78</c:v>
                </c:pt>
                <c:pt idx="10">
                  <c:v>50</c:v>
                </c:pt>
                <c:pt idx="11">
                  <c:v>134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56-47F8-85A7-86E07086DC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111111111111108E-2"/>
                  <c:y val="-3.328132580223219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056-47F8-85A7-86E07086DC64}"/>
                </c:ext>
              </c:extLst>
            </c:dLbl>
            <c:dLbl>
              <c:idx val="1"/>
              <c:layout>
                <c:manualLayout>
                  <c:x val="-3.6111111111111108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056-47F8-85A7-86E07086DC64}"/>
                </c:ext>
              </c:extLst>
            </c:dLbl>
            <c:dLbl>
              <c:idx val="2"/>
              <c:layout>
                <c:manualLayout>
                  <c:x val="-3.6111111111111108E-2"/>
                  <c:y val="-3.74414915275113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056-47F8-85A7-86E07086DC64}"/>
                </c:ext>
              </c:extLst>
            </c:dLbl>
            <c:dLbl>
              <c:idx val="3"/>
              <c:layout>
                <c:manualLayout>
                  <c:x val="-3.3333333333333381E-2"/>
                  <c:y val="-3.3281325802232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056-47F8-85A7-86E07086DC64}"/>
                </c:ext>
              </c:extLst>
            </c:dLbl>
            <c:dLbl>
              <c:idx val="4"/>
              <c:layout>
                <c:manualLayout>
                  <c:x val="-4.1666666666666616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056-47F8-85A7-86E07086DC64}"/>
                </c:ext>
              </c:extLst>
            </c:dLbl>
            <c:dLbl>
              <c:idx val="5"/>
              <c:layout>
                <c:manualLayout>
                  <c:x val="-3.6111111111111108E-2"/>
                  <c:y val="-3.328132580223242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F056-47F8-85A7-86E07086DC64}"/>
                </c:ext>
              </c:extLst>
            </c:dLbl>
            <c:dLbl>
              <c:idx val="6"/>
              <c:layout>
                <c:manualLayout>
                  <c:x val="-3.3333333333333437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F056-47F8-85A7-86E07086DC64}"/>
                </c:ext>
              </c:extLst>
            </c:dLbl>
            <c:dLbl>
              <c:idx val="7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F056-47F8-85A7-86E07086DC64}"/>
                </c:ext>
              </c:extLst>
            </c:dLbl>
            <c:dLbl>
              <c:idx val="8"/>
              <c:layout>
                <c:manualLayout>
                  <c:x val="-3.6111111111111108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F056-47F8-85A7-86E07086DC64}"/>
                </c:ext>
              </c:extLst>
            </c:dLbl>
            <c:dLbl>
              <c:idx val="9"/>
              <c:layout>
                <c:manualLayout>
                  <c:x val="-3.888888888888889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F056-47F8-85A7-86E07086DC64}"/>
                </c:ext>
              </c:extLst>
            </c:dLbl>
            <c:dLbl>
              <c:idx val="10"/>
              <c:layout>
                <c:manualLayout>
                  <c:x val="-3.6111111111111212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F056-47F8-85A7-86E07086DC64}"/>
                </c:ext>
              </c:extLst>
            </c:dLbl>
            <c:dLbl>
              <c:idx val="11"/>
              <c:layout>
                <c:manualLayout>
                  <c:x val="-2.2222222222222223E-2"/>
                  <c:y val="-2.080082862639524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F056-47F8-85A7-86E07086DC6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Amamapare!$D$2:$D$13</c:f>
              <c:numCache>
                <c:formatCode>General</c:formatCode>
                <c:ptCount val="12"/>
                <c:pt idx="0">
                  <c:v>11</c:v>
                </c:pt>
                <c:pt idx="1">
                  <c:v>11</c:v>
                </c:pt>
                <c:pt idx="2">
                  <c:v>12</c:v>
                </c:pt>
                <c:pt idx="3">
                  <c:v>12</c:v>
                </c:pt>
                <c:pt idx="4">
                  <c:v>10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14</c:v>
                </c:pt>
                <c:pt idx="11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F056-47F8-85A7-86E07086DC64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Amamapare!$F$35:$F$46</c:f>
              <c:numCache>
                <c:formatCode>General</c:formatCode>
                <c:ptCount val="12"/>
                <c:pt idx="0">
                  <c:v>81</c:v>
                </c:pt>
                <c:pt idx="1">
                  <c:v>74</c:v>
                </c:pt>
                <c:pt idx="2">
                  <c:v>131</c:v>
                </c:pt>
                <c:pt idx="3">
                  <c:v>110</c:v>
                </c:pt>
                <c:pt idx="4">
                  <c:v>128</c:v>
                </c:pt>
                <c:pt idx="5">
                  <c:v>98</c:v>
                </c:pt>
                <c:pt idx="6">
                  <c:v>70</c:v>
                </c:pt>
                <c:pt idx="7">
                  <c:v>104</c:v>
                </c:pt>
                <c:pt idx="8">
                  <c:v>127</c:v>
                </c:pt>
                <c:pt idx="9">
                  <c:v>88</c:v>
                </c:pt>
                <c:pt idx="10">
                  <c:v>64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F056-47F8-85A7-86E07086DC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0727755905511813"/>
          <c:y val="0.84428597961911878"/>
          <c:w val="0.65238998250218727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Amamapare!$I$35:$I$46</c:f>
              <c:numCache>
                <c:formatCode>General</c:formatCode>
                <c:ptCount val="12"/>
                <c:pt idx="0">
                  <c:v>123</c:v>
                </c:pt>
                <c:pt idx="1">
                  <c:v>83</c:v>
                </c:pt>
                <c:pt idx="2">
                  <c:v>151</c:v>
                </c:pt>
                <c:pt idx="3">
                  <c:v>167</c:v>
                </c:pt>
                <c:pt idx="4">
                  <c:v>172</c:v>
                </c:pt>
                <c:pt idx="5">
                  <c:v>129</c:v>
                </c:pt>
                <c:pt idx="6">
                  <c:v>96</c:v>
                </c:pt>
                <c:pt idx="7">
                  <c:v>151</c:v>
                </c:pt>
                <c:pt idx="8">
                  <c:v>170</c:v>
                </c:pt>
                <c:pt idx="9">
                  <c:v>109</c:v>
                </c:pt>
                <c:pt idx="10">
                  <c:v>80</c:v>
                </c:pt>
                <c:pt idx="11">
                  <c:v>178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CB-410F-AE29-F45C48E11C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111111111111108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6CB-410F-AE29-F45C48E11C7A}"/>
                </c:ext>
              </c:extLst>
            </c:dLbl>
            <c:dLbl>
              <c:idx val="1"/>
              <c:layout>
                <c:manualLayout>
                  <c:x val="-3.6111111111111108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B6CB-410F-AE29-F45C48E11C7A}"/>
                </c:ext>
              </c:extLst>
            </c:dLbl>
            <c:dLbl>
              <c:idx val="2"/>
              <c:layout>
                <c:manualLayout>
                  <c:x val="-3.6111111111111108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6CB-410F-AE29-F45C48E11C7A}"/>
                </c:ext>
              </c:extLst>
            </c:dLbl>
            <c:dLbl>
              <c:idx val="3"/>
              <c:layout>
                <c:manualLayout>
                  <c:x val="-3.6111111111111163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B6CB-410F-AE29-F45C48E11C7A}"/>
                </c:ext>
              </c:extLst>
            </c:dLbl>
            <c:dLbl>
              <c:idx val="4"/>
              <c:layout>
                <c:manualLayout>
                  <c:x val="-3.6111111111111108E-2"/>
                  <c:y val="-3.74414915275113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6CB-410F-AE29-F45C48E11C7A}"/>
                </c:ext>
              </c:extLst>
            </c:dLbl>
            <c:dLbl>
              <c:idx val="5"/>
              <c:layout>
                <c:manualLayout>
                  <c:x val="-3.0555555555555659E-2"/>
                  <c:y val="-2.91211600769533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B6CB-410F-AE29-F45C48E11C7A}"/>
                </c:ext>
              </c:extLst>
            </c:dLbl>
            <c:dLbl>
              <c:idx val="6"/>
              <c:layout>
                <c:manualLayout>
                  <c:x val="-3.3333333333333437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B6CB-410F-AE29-F45C48E11C7A}"/>
                </c:ext>
              </c:extLst>
            </c:dLbl>
            <c:dLbl>
              <c:idx val="7"/>
              <c:layout>
                <c:manualLayout>
                  <c:x val="-3.3333333333333333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B6CB-410F-AE29-F45C48E11C7A}"/>
                </c:ext>
              </c:extLst>
            </c:dLbl>
            <c:dLbl>
              <c:idx val="8"/>
              <c:layout>
                <c:manualLayout>
                  <c:x val="-3.6111111111111108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B6CB-410F-AE29-F45C48E11C7A}"/>
                </c:ext>
              </c:extLst>
            </c:dLbl>
            <c:dLbl>
              <c:idx val="9"/>
              <c:layout>
                <c:manualLayout>
                  <c:x val="-3.888888888888889E-2"/>
                  <c:y val="-3.328132580223242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B6CB-410F-AE29-F45C48E11C7A}"/>
                </c:ext>
              </c:extLst>
            </c:dLbl>
            <c:dLbl>
              <c:idx val="10"/>
              <c:layout>
                <c:manualLayout>
                  <c:x val="-3.6111111111111212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6CB-410F-AE29-F45C48E11C7A}"/>
                </c:ext>
              </c:extLst>
            </c:dLbl>
            <c:dLbl>
              <c:idx val="11"/>
              <c:layout>
                <c:manualLayout>
                  <c:x val="-1.9444444444444445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B6CB-410F-AE29-F45C48E11C7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Amamapare!$D$2:$D$13</c:f>
              <c:numCache>
                <c:formatCode>General</c:formatCode>
                <c:ptCount val="12"/>
                <c:pt idx="0">
                  <c:v>11</c:v>
                </c:pt>
                <c:pt idx="1">
                  <c:v>11</c:v>
                </c:pt>
                <c:pt idx="2">
                  <c:v>12</c:v>
                </c:pt>
                <c:pt idx="3">
                  <c:v>12</c:v>
                </c:pt>
                <c:pt idx="4">
                  <c:v>10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14</c:v>
                </c:pt>
                <c:pt idx="11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B6CB-410F-AE29-F45C48E11C7A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5555555555555552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B6CB-410F-AE29-F45C48E11C7A}"/>
                </c:ext>
              </c:extLst>
            </c:dLbl>
            <c:dLbl>
              <c:idx val="1"/>
              <c:layout>
                <c:manualLayout>
                  <c:x val="-4.1666666666666664E-2"/>
                  <c:y val="-5.408215442862748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B6CB-410F-AE29-F45C48E11C7A}"/>
                </c:ext>
              </c:extLst>
            </c:dLbl>
            <c:dLbl>
              <c:idx val="2"/>
              <c:layout>
                <c:manualLayout>
                  <c:x val="-4.7222222222222221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B6CB-410F-AE29-F45C48E11C7A}"/>
                </c:ext>
              </c:extLst>
            </c:dLbl>
            <c:dLbl>
              <c:idx val="3"/>
              <c:layout>
                <c:manualLayout>
                  <c:x val="-4.4444444444444495E-2"/>
                  <c:y val="-2.496099435167421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B6CB-410F-AE29-F45C48E11C7A}"/>
                </c:ext>
              </c:extLst>
            </c:dLbl>
            <c:dLbl>
              <c:idx val="4"/>
              <c:layout>
                <c:manualLayout>
                  <c:x val="-4.1666666666666616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B6CB-410F-AE29-F45C48E11C7A}"/>
                </c:ext>
              </c:extLst>
            </c:dLbl>
            <c:dLbl>
              <c:idx val="5"/>
              <c:layout>
                <c:manualLayout>
                  <c:x val="-2.5000000000000001E-2"/>
                  <c:y val="-2.08008286263952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B6CB-410F-AE29-F45C48E11C7A}"/>
                </c:ext>
              </c:extLst>
            </c:dLbl>
            <c:dLbl>
              <c:idx val="6"/>
              <c:layout>
                <c:manualLayout>
                  <c:x val="-4.7222222222222221E-2"/>
                  <c:y val="-4.160165725279037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B6CB-410F-AE29-F45C48E11C7A}"/>
                </c:ext>
              </c:extLst>
            </c:dLbl>
            <c:dLbl>
              <c:idx val="7"/>
              <c:layout>
                <c:manualLayout>
                  <c:x val="-0.05"/>
                  <c:y val="-2.91211600769532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B6CB-410F-AE29-F45C48E11C7A}"/>
                </c:ext>
              </c:extLst>
            </c:dLbl>
            <c:dLbl>
              <c:idx val="8"/>
              <c:layout>
                <c:manualLayout>
                  <c:x val="-4.1666666666666664E-2"/>
                  <c:y val="-2.496099435167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B6CB-410F-AE29-F45C48E11C7A}"/>
                </c:ext>
              </c:extLst>
            </c:dLbl>
            <c:dLbl>
              <c:idx val="9"/>
              <c:layout>
                <c:manualLayout>
                  <c:x val="-2.500000000000000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B6CB-410F-AE29-F45C48E11C7A}"/>
                </c:ext>
              </c:extLst>
            </c:dLbl>
            <c:dLbl>
              <c:idx val="10"/>
              <c:layout>
                <c:manualLayout>
                  <c:x val="-4.4444444444444446E-2"/>
                  <c:y val="-4.160165725279034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B6CB-410F-AE29-F45C48E11C7A}"/>
                </c:ext>
              </c:extLst>
            </c:dLbl>
            <c:dLbl>
              <c:idx val="11"/>
              <c:layout>
                <c:manualLayout>
                  <c:x val="0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B6CB-410F-AE29-F45C48E11C7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Amamapare!$G$2:$G$13</c:f>
              <c:numCache>
                <c:formatCode>General</c:formatCode>
                <c:ptCount val="12"/>
                <c:pt idx="0">
                  <c:v>134</c:v>
                </c:pt>
                <c:pt idx="1">
                  <c:v>94</c:v>
                </c:pt>
                <c:pt idx="2">
                  <c:v>163</c:v>
                </c:pt>
                <c:pt idx="3">
                  <c:v>179</c:v>
                </c:pt>
                <c:pt idx="4">
                  <c:v>182</c:v>
                </c:pt>
                <c:pt idx="5">
                  <c:v>137</c:v>
                </c:pt>
                <c:pt idx="6">
                  <c:v>105</c:v>
                </c:pt>
                <c:pt idx="7">
                  <c:v>161</c:v>
                </c:pt>
                <c:pt idx="8">
                  <c:v>180</c:v>
                </c:pt>
                <c:pt idx="9">
                  <c:v>119</c:v>
                </c:pt>
                <c:pt idx="10">
                  <c:v>94</c:v>
                </c:pt>
                <c:pt idx="11">
                  <c:v>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B6CB-410F-AE29-F45C48E11C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9616644794400703"/>
          <c:y val="0.84428597961911878"/>
          <c:w val="0.70516776027996497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Amamapare!$H$2:$H$13</c:f>
              <c:numCache>
                <c:formatCode>General</c:formatCode>
                <c:ptCount val="12"/>
                <c:pt idx="0">
                  <c:v>67</c:v>
                </c:pt>
                <c:pt idx="1">
                  <c:v>61</c:v>
                </c:pt>
                <c:pt idx="2">
                  <c:v>114</c:v>
                </c:pt>
                <c:pt idx="3">
                  <c:v>84</c:v>
                </c:pt>
                <c:pt idx="4">
                  <c:v>110</c:v>
                </c:pt>
                <c:pt idx="5">
                  <c:v>79</c:v>
                </c:pt>
                <c:pt idx="6">
                  <c:v>54</c:v>
                </c:pt>
                <c:pt idx="7">
                  <c:v>81</c:v>
                </c:pt>
                <c:pt idx="8">
                  <c:v>93</c:v>
                </c:pt>
                <c:pt idx="9">
                  <c:v>66</c:v>
                </c:pt>
                <c:pt idx="10">
                  <c:v>38</c:v>
                </c:pt>
                <c:pt idx="11">
                  <c:v>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64-4785-9934-5C1609DF64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44444444444446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464-4785-9934-5C1609DF6482}"/>
                </c:ext>
              </c:extLst>
            </c:dLbl>
            <c:dLbl>
              <c:idx val="1"/>
              <c:layout>
                <c:manualLayout>
                  <c:x val="-4.7222222222222249E-2"/>
                  <c:y val="-6.01851851851851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2464-4785-9934-5C1609DF6482}"/>
                </c:ext>
              </c:extLst>
            </c:dLbl>
            <c:dLbl>
              <c:idx val="2"/>
              <c:layout>
                <c:manualLayout>
                  <c:x val="-4.1666666666666664E-2"/>
                  <c:y val="-4.16666666666666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464-4785-9934-5C1609DF6482}"/>
                </c:ext>
              </c:extLst>
            </c:dLbl>
            <c:dLbl>
              <c:idx val="3"/>
              <c:layout>
                <c:manualLayout>
                  <c:x val="-4.1666666666666664E-2"/>
                  <c:y val="-4.62962962962963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2464-4785-9934-5C1609DF6482}"/>
                </c:ext>
              </c:extLst>
            </c:dLbl>
            <c:dLbl>
              <c:idx val="4"/>
              <c:layout>
                <c:manualLayout>
                  <c:x val="-4.722222222222227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464-4785-9934-5C1609DF6482}"/>
                </c:ext>
              </c:extLst>
            </c:dLbl>
            <c:dLbl>
              <c:idx val="5"/>
              <c:layout>
                <c:manualLayout>
                  <c:x val="-4.4444444444444543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2464-4785-9934-5C1609DF6482}"/>
                </c:ext>
              </c:extLst>
            </c:dLbl>
            <c:dLbl>
              <c:idx val="6"/>
              <c:layout>
                <c:manualLayout>
                  <c:x val="-4.444444444444444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2464-4785-9934-5C1609DF6482}"/>
                </c:ext>
              </c:extLst>
            </c:dLbl>
            <c:dLbl>
              <c:idx val="7"/>
              <c:layout>
                <c:manualLayout>
                  <c:x val="-4.1666666666666664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2464-4785-9934-5C1609DF6482}"/>
                </c:ext>
              </c:extLst>
            </c:dLbl>
            <c:dLbl>
              <c:idx val="8"/>
              <c:layout>
                <c:manualLayout>
                  <c:x val="-4.7222222222222221E-2"/>
                  <c:y val="-5.09259259259259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2464-4785-9934-5C1609DF6482}"/>
                </c:ext>
              </c:extLst>
            </c:dLbl>
            <c:dLbl>
              <c:idx val="9"/>
              <c:layout>
                <c:manualLayout>
                  <c:x val="-4.7222222222222221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2464-4785-9934-5C1609DF6482}"/>
                </c:ext>
              </c:extLst>
            </c:dLbl>
            <c:dLbl>
              <c:idx val="10"/>
              <c:layout>
                <c:manualLayout>
                  <c:x val="-4.166666666666676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2464-4785-9934-5C1609DF6482}"/>
                </c:ext>
              </c:extLst>
            </c:dLbl>
            <c:dLbl>
              <c:idx val="11"/>
              <c:layout>
                <c:manualLayout>
                  <c:x val="-3.6111111111111108E-2"/>
                  <c:y val="-4.16666666666667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2464-4785-9934-5C1609DF648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Amamapare!$E$2:$E$13</c:f>
              <c:numCache>
                <c:formatCode>General</c:formatCode>
                <c:ptCount val="12"/>
                <c:pt idx="0">
                  <c:v>14</c:v>
                </c:pt>
                <c:pt idx="1">
                  <c:v>13</c:v>
                </c:pt>
                <c:pt idx="2">
                  <c:v>17</c:v>
                </c:pt>
                <c:pt idx="3">
                  <c:v>26</c:v>
                </c:pt>
                <c:pt idx="4">
                  <c:v>18</c:v>
                </c:pt>
                <c:pt idx="5">
                  <c:v>19</c:v>
                </c:pt>
                <c:pt idx="6">
                  <c:v>16</c:v>
                </c:pt>
                <c:pt idx="7">
                  <c:v>23</c:v>
                </c:pt>
                <c:pt idx="8">
                  <c:v>34</c:v>
                </c:pt>
                <c:pt idx="9">
                  <c:v>22</c:v>
                </c:pt>
                <c:pt idx="10">
                  <c:v>26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2464-4785-9934-5C1609DF6482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47E-2"/>
                  <c:y val="-3.70370370370371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2464-4785-9934-5C1609DF6482}"/>
                </c:ext>
              </c:extLst>
            </c:dLbl>
            <c:dLbl>
              <c:idx val="1"/>
              <c:layout>
                <c:manualLayout>
                  <c:x val="-3.8888888888888917E-2"/>
                  <c:y val="-4.166666666666675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2464-4785-9934-5C1609DF6482}"/>
                </c:ext>
              </c:extLst>
            </c:dLbl>
            <c:dLbl>
              <c:idx val="2"/>
              <c:layout>
                <c:manualLayout>
                  <c:x val="-3.888888888888889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2464-4785-9934-5C1609DF6482}"/>
                </c:ext>
              </c:extLst>
            </c:dLbl>
            <c:dLbl>
              <c:idx val="3"/>
              <c:layout>
                <c:manualLayout>
                  <c:x val="-3.888888888888889E-2"/>
                  <c:y val="-4.629629629629638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2464-4785-9934-5C1609DF6482}"/>
                </c:ext>
              </c:extLst>
            </c:dLbl>
            <c:dLbl>
              <c:idx val="4"/>
              <c:layout>
                <c:manualLayout>
                  <c:x val="-3.6111111111111163E-2"/>
                  <c:y val="-5.092592592592601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2464-4785-9934-5C1609DF6482}"/>
                </c:ext>
              </c:extLst>
            </c:dLbl>
            <c:dLbl>
              <c:idx val="5"/>
              <c:layout>
                <c:manualLayout>
                  <c:x val="-3.611111111111110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2464-4785-9934-5C1609DF6482}"/>
                </c:ext>
              </c:extLst>
            </c:dLbl>
            <c:dLbl>
              <c:idx val="6"/>
              <c:layout>
                <c:manualLayout>
                  <c:x val="-3.611111111111110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2464-4785-9934-5C1609DF6482}"/>
                </c:ext>
              </c:extLst>
            </c:dLbl>
            <c:dLbl>
              <c:idx val="7"/>
              <c:layout>
                <c:manualLayout>
                  <c:x val="-3.3333333333333333E-2"/>
                  <c:y val="-3.70370370370371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2464-4785-9934-5C1609DF6482}"/>
                </c:ext>
              </c:extLst>
            </c:dLbl>
            <c:dLbl>
              <c:idx val="8"/>
              <c:layout>
                <c:manualLayout>
                  <c:x val="-3.888888888888889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2464-4785-9934-5C1609DF6482}"/>
                </c:ext>
              </c:extLst>
            </c:dLbl>
            <c:dLbl>
              <c:idx val="9"/>
              <c:layout>
                <c:manualLayout>
                  <c:x val="-3.3333333333333333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2464-4785-9934-5C1609DF6482}"/>
                </c:ext>
              </c:extLst>
            </c:dLbl>
            <c:dLbl>
              <c:idx val="10"/>
              <c:layout>
                <c:manualLayout>
                  <c:x val="-3.6111111111111108E-2"/>
                  <c:y val="-4.629629629629638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2464-4785-9934-5C1609DF6482}"/>
                </c:ext>
              </c:extLst>
            </c:dLbl>
            <c:dLbl>
              <c:idx val="11"/>
              <c:layout>
                <c:manualLayout>
                  <c:x val="-3.6111111111111212E-2"/>
                  <c:y val="-4.166666666666675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2464-4785-9934-5C1609DF648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Amamapare!$F$2:$F$13</c:f>
              <c:numCache>
                <c:formatCode>General</c:formatCode>
                <c:ptCount val="12"/>
                <c:pt idx="0">
                  <c:v>81</c:v>
                </c:pt>
                <c:pt idx="1">
                  <c:v>74</c:v>
                </c:pt>
                <c:pt idx="2">
                  <c:v>131</c:v>
                </c:pt>
                <c:pt idx="3">
                  <c:v>110</c:v>
                </c:pt>
                <c:pt idx="4">
                  <c:v>128</c:v>
                </c:pt>
                <c:pt idx="5">
                  <c:v>98</c:v>
                </c:pt>
                <c:pt idx="6">
                  <c:v>70</c:v>
                </c:pt>
                <c:pt idx="7">
                  <c:v>104</c:v>
                </c:pt>
                <c:pt idx="8">
                  <c:v>127</c:v>
                </c:pt>
                <c:pt idx="9">
                  <c:v>88</c:v>
                </c:pt>
                <c:pt idx="10">
                  <c:v>64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2464-4785-9934-5C1609DF64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0727755905511813"/>
          <c:y val="0.84428597961911878"/>
          <c:w val="0.68294553805774283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Amamapare!$I$2:$I$13</c:f>
              <c:numCache>
                <c:formatCode>General</c:formatCode>
                <c:ptCount val="12"/>
                <c:pt idx="0">
                  <c:v>120</c:v>
                </c:pt>
                <c:pt idx="1">
                  <c:v>81</c:v>
                </c:pt>
                <c:pt idx="2">
                  <c:v>146</c:v>
                </c:pt>
                <c:pt idx="3">
                  <c:v>153</c:v>
                </c:pt>
                <c:pt idx="4">
                  <c:v>164</c:v>
                </c:pt>
                <c:pt idx="5">
                  <c:v>118</c:v>
                </c:pt>
                <c:pt idx="6">
                  <c:v>89</c:v>
                </c:pt>
                <c:pt idx="7">
                  <c:v>138</c:v>
                </c:pt>
                <c:pt idx="8">
                  <c:v>146</c:v>
                </c:pt>
                <c:pt idx="9">
                  <c:v>97</c:v>
                </c:pt>
                <c:pt idx="10">
                  <c:v>68</c:v>
                </c:pt>
                <c:pt idx="11">
                  <c:v>161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D0-4113-8A5A-EB3E75BB72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44444444444446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DD0-4113-8A5A-EB3E75BB7200}"/>
                </c:ext>
              </c:extLst>
            </c:dLbl>
            <c:dLbl>
              <c:idx val="1"/>
              <c:layout>
                <c:manualLayout>
                  <c:x val="-4.7222222222222249E-2"/>
                  <c:y val="-6.01851851851851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DD0-4113-8A5A-EB3E75BB7200}"/>
                </c:ext>
              </c:extLst>
            </c:dLbl>
            <c:dLbl>
              <c:idx val="2"/>
              <c:layout>
                <c:manualLayout>
                  <c:x val="-4.1666666666666664E-2"/>
                  <c:y val="-4.16666666666666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DD0-4113-8A5A-EB3E75BB7200}"/>
                </c:ext>
              </c:extLst>
            </c:dLbl>
            <c:dLbl>
              <c:idx val="3"/>
              <c:layout>
                <c:manualLayout>
                  <c:x val="-4.1666666666666664E-2"/>
                  <c:y val="-4.62962962962963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DD0-4113-8A5A-EB3E75BB7200}"/>
                </c:ext>
              </c:extLst>
            </c:dLbl>
            <c:dLbl>
              <c:idx val="4"/>
              <c:layout>
                <c:manualLayout>
                  <c:x val="-4.722222222222227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DD0-4113-8A5A-EB3E75BB7200}"/>
                </c:ext>
              </c:extLst>
            </c:dLbl>
            <c:dLbl>
              <c:idx val="5"/>
              <c:layout>
                <c:manualLayout>
                  <c:x val="-4.4444444444444543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7DD0-4113-8A5A-EB3E75BB7200}"/>
                </c:ext>
              </c:extLst>
            </c:dLbl>
            <c:dLbl>
              <c:idx val="6"/>
              <c:layout>
                <c:manualLayout>
                  <c:x val="-4.444444444444444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7DD0-4113-8A5A-EB3E75BB7200}"/>
                </c:ext>
              </c:extLst>
            </c:dLbl>
            <c:dLbl>
              <c:idx val="7"/>
              <c:layout>
                <c:manualLayout>
                  <c:x val="-4.1666666666666664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7DD0-4113-8A5A-EB3E75BB7200}"/>
                </c:ext>
              </c:extLst>
            </c:dLbl>
            <c:dLbl>
              <c:idx val="8"/>
              <c:layout>
                <c:manualLayout>
                  <c:x val="-4.7222222222222221E-2"/>
                  <c:y val="-5.09259259259259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DD0-4113-8A5A-EB3E75BB7200}"/>
                </c:ext>
              </c:extLst>
            </c:dLbl>
            <c:dLbl>
              <c:idx val="9"/>
              <c:layout>
                <c:manualLayout>
                  <c:x val="-4.7222222222222221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7DD0-4113-8A5A-EB3E75BB7200}"/>
                </c:ext>
              </c:extLst>
            </c:dLbl>
            <c:dLbl>
              <c:idx val="10"/>
              <c:layout>
                <c:manualLayout>
                  <c:x val="-4.166666666666676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DD0-4113-8A5A-EB3E75BB7200}"/>
                </c:ext>
              </c:extLst>
            </c:dLbl>
            <c:dLbl>
              <c:idx val="11"/>
              <c:layout>
                <c:manualLayout>
                  <c:x val="-3.6111111111111108E-2"/>
                  <c:y val="-4.16666666666667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7DD0-4113-8A5A-EB3E75BB720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Amamapare!$E$2:$E$13</c:f>
              <c:numCache>
                <c:formatCode>General</c:formatCode>
                <c:ptCount val="12"/>
                <c:pt idx="0">
                  <c:v>14</c:v>
                </c:pt>
                <c:pt idx="1">
                  <c:v>13</c:v>
                </c:pt>
                <c:pt idx="2">
                  <c:v>17</c:v>
                </c:pt>
                <c:pt idx="3">
                  <c:v>26</c:v>
                </c:pt>
                <c:pt idx="4">
                  <c:v>18</c:v>
                </c:pt>
                <c:pt idx="5">
                  <c:v>19</c:v>
                </c:pt>
                <c:pt idx="6">
                  <c:v>16</c:v>
                </c:pt>
                <c:pt idx="7">
                  <c:v>23</c:v>
                </c:pt>
                <c:pt idx="8">
                  <c:v>34</c:v>
                </c:pt>
                <c:pt idx="9">
                  <c:v>22</c:v>
                </c:pt>
                <c:pt idx="10">
                  <c:v>26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7DD0-4113-8A5A-EB3E75BB7200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5555555555555552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7DD0-4113-8A5A-EB3E75BB7200}"/>
                </c:ext>
              </c:extLst>
            </c:dLbl>
            <c:dLbl>
              <c:idx val="1"/>
              <c:layout>
                <c:manualLayout>
                  <c:x val="-4.1666666666666664E-2"/>
                  <c:y val="-5.408215442862748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7DD0-4113-8A5A-EB3E75BB7200}"/>
                </c:ext>
              </c:extLst>
            </c:dLbl>
            <c:dLbl>
              <c:idx val="2"/>
              <c:layout>
                <c:manualLayout>
                  <c:x val="-4.7222222222222221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7DD0-4113-8A5A-EB3E75BB7200}"/>
                </c:ext>
              </c:extLst>
            </c:dLbl>
            <c:dLbl>
              <c:idx val="3"/>
              <c:layout>
                <c:manualLayout>
                  <c:x val="-4.4444444444444495E-2"/>
                  <c:y val="-2.496099435167421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7DD0-4113-8A5A-EB3E75BB7200}"/>
                </c:ext>
              </c:extLst>
            </c:dLbl>
            <c:dLbl>
              <c:idx val="4"/>
              <c:layout>
                <c:manualLayout>
                  <c:x val="-4.1666666666666616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7DD0-4113-8A5A-EB3E75BB7200}"/>
                </c:ext>
              </c:extLst>
            </c:dLbl>
            <c:dLbl>
              <c:idx val="5"/>
              <c:layout>
                <c:manualLayout>
                  <c:x val="-2.5000000000000001E-2"/>
                  <c:y val="-2.08008286263952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7DD0-4113-8A5A-EB3E75BB7200}"/>
                </c:ext>
              </c:extLst>
            </c:dLbl>
            <c:dLbl>
              <c:idx val="6"/>
              <c:layout>
                <c:manualLayout>
                  <c:x val="-3.6111111111111212E-2"/>
                  <c:y val="-3.74414915275113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7DD0-4113-8A5A-EB3E75BB7200}"/>
                </c:ext>
              </c:extLst>
            </c:dLbl>
            <c:dLbl>
              <c:idx val="7"/>
              <c:layout>
                <c:manualLayout>
                  <c:x val="-0.05"/>
                  <c:y val="-2.91211600769532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7DD0-4113-8A5A-EB3E75BB7200}"/>
                </c:ext>
              </c:extLst>
            </c:dLbl>
            <c:dLbl>
              <c:idx val="8"/>
              <c:layout>
                <c:manualLayout>
                  <c:x val="-4.1666666666666664E-2"/>
                  <c:y val="-2.496099435167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7DD0-4113-8A5A-EB3E75BB7200}"/>
                </c:ext>
              </c:extLst>
            </c:dLbl>
            <c:dLbl>
              <c:idx val="9"/>
              <c:layout>
                <c:manualLayout>
                  <c:x val="-2.500000000000000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7DD0-4113-8A5A-EB3E75BB7200}"/>
                </c:ext>
              </c:extLst>
            </c:dLbl>
            <c:dLbl>
              <c:idx val="10"/>
              <c:layout>
                <c:manualLayout>
                  <c:x val="-3.888888888888889E-2"/>
                  <c:y val="-3.744149152751134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7DD0-4113-8A5A-EB3E75BB7200}"/>
                </c:ext>
              </c:extLst>
            </c:dLbl>
            <c:dLbl>
              <c:idx val="11"/>
              <c:layout>
                <c:manualLayout>
                  <c:x val="0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7DD0-4113-8A5A-EB3E75BB720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Amamapare!$G$2:$G$13</c:f>
              <c:numCache>
                <c:formatCode>General</c:formatCode>
                <c:ptCount val="12"/>
                <c:pt idx="0">
                  <c:v>134</c:v>
                </c:pt>
                <c:pt idx="1">
                  <c:v>94</c:v>
                </c:pt>
                <c:pt idx="2">
                  <c:v>163</c:v>
                </c:pt>
                <c:pt idx="3">
                  <c:v>179</c:v>
                </c:pt>
                <c:pt idx="4">
                  <c:v>182</c:v>
                </c:pt>
                <c:pt idx="5">
                  <c:v>137</c:v>
                </c:pt>
                <c:pt idx="6">
                  <c:v>105</c:v>
                </c:pt>
                <c:pt idx="7">
                  <c:v>161</c:v>
                </c:pt>
                <c:pt idx="8">
                  <c:v>180</c:v>
                </c:pt>
                <c:pt idx="9">
                  <c:v>119</c:v>
                </c:pt>
                <c:pt idx="10">
                  <c:v>94</c:v>
                </c:pt>
                <c:pt idx="11">
                  <c:v>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7DD0-4113-8A5A-EB3E75BB72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1561089238845146"/>
          <c:y val="0.83596564816856078"/>
          <c:w val="0.70516776027996497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Amamapare!$H$18:$H$29</c:f>
              <c:numCache>
                <c:formatCode>General</c:formatCode>
                <c:ptCount val="12"/>
                <c:pt idx="0">
                  <c:v>78</c:v>
                </c:pt>
                <c:pt idx="1">
                  <c:v>72</c:v>
                </c:pt>
                <c:pt idx="2">
                  <c:v>126</c:v>
                </c:pt>
                <c:pt idx="3">
                  <c:v>96</c:v>
                </c:pt>
                <c:pt idx="4">
                  <c:v>120</c:v>
                </c:pt>
                <c:pt idx="5">
                  <c:v>87</c:v>
                </c:pt>
                <c:pt idx="6">
                  <c:v>63</c:v>
                </c:pt>
                <c:pt idx="7">
                  <c:v>91</c:v>
                </c:pt>
                <c:pt idx="8">
                  <c:v>103</c:v>
                </c:pt>
                <c:pt idx="9">
                  <c:v>76</c:v>
                </c:pt>
                <c:pt idx="10">
                  <c:v>52</c:v>
                </c:pt>
                <c:pt idx="11">
                  <c:v>127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9D-43CB-8119-859AA2B18F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2.08008286263951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99D-43CB-8119-859AA2B18FC0}"/>
                </c:ext>
              </c:extLst>
            </c:dLbl>
            <c:dLbl>
              <c:idx val="1"/>
              <c:layout>
                <c:manualLayout>
                  <c:x val="-3.0555555555555555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B99D-43CB-8119-859AA2B18FC0}"/>
                </c:ext>
              </c:extLst>
            </c:dLbl>
            <c:dLbl>
              <c:idx val="2"/>
              <c:layout>
                <c:manualLayout>
                  <c:x val="-3.3333333333333333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99D-43CB-8119-859AA2B18FC0}"/>
                </c:ext>
              </c:extLst>
            </c:dLbl>
            <c:dLbl>
              <c:idx val="3"/>
              <c:layout>
                <c:manualLayout>
                  <c:x val="-3.888888888888889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B99D-43CB-8119-859AA2B18FC0}"/>
                </c:ext>
              </c:extLst>
            </c:dLbl>
            <c:dLbl>
              <c:idx val="4"/>
              <c:layout>
                <c:manualLayout>
                  <c:x val="-3.0555555555555555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99D-43CB-8119-859AA2B18FC0}"/>
                </c:ext>
              </c:extLst>
            </c:dLbl>
            <c:dLbl>
              <c:idx val="5"/>
              <c:layout>
                <c:manualLayout>
                  <c:x val="-3.6111111111111108E-2"/>
                  <c:y val="-2.912116007695316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B99D-43CB-8119-859AA2B18FC0}"/>
                </c:ext>
              </c:extLst>
            </c:dLbl>
            <c:dLbl>
              <c:idx val="6"/>
              <c:layout>
                <c:manualLayout>
                  <c:x val="-3.3333333333333437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B99D-43CB-8119-859AA2B18FC0}"/>
                </c:ext>
              </c:extLst>
            </c:dLbl>
            <c:dLbl>
              <c:idx val="7"/>
              <c:layout>
                <c:manualLayout>
                  <c:x val="-4.4444444444444446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B99D-43CB-8119-859AA2B18FC0}"/>
                </c:ext>
              </c:extLst>
            </c:dLbl>
            <c:dLbl>
              <c:idx val="8"/>
              <c:layout>
                <c:manualLayout>
                  <c:x val="-4.1666666666666664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B99D-43CB-8119-859AA2B18FC0}"/>
                </c:ext>
              </c:extLst>
            </c:dLbl>
            <c:dLbl>
              <c:idx val="9"/>
              <c:layout>
                <c:manualLayout>
                  <c:x val="-3.888888888888889E-2"/>
                  <c:y val="-3.3281325802232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B99D-43CB-8119-859AA2B18FC0}"/>
                </c:ext>
              </c:extLst>
            </c:dLbl>
            <c:dLbl>
              <c:idx val="10"/>
              <c:layout>
                <c:manualLayout>
                  <c:x val="-3.6111111111111212E-2"/>
                  <c:y val="-3.3281325802232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99D-43CB-8119-859AA2B18FC0}"/>
                </c:ext>
              </c:extLst>
            </c:dLbl>
            <c:dLbl>
              <c:idx val="11"/>
              <c:layout>
                <c:manualLayout>
                  <c:x val="-1.9444444444444445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B99D-43CB-8119-859AA2B18FC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Amamapare!$C$2:$C$13</c:f>
              <c:numCache>
                <c:formatCode>General</c:formatCode>
                <c:ptCount val="12"/>
                <c:pt idx="0">
                  <c:v>3</c:v>
                </c:pt>
                <c:pt idx="1">
                  <c:v>2</c:v>
                </c:pt>
                <c:pt idx="2">
                  <c:v>5</c:v>
                </c:pt>
                <c:pt idx="3">
                  <c:v>14</c:v>
                </c:pt>
                <c:pt idx="4">
                  <c:v>8</c:v>
                </c:pt>
                <c:pt idx="5">
                  <c:v>11</c:v>
                </c:pt>
                <c:pt idx="6">
                  <c:v>7</c:v>
                </c:pt>
                <c:pt idx="7">
                  <c:v>13</c:v>
                </c:pt>
                <c:pt idx="8">
                  <c:v>24</c:v>
                </c:pt>
                <c:pt idx="9">
                  <c:v>12</c:v>
                </c:pt>
                <c:pt idx="10">
                  <c:v>12</c:v>
                </c:pt>
                <c:pt idx="11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B99D-43CB-8119-859AA2B18FC0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2.49609943516742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B99D-43CB-8119-859AA2B18FC0}"/>
                </c:ext>
              </c:extLst>
            </c:dLbl>
            <c:dLbl>
              <c:idx val="1"/>
              <c:layout>
                <c:manualLayout>
                  <c:x val="-4.4444444444444446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B99D-43CB-8119-859AA2B18FC0}"/>
                </c:ext>
              </c:extLst>
            </c:dLbl>
            <c:dLbl>
              <c:idx val="2"/>
              <c:layout>
                <c:manualLayout>
                  <c:x val="-4.4444444444444446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B99D-43CB-8119-859AA2B18FC0}"/>
                </c:ext>
              </c:extLst>
            </c:dLbl>
            <c:dLbl>
              <c:idx val="3"/>
              <c:layout>
                <c:manualLayout>
                  <c:x val="-3.888888888888889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B99D-43CB-8119-859AA2B18FC0}"/>
                </c:ext>
              </c:extLst>
            </c:dLbl>
            <c:dLbl>
              <c:idx val="4"/>
              <c:layout>
                <c:manualLayout>
                  <c:x val="-4.444444444444439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B99D-43CB-8119-859AA2B18FC0}"/>
                </c:ext>
              </c:extLst>
            </c:dLbl>
            <c:dLbl>
              <c:idx val="5"/>
              <c:layout>
                <c:manualLayout>
                  <c:x val="-2.777777777777788E-2"/>
                  <c:y val="-2.08008286263952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B99D-43CB-8119-859AA2B18FC0}"/>
                </c:ext>
              </c:extLst>
            </c:dLbl>
            <c:dLbl>
              <c:idx val="6"/>
              <c:layout>
                <c:manualLayout>
                  <c:x val="-3.8888888888888994E-2"/>
                  <c:y val="-4.160165725279034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B99D-43CB-8119-859AA2B18FC0}"/>
                </c:ext>
              </c:extLst>
            </c:dLbl>
            <c:dLbl>
              <c:idx val="7"/>
              <c:layout>
                <c:manualLayout>
                  <c:x val="-4.4444444444444446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B99D-43CB-8119-859AA2B18FC0}"/>
                </c:ext>
              </c:extLst>
            </c:dLbl>
            <c:dLbl>
              <c:idx val="8"/>
              <c:layout>
                <c:manualLayout>
                  <c:x val="-3.888888888888889E-2"/>
                  <c:y val="-2.91211600769532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B99D-43CB-8119-859AA2B18FC0}"/>
                </c:ext>
              </c:extLst>
            </c:dLbl>
            <c:dLbl>
              <c:idx val="9"/>
              <c:layout>
                <c:manualLayout>
                  <c:x val="-2.500000000000000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B99D-43CB-8119-859AA2B18FC0}"/>
                </c:ext>
              </c:extLst>
            </c:dLbl>
            <c:dLbl>
              <c:idx val="10"/>
              <c:layout>
                <c:manualLayout>
                  <c:x val="-4.4444444444444446E-2"/>
                  <c:y val="-4.576182297806945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B99D-43CB-8119-859AA2B18FC0}"/>
                </c:ext>
              </c:extLst>
            </c:dLbl>
            <c:dLbl>
              <c:idx val="11"/>
              <c:layout>
                <c:manualLayout>
                  <c:x val="-1.3888888888888888E-2"/>
                  <c:y val="-2.080082862639516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B99D-43CB-8119-859AA2B18FC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Amamapare!$F$18:$F$29</c:f>
              <c:numCache>
                <c:formatCode>General</c:formatCode>
                <c:ptCount val="12"/>
                <c:pt idx="0">
                  <c:v>81</c:v>
                </c:pt>
                <c:pt idx="1">
                  <c:v>74</c:v>
                </c:pt>
                <c:pt idx="2">
                  <c:v>131</c:v>
                </c:pt>
                <c:pt idx="3">
                  <c:v>110</c:v>
                </c:pt>
                <c:pt idx="4">
                  <c:v>128</c:v>
                </c:pt>
                <c:pt idx="5">
                  <c:v>98</c:v>
                </c:pt>
                <c:pt idx="6">
                  <c:v>70</c:v>
                </c:pt>
                <c:pt idx="7">
                  <c:v>104</c:v>
                </c:pt>
                <c:pt idx="8">
                  <c:v>127</c:v>
                </c:pt>
                <c:pt idx="9">
                  <c:v>88</c:v>
                </c:pt>
                <c:pt idx="10">
                  <c:v>64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B99D-43CB-8119-859AA2B18F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8505533683289588"/>
          <c:y val="0.84428597961911878"/>
          <c:w val="0.6857233158355206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Amamapare!$I$18:$I$29</c:f>
              <c:numCache>
                <c:formatCode>General</c:formatCode>
                <c:ptCount val="12"/>
                <c:pt idx="0">
                  <c:v>131</c:v>
                </c:pt>
                <c:pt idx="1">
                  <c:v>92</c:v>
                </c:pt>
                <c:pt idx="2">
                  <c:v>158</c:v>
                </c:pt>
                <c:pt idx="3">
                  <c:v>165</c:v>
                </c:pt>
                <c:pt idx="4">
                  <c:v>174</c:v>
                </c:pt>
                <c:pt idx="5">
                  <c:v>126</c:v>
                </c:pt>
                <c:pt idx="6">
                  <c:v>98</c:v>
                </c:pt>
                <c:pt idx="7">
                  <c:v>148</c:v>
                </c:pt>
                <c:pt idx="8">
                  <c:v>156</c:v>
                </c:pt>
                <c:pt idx="9">
                  <c:v>107</c:v>
                </c:pt>
                <c:pt idx="10">
                  <c:v>82</c:v>
                </c:pt>
                <c:pt idx="11">
                  <c:v>171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4C-4D4B-8476-8C5F4FC3F7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3.328132580223219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34C-4D4B-8476-8C5F4FC3F734}"/>
                </c:ext>
              </c:extLst>
            </c:dLbl>
            <c:dLbl>
              <c:idx val="1"/>
              <c:layout>
                <c:manualLayout>
                  <c:x val="-3.3333333333333333E-2"/>
                  <c:y val="-2.912116007695316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34C-4D4B-8476-8C5F4FC3F734}"/>
                </c:ext>
              </c:extLst>
            </c:dLbl>
            <c:dLbl>
              <c:idx val="2"/>
              <c:layout>
                <c:manualLayout>
                  <c:x val="-3.3333333333333333E-2"/>
                  <c:y val="-3.74414915275113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34C-4D4B-8476-8C5F4FC3F734}"/>
                </c:ext>
              </c:extLst>
            </c:dLbl>
            <c:dLbl>
              <c:idx val="3"/>
              <c:layout>
                <c:manualLayout>
                  <c:x val="-3.3333333333333381E-2"/>
                  <c:y val="-2.912116007695316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334C-4D4B-8476-8C5F4FC3F734}"/>
                </c:ext>
              </c:extLst>
            </c:dLbl>
            <c:dLbl>
              <c:idx val="4"/>
              <c:layout>
                <c:manualLayout>
                  <c:x val="-3.3333333333333333E-2"/>
                  <c:y val="-2.91211600769533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34C-4D4B-8476-8C5F4FC3F734}"/>
                </c:ext>
              </c:extLst>
            </c:dLbl>
            <c:dLbl>
              <c:idx val="5"/>
              <c:layout>
                <c:manualLayout>
                  <c:x val="-3.6111111111111108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334C-4D4B-8476-8C5F4FC3F734}"/>
                </c:ext>
              </c:extLst>
            </c:dLbl>
            <c:dLbl>
              <c:idx val="6"/>
              <c:layout>
                <c:manualLayout>
                  <c:x val="-3.3333333333333437E-2"/>
                  <c:y val="-2.91211600769533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334C-4D4B-8476-8C5F4FC3F734}"/>
                </c:ext>
              </c:extLst>
            </c:dLbl>
            <c:dLbl>
              <c:idx val="7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334C-4D4B-8476-8C5F4FC3F734}"/>
                </c:ext>
              </c:extLst>
            </c:dLbl>
            <c:dLbl>
              <c:idx val="8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334C-4D4B-8476-8C5F4FC3F734}"/>
                </c:ext>
              </c:extLst>
            </c:dLbl>
            <c:dLbl>
              <c:idx val="9"/>
              <c:layout>
                <c:manualLayout>
                  <c:x val="-3.6111111111111108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334C-4D4B-8476-8C5F4FC3F734}"/>
                </c:ext>
              </c:extLst>
            </c:dLbl>
            <c:dLbl>
              <c:idx val="10"/>
              <c:layout>
                <c:manualLayout>
                  <c:x val="-3.888888888888889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34C-4D4B-8476-8C5F4FC3F734}"/>
                </c:ext>
              </c:extLst>
            </c:dLbl>
            <c:dLbl>
              <c:idx val="11"/>
              <c:layout>
                <c:manualLayout>
                  <c:x val="-2.2222222222222223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334C-4D4B-8476-8C5F4FC3F73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Amamapare!$C$2:$C$13</c:f>
              <c:numCache>
                <c:formatCode>General</c:formatCode>
                <c:ptCount val="12"/>
                <c:pt idx="0">
                  <c:v>3</c:v>
                </c:pt>
                <c:pt idx="1">
                  <c:v>2</c:v>
                </c:pt>
                <c:pt idx="2">
                  <c:v>5</c:v>
                </c:pt>
                <c:pt idx="3">
                  <c:v>14</c:v>
                </c:pt>
                <c:pt idx="4">
                  <c:v>8</c:v>
                </c:pt>
                <c:pt idx="5">
                  <c:v>11</c:v>
                </c:pt>
                <c:pt idx="6">
                  <c:v>7</c:v>
                </c:pt>
                <c:pt idx="7">
                  <c:v>13</c:v>
                </c:pt>
                <c:pt idx="8">
                  <c:v>24</c:v>
                </c:pt>
                <c:pt idx="9">
                  <c:v>12</c:v>
                </c:pt>
                <c:pt idx="10">
                  <c:v>12</c:v>
                </c:pt>
                <c:pt idx="11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334C-4D4B-8476-8C5F4FC3F734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334C-4D4B-8476-8C5F4FC3F734}"/>
                </c:ext>
              </c:extLst>
            </c:dLbl>
            <c:dLbl>
              <c:idx val="1"/>
              <c:layout>
                <c:manualLayout>
                  <c:x val="-4.1666666666666664E-2"/>
                  <c:y val="-3.328132580223230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334C-4D4B-8476-8C5F4FC3F734}"/>
                </c:ext>
              </c:extLst>
            </c:dLbl>
            <c:dLbl>
              <c:idx val="2"/>
              <c:layout>
                <c:manualLayout>
                  <c:x val="-0.05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334C-4D4B-8476-8C5F4FC3F734}"/>
                </c:ext>
              </c:extLst>
            </c:dLbl>
            <c:dLbl>
              <c:idx val="3"/>
              <c:layout>
                <c:manualLayout>
                  <c:x val="-3.888888888888889E-2"/>
                  <c:y val="-2.912116007695324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334C-4D4B-8476-8C5F4FC3F734}"/>
                </c:ext>
              </c:extLst>
            </c:dLbl>
            <c:dLbl>
              <c:idx val="4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334C-4D4B-8476-8C5F4FC3F734}"/>
                </c:ext>
              </c:extLst>
            </c:dLbl>
            <c:dLbl>
              <c:idx val="5"/>
              <c:layout>
                <c:manualLayout>
                  <c:x val="-3.3333333333333333E-2"/>
                  <c:y val="-2.912116007695327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334C-4D4B-8476-8C5F4FC3F734}"/>
                </c:ext>
              </c:extLst>
            </c:dLbl>
            <c:dLbl>
              <c:idx val="6"/>
              <c:layout>
                <c:manualLayout>
                  <c:x val="-4.7222222222222221E-2"/>
                  <c:y val="-3.74414915275113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334C-4D4B-8476-8C5F4FC3F734}"/>
                </c:ext>
              </c:extLst>
            </c:dLbl>
            <c:dLbl>
              <c:idx val="7"/>
              <c:layout>
                <c:manualLayout>
                  <c:x val="-4.7222222222222221E-2"/>
                  <c:y val="-2.49609943516742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334C-4D4B-8476-8C5F4FC3F734}"/>
                </c:ext>
              </c:extLst>
            </c:dLbl>
            <c:dLbl>
              <c:idx val="8"/>
              <c:layout>
                <c:manualLayout>
                  <c:x val="-3.888888888888889E-2"/>
                  <c:y val="-2.496099435167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334C-4D4B-8476-8C5F4FC3F734}"/>
                </c:ext>
              </c:extLst>
            </c:dLbl>
            <c:dLbl>
              <c:idx val="9"/>
              <c:layout>
                <c:manualLayout>
                  <c:x val="-2.5000000000000001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334C-4D4B-8476-8C5F4FC3F734}"/>
                </c:ext>
              </c:extLst>
            </c:dLbl>
            <c:dLbl>
              <c:idx val="10"/>
              <c:layout>
                <c:manualLayout>
                  <c:x val="-3.6111111111111212E-2"/>
                  <c:y val="-3.744149152751134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334C-4D4B-8476-8C5F4FC3F734}"/>
                </c:ext>
              </c:extLst>
            </c:dLbl>
            <c:dLbl>
              <c:idx val="11"/>
              <c:layout>
                <c:manualLayout>
                  <c:x val="-2.7777777777777779E-3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334C-4D4B-8476-8C5F4FC3F73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Amamapare!$G$35:$G$46</c:f>
              <c:numCache>
                <c:formatCode>General</c:formatCode>
                <c:ptCount val="12"/>
                <c:pt idx="0">
                  <c:v>134</c:v>
                </c:pt>
                <c:pt idx="1">
                  <c:v>94</c:v>
                </c:pt>
                <c:pt idx="2">
                  <c:v>163</c:v>
                </c:pt>
                <c:pt idx="3">
                  <c:v>179</c:v>
                </c:pt>
                <c:pt idx="4">
                  <c:v>182</c:v>
                </c:pt>
                <c:pt idx="5">
                  <c:v>137</c:v>
                </c:pt>
                <c:pt idx="6">
                  <c:v>105</c:v>
                </c:pt>
                <c:pt idx="7">
                  <c:v>161</c:v>
                </c:pt>
                <c:pt idx="8">
                  <c:v>180</c:v>
                </c:pt>
                <c:pt idx="9">
                  <c:v>119</c:v>
                </c:pt>
                <c:pt idx="10">
                  <c:v>94</c:v>
                </c:pt>
                <c:pt idx="11">
                  <c:v>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334C-4D4B-8476-8C5F4FC3F7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2672200349956262"/>
          <c:y val="0.84012581389383978"/>
          <c:w val="0.66905664916885388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Amamapare!$H$35:$H$46</c:f>
              <c:numCache>
                <c:formatCode>General</c:formatCode>
                <c:ptCount val="12"/>
                <c:pt idx="0">
                  <c:v>70</c:v>
                </c:pt>
                <c:pt idx="1">
                  <c:v>63</c:v>
                </c:pt>
                <c:pt idx="2">
                  <c:v>119</c:v>
                </c:pt>
                <c:pt idx="3">
                  <c:v>98</c:v>
                </c:pt>
                <c:pt idx="4">
                  <c:v>118</c:v>
                </c:pt>
                <c:pt idx="5">
                  <c:v>90</c:v>
                </c:pt>
                <c:pt idx="6">
                  <c:v>61</c:v>
                </c:pt>
                <c:pt idx="7">
                  <c:v>94</c:v>
                </c:pt>
                <c:pt idx="8">
                  <c:v>117</c:v>
                </c:pt>
                <c:pt idx="9">
                  <c:v>78</c:v>
                </c:pt>
                <c:pt idx="10">
                  <c:v>50</c:v>
                </c:pt>
                <c:pt idx="11">
                  <c:v>134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B9-48CD-B940-382521B79B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111111111111108E-2"/>
                  <c:y val="-3.328132580223219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1B9-48CD-B940-382521B79B52}"/>
                </c:ext>
              </c:extLst>
            </c:dLbl>
            <c:dLbl>
              <c:idx val="1"/>
              <c:layout>
                <c:manualLayout>
                  <c:x val="-3.6111111111111108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1B9-48CD-B940-382521B79B52}"/>
                </c:ext>
              </c:extLst>
            </c:dLbl>
            <c:dLbl>
              <c:idx val="2"/>
              <c:layout>
                <c:manualLayout>
                  <c:x val="-3.6111111111111108E-2"/>
                  <c:y val="-3.74414915275113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1B9-48CD-B940-382521B79B52}"/>
                </c:ext>
              </c:extLst>
            </c:dLbl>
            <c:dLbl>
              <c:idx val="3"/>
              <c:layout>
                <c:manualLayout>
                  <c:x val="-3.3333333333333381E-2"/>
                  <c:y val="-3.3281325802232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C1B9-48CD-B940-382521B79B52}"/>
                </c:ext>
              </c:extLst>
            </c:dLbl>
            <c:dLbl>
              <c:idx val="4"/>
              <c:layout>
                <c:manualLayout>
                  <c:x val="-4.1666666666666616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1B9-48CD-B940-382521B79B52}"/>
                </c:ext>
              </c:extLst>
            </c:dLbl>
            <c:dLbl>
              <c:idx val="5"/>
              <c:layout>
                <c:manualLayout>
                  <c:x val="-3.6111111111111108E-2"/>
                  <c:y val="-3.328132580223242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C1B9-48CD-B940-382521B79B52}"/>
                </c:ext>
              </c:extLst>
            </c:dLbl>
            <c:dLbl>
              <c:idx val="6"/>
              <c:layout>
                <c:manualLayout>
                  <c:x val="-3.3333333333333437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C1B9-48CD-B940-382521B79B52}"/>
                </c:ext>
              </c:extLst>
            </c:dLbl>
            <c:dLbl>
              <c:idx val="7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C1B9-48CD-B940-382521B79B52}"/>
                </c:ext>
              </c:extLst>
            </c:dLbl>
            <c:dLbl>
              <c:idx val="8"/>
              <c:layout>
                <c:manualLayout>
                  <c:x val="-3.6111111111111108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1B9-48CD-B940-382521B79B52}"/>
                </c:ext>
              </c:extLst>
            </c:dLbl>
            <c:dLbl>
              <c:idx val="9"/>
              <c:layout>
                <c:manualLayout>
                  <c:x val="-3.888888888888889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C1B9-48CD-B940-382521B79B52}"/>
                </c:ext>
              </c:extLst>
            </c:dLbl>
            <c:dLbl>
              <c:idx val="10"/>
              <c:layout>
                <c:manualLayout>
                  <c:x val="-3.6111111111111212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1B9-48CD-B940-382521B79B52}"/>
                </c:ext>
              </c:extLst>
            </c:dLbl>
            <c:dLbl>
              <c:idx val="11"/>
              <c:layout>
                <c:manualLayout>
                  <c:x val="-2.2222222222222223E-2"/>
                  <c:y val="-2.080082862639524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C1B9-48CD-B940-382521B79B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Amamapare!$D$2:$D$13</c:f>
              <c:numCache>
                <c:formatCode>General</c:formatCode>
                <c:ptCount val="12"/>
                <c:pt idx="0">
                  <c:v>11</c:v>
                </c:pt>
                <c:pt idx="1">
                  <c:v>11</c:v>
                </c:pt>
                <c:pt idx="2">
                  <c:v>12</c:v>
                </c:pt>
                <c:pt idx="3">
                  <c:v>12</c:v>
                </c:pt>
                <c:pt idx="4">
                  <c:v>10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14</c:v>
                </c:pt>
                <c:pt idx="11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C1B9-48CD-B940-382521B79B52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Amamapare!$F$35:$F$46</c:f>
              <c:numCache>
                <c:formatCode>General</c:formatCode>
                <c:ptCount val="12"/>
                <c:pt idx="0">
                  <c:v>81</c:v>
                </c:pt>
                <c:pt idx="1">
                  <c:v>74</c:v>
                </c:pt>
                <c:pt idx="2">
                  <c:v>131</c:v>
                </c:pt>
                <c:pt idx="3">
                  <c:v>110</c:v>
                </c:pt>
                <c:pt idx="4">
                  <c:v>128</c:v>
                </c:pt>
                <c:pt idx="5">
                  <c:v>98</c:v>
                </c:pt>
                <c:pt idx="6">
                  <c:v>70</c:v>
                </c:pt>
                <c:pt idx="7">
                  <c:v>104</c:v>
                </c:pt>
                <c:pt idx="8">
                  <c:v>127</c:v>
                </c:pt>
                <c:pt idx="9">
                  <c:v>88</c:v>
                </c:pt>
                <c:pt idx="10">
                  <c:v>64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C1B9-48CD-B940-382521B79B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0727755905511813"/>
          <c:y val="0.84428597961911878"/>
          <c:w val="0.65238998250218727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Amamapare!$I$35:$I$46</c:f>
              <c:numCache>
                <c:formatCode>General</c:formatCode>
                <c:ptCount val="12"/>
                <c:pt idx="0">
                  <c:v>123</c:v>
                </c:pt>
                <c:pt idx="1">
                  <c:v>83</c:v>
                </c:pt>
                <c:pt idx="2">
                  <c:v>151</c:v>
                </c:pt>
                <c:pt idx="3">
                  <c:v>167</c:v>
                </c:pt>
                <c:pt idx="4">
                  <c:v>172</c:v>
                </c:pt>
                <c:pt idx="5">
                  <c:v>129</c:v>
                </c:pt>
                <c:pt idx="6">
                  <c:v>96</c:v>
                </c:pt>
                <c:pt idx="7">
                  <c:v>151</c:v>
                </c:pt>
                <c:pt idx="8">
                  <c:v>170</c:v>
                </c:pt>
                <c:pt idx="9">
                  <c:v>109</c:v>
                </c:pt>
                <c:pt idx="10">
                  <c:v>80</c:v>
                </c:pt>
                <c:pt idx="11">
                  <c:v>178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7C-4BC7-A3F6-E95E93A2D2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111111111111108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87C-4BC7-A3F6-E95E93A2D2F2}"/>
                </c:ext>
              </c:extLst>
            </c:dLbl>
            <c:dLbl>
              <c:idx val="1"/>
              <c:layout>
                <c:manualLayout>
                  <c:x val="-3.6111111111111108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87C-4BC7-A3F6-E95E93A2D2F2}"/>
                </c:ext>
              </c:extLst>
            </c:dLbl>
            <c:dLbl>
              <c:idx val="2"/>
              <c:layout>
                <c:manualLayout>
                  <c:x val="-3.6111111111111108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87C-4BC7-A3F6-E95E93A2D2F2}"/>
                </c:ext>
              </c:extLst>
            </c:dLbl>
            <c:dLbl>
              <c:idx val="3"/>
              <c:layout>
                <c:manualLayout>
                  <c:x val="-3.6111111111111163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87C-4BC7-A3F6-E95E93A2D2F2}"/>
                </c:ext>
              </c:extLst>
            </c:dLbl>
            <c:dLbl>
              <c:idx val="4"/>
              <c:layout>
                <c:manualLayout>
                  <c:x val="-3.6111111111111108E-2"/>
                  <c:y val="-3.74414915275113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87C-4BC7-A3F6-E95E93A2D2F2}"/>
                </c:ext>
              </c:extLst>
            </c:dLbl>
            <c:dLbl>
              <c:idx val="5"/>
              <c:layout>
                <c:manualLayout>
                  <c:x val="-3.0555555555555659E-2"/>
                  <c:y val="-2.91211600769533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87C-4BC7-A3F6-E95E93A2D2F2}"/>
                </c:ext>
              </c:extLst>
            </c:dLbl>
            <c:dLbl>
              <c:idx val="6"/>
              <c:layout>
                <c:manualLayout>
                  <c:x val="-3.3333333333333437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87C-4BC7-A3F6-E95E93A2D2F2}"/>
                </c:ext>
              </c:extLst>
            </c:dLbl>
            <c:dLbl>
              <c:idx val="7"/>
              <c:layout>
                <c:manualLayout>
                  <c:x val="-3.3333333333333333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87C-4BC7-A3F6-E95E93A2D2F2}"/>
                </c:ext>
              </c:extLst>
            </c:dLbl>
            <c:dLbl>
              <c:idx val="8"/>
              <c:layout>
                <c:manualLayout>
                  <c:x val="-3.6111111111111108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A87C-4BC7-A3F6-E95E93A2D2F2}"/>
                </c:ext>
              </c:extLst>
            </c:dLbl>
            <c:dLbl>
              <c:idx val="9"/>
              <c:layout>
                <c:manualLayout>
                  <c:x val="-3.888888888888889E-2"/>
                  <c:y val="-3.328132580223242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A87C-4BC7-A3F6-E95E93A2D2F2}"/>
                </c:ext>
              </c:extLst>
            </c:dLbl>
            <c:dLbl>
              <c:idx val="10"/>
              <c:layout>
                <c:manualLayout>
                  <c:x val="-3.6111111111111212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A87C-4BC7-A3F6-E95E93A2D2F2}"/>
                </c:ext>
              </c:extLst>
            </c:dLbl>
            <c:dLbl>
              <c:idx val="11"/>
              <c:layout>
                <c:manualLayout>
                  <c:x val="-1.9444444444444445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A87C-4BC7-A3F6-E95E93A2D2F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Amamapare!$D$2:$D$13</c:f>
              <c:numCache>
                <c:formatCode>General</c:formatCode>
                <c:ptCount val="12"/>
                <c:pt idx="0">
                  <c:v>11</c:v>
                </c:pt>
                <c:pt idx="1">
                  <c:v>11</c:v>
                </c:pt>
                <c:pt idx="2">
                  <c:v>12</c:v>
                </c:pt>
                <c:pt idx="3">
                  <c:v>12</c:v>
                </c:pt>
                <c:pt idx="4">
                  <c:v>10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14</c:v>
                </c:pt>
                <c:pt idx="11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A87C-4BC7-A3F6-E95E93A2D2F2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5555555555555552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A87C-4BC7-A3F6-E95E93A2D2F2}"/>
                </c:ext>
              </c:extLst>
            </c:dLbl>
            <c:dLbl>
              <c:idx val="1"/>
              <c:layout>
                <c:manualLayout>
                  <c:x val="-4.1666666666666664E-2"/>
                  <c:y val="-5.408215442862748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A87C-4BC7-A3F6-E95E93A2D2F2}"/>
                </c:ext>
              </c:extLst>
            </c:dLbl>
            <c:dLbl>
              <c:idx val="2"/>
              <c:layout>
                <c:manualLayout>
                  <c:x val="-4.7222222222222221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A87C-4BC7-A3F6-E95E93A2D2F2}"/>
                </c:ext>
              </c:extLst>
            </c:dLbl>
            <c:dLbl>
              <c:idx val="3"/>
              <c:layout>
                <c:manualLayout>
                  <c:x val="-4.4444444444444495E-2"/>
                  <c:y val="-2.496099435167421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A87C-4BC7-A3F6-E95E93A2D2F2}"/>
                </c:ext>
              </c:extLst>
            </c:dLbl>
            <c:dLbl>
              <c:idx val="4"/>
              <c:layout>
                <c:manualLayout>
                  <c:x val="-4.1666666666666616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A87C-4BC7-A3F6-E95E93A2D2F2}"/>
                </c:ext>
              </c:extLst>
            </c:dLbl>
            <c:dLbl>
              <c:idx val="5"/>
              <c:layout>
                <c:manualLayout>
                  <c:x val="-2.5000000000000001E-2"/>
                  <c:y val="-2.08008286263952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A87C-4BC7-A3F6-E95E93A2D2F2}"/>
                </c:ext>
              </c:extLst>
            </c:dLbl>
            <c:dLbl>
              <c:idx val="6"/>
              <c:layout>
                <c:manualLayout>
                  <c:x val="-4.7222222222222221E-2"/>
                  <c:y val="-4.160165725279037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A87C-4BC7-A3F6-E95E93A2D2F2}"/>
                </c:ext>
              </c:extLst>
            </c:dLbl>
            <c:dLbl>
              <c:idx val="7"/>
              <c:layout>
                <c:manualLayout>
                  <c:x val="-0.05"/>
                  <c:y val="-2.91211600769532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A87C-4BC7-A3F6-E95E93A2D2F2}"/>
                </c:ext>
              </c:extLst>
            </c:dLbl>
            <c:dLbl>
              <c:idx val="8"/>
              <c:layout>
                <c:manualLayout>
                  <c:x val="-4.1666666666666664E-2"/>
                  <c:y val="-2.496099435167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A87C-4BC7-A3F6-E95E93A2D2F2}"/>
                </c:ext>
              </c:extLst>
            </c:dLbl>
            <c:dLbl>
              <c:idx val="9"/>
              <c:layout>
                <c:manualLayout>
                  <c:x val="-2.500000000000000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A87C-4BC7-A3F6-E95E93A2D2F2}"/>
                </c:ext>
              </c:extLst>
            </c:dLbl>
            <c:dLbl>
              <c:idx val="10"/>
              <c:layout>
                <c:manualLayout>
                  <c:x val="-4.4444444444444446E-2"/>
                  <c:y val="-4.160165725279034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A87C-4BC7-A3F6-E95E93A2D2F2}"/>
                </c:ext>
              </c:extLst>
            </c:dLbl>
            <c:dLbl>
              <c:idx val="11"/>
              <c:layout>
                <c:manualLayout>
                  <c:x val="0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A87C-4BC7-A3F6-E95E93A2D2F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Amamapare!$G$2:$G$13</c:f>
              <c:numCache>
                <c:formatCode>General</c:formatCode>
                <c:ptCount val="12"/>
                <c:pt idx="0">
                  <c:v>134</c:v>
                </c:pt>
                <c:pt idx="1">
                  <c:v>94</c:v>
                </c:pt>
                <c:pt idx="2">
                  <c:v>163</c:v>
                </c:pt>
                <c:pt idx="3">
                  <c:v>179</c:v>
                </c:pt>
                <c:pt idx="4">
                  <c:v>182</c:v>
                </c:pt>
                <c:pt idx="5">
                  <c:v>137</c:v>
                </c:pt>
                <c:pt idx="6">
                  <c:v>105</c:v>
                </c:pt>
                <c:pt idx="7">
                  <c:v>161</c:v>
                </c:pt>
                <c:pt idx="8">
                  <c:v>180</c:v>
                </c:pt>
                <c:pt idx="9">
                  <c:v>119</c:v>
                </c:pt>
                <c:pt idx="10">
                  <c:v>94</c:v>
                </c:pt>
                <c:pt idx="11">
                  <c:v>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A87C-4BC7-A3F6-E95E93A2D2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9616644794400703"/>
          <c:y val="0.84428597961911878"/>
          <c:w val="0.70516776027996497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Amamapare!$H$2:$H$13</c:f>
              <c:numCache>
                <c:formatCode>General</c:formatCode>
                <c:ptCount val="12"/>
                <c:pt idx="0">
                  <c:v>67</c:v>
                </c:pt>
                <c:pt idx="1">
                  <c:v>61</c:v>
                </c:pt>
                <c:pt idx="2">
                  <c:v>114</c:v>
                </c:pt>
                <c:pt idx="3">
                  <c:v>84</c:v>
                </c:pt>
                <c:pt idx="4">
                  <c:v>110</c:v>
                </c:pt>
                <c:pt idx="5">
                  <c:v>79</c:v>
                </c:pt>
                <c:pt idx="6">
                  <c:v>54</c:v>
                </c:pt>
                <c:pt idx="7">
                  <c:v>81</c:v>
                </c:pt>
                <c:pt idx="8">
                  <c:v>93</c:v>
                </c:pt>
                <c:pt idx="9">
                  <c:v>66</c:v>
                </c:pt>
                <c:pt idx="10">
                  <c:v>38</c:v>
                </c:pt>
                <c:pt idx="11">
                  <c:v>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35-4CD5-9DCB-1C50F151B9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44444444444446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535-4CD5-9DCB-1C50F151B95B}"/>
                </c:ext>
              </c:extLst>
            </c:dLbl>
            <c:dLbl>
              <c:idx val="1"/>
              <c:layout>
                <c:manualLayout>
                  <c:x val="-4.7222222222222249E-2"/>
                  <c:y val="-6.01851851851851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535-4CD5-9DCB-1C50F151B95B}"/>
                </c:ext>
              </c:extLst>
            </c:dLbl>
            <c:dLbl>
              <c:idx val="2"/>
              <c:layout>
                <c:manualLayout>
                  <c:x val="-4.1666666666666664E-2"/>
                  <c:y val="-4.16666666666666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535-4CD5-9DCB-1C50F151B95B}"/>
                </c:ext>
              </c:extLst>
            </c:dLbl>
            <c:dLbl>
              <c:idx val="3"/>
              <c:layout>
                <c:manualLayout>
                  <c:x val="-4.1666666666666664E-2"/>
                  <c:y val="-4.62962962962963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9535-4CD5-9DCB-1C50F151B95B}"/>
                </c:ext>
              </c:extLst>
            </c:dLbl>
            <c:dLbl>
              <c:idx val="4"/>
              <c:layout>
                <c:manualLayout>
                  <c:x val="-4.722222222222227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9535-4CD5-9DCB-1C50F151B95B}"/>
                </c:ext>
              </c:extLst>
            </c:dLbl>
            <c:dLbl>
              <c:idx val="5"/>
              <c:layout>
                <c:manualLayout>
                  <c:x val="-4.4444444444444543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9535-4CD5-9DCB-1C50F151B95B}"/>
                </c:ext>
              </c:extLst>
            </c:dLbl>
            <c:dLbl>
              <c:idx val="6"/>
              <c:layout>
                <c:manualLayout>
                  <c:x val="-4.444444444444444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9535-4CD5-9DCB-1C50F151B95B}"/>
                </c:ext>
              </c:extLst>
            </c:dLbl>
            <c:dLbl>
              <c:idx val="7"/>
              <c:layout>
                <c:manualLayout>
                  <c:x val="-4.1666666666666664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9535-4CD5-9DCB-1C50F151B95B}"/>
                </c:ext>
              </c:extLst>
            </c:dLbl>
            <c:dLbl>
              <c:idx val="8"/>
              <c:layout>
                <c:manualLayout>
                  <c:x val="-4.7222222222222221E-2"/>
                  <c:y val="-5.09259259259259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9535-4CD5-9DCB-1C50F151B95B}"/>
                </c:ext>
              </c:extLst>
            </c:dLbl>
            <c:dLbl>
              <c:idx val="9"/>
              <c:layout>
                <c:manualLayout>
                  <c:x val="-4.7222222222222221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9535-4CD5-9DCB-1C50F151B95B}"/>
                </c:ext>
              </c:extLst>
            </c:dLbl>
            <c:dLbl>
              <c:idx val="10"/>
              <c:layout>
                <c:manualLayout>
                  <c:x val="-4.166666666666676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535-4CD5-9DCB-1C50F151B95B}"/>
                </c:ext>
              </c:extLst>
            </c:dLbl>
            <c:dLbl>
              <c:idx val="11"/>
              <c:layout>
                <c:manualLayout>
                  <c:x val="-3.6111111111111108E-2"/>
                  <c:y val="-4.16666666666667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9535-4CD5-9DCB-1C50F151B95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Amamapare!$E$2:$E$13</c:f>
              <c:numCache>
                <c:formatCode>General</c:formatCode>
                <c:ptCount val="12"/>
                <c:pt idx="0">
                  <c:v>14</c:v>
                </c:pt>
                <c:pt idx="1">
                  <c:v>13</c:v>
                </c:pt>
                <c:pt idx="2">
                  <c:v>17</c:v>
                </c:pt>
                <c:pt idx="3">
                  <c:v>26</c:v>
                </c:pt>
                <c:pt idx="4">
                  <c:v>18</c:v>
                </c:pt>
                <c:pt idx="5">
                  <c:v>19</c:v>
                </c:pt>
                <c:pt idx="6">
                  <c:v>16</c:v>
                </c:pt>
                <c:pt idx="7">
                  <c:v>23</c:v>
                </c:pt>
                <c:pt idx="8">
                  <c:v>34</c:v>
                </c:pt>
                <c:pt idx="9">
                  <c:v>22</c:v>
                </c:pt>
                <c:pt idx="10">
                  <c:v>26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9535-4CD5-9DCB-1C50F151B95B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47E-2"/>
                  <c:y val="-3.70370370370371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9535-4CD5-9DCB-1C50F151B95B}"/>
                </c:ext>
              </c:extLst>
            </c:dLbl>
            <c:dLbl>
              <c:idx val="1"/>
              <c:layout>
                <c:manualLayout>
                  <c:x val="-3.8888888888888917E-2"/>
                  <c:y val="-4.166666666666675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9535-4CD5-9DCB-1C50F151B95B}"/>
                </c:ext>
              </c:extLst>
            </c:dLbl>
            <c:dLbl>
              <c:idx val="2"/>
              <c:layout>
                <c:manualLayout>
                  <c:x val="-3.888888888888889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9535-4CD5-9DCB-1C50F151B95B}"/>
                </c:ext>
              </c:extLst>
            </c:dLbl>
            <c:dLbl>
              <c:idx val="3"/>
              <c:layout>
                <c:manualLayout>
                  <c:x val="-3.888888888888889E-2"/>
                  <c:y val="-4.629629629629638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9535-4CD5-9DCB-1C50F151B95B}"/>
                </c:ext>
              </c:extLst>
            </c:dLbl>
            <c:dLbl>
              <c:idx val="4"/>
              <c:layout>
                <c:manualLayout>
                  <c:x val="-3.6111111111111163E-2"/>
                  <c:y val="-5.092592592592601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9535-4CD5-9DCB-1C50F151B95B}"/>
                </c:ext>
              </c:extLst>
            </c:dLbl>
            <c:dLbl>
              <c:idx val="5"/>
              <c:layout>
                <c:manualLayout>
                  <c:x val="-3.611111111111110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9535-4CD5-9DCB-1C50F151B95B}"/>
                </c:ext>
              </c:extLst>
            </c:dLbl>
            <c:dLbl>
              <c:idx val="6"/>
              <c:layout>
                <c:manualLayout>
                  <c:x val="-3.611111111111110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9535-4CD5-9DCB-1C50F151B95B}"/>
                </c:ext>
              </c:extLst>
            </c:dLbl>
            <c:dLbl>
              <c:idx val="7"/>
              <c:layout>
                <c:manualLayout>
                  <c:x val="-3.3333333333333333E-2"/>
                  <c:y val="-3.70370370370371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9535-4CD5-9DCB-1C50F151B95B}"/>
                </c:ext>
              </c:extLst>
            </c:dLbl>
            <c:dLbl>
              <c:idx val="8"/>
              <c:layout>
                <c:manualLayout>
                  <c:x val="-3.888888888888889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9535-4CD5-9DCB-1C50F151B95B}"/>
                </c:ext>
              </c:extLst>
            </c:dLbl>
            <c:dLbl>
              <c:idx val="9"/>
              <c:layout>
                <c:manualLayout>
                  <c:x val="-3.3333333333333333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9535-4CD5-9DCB-1C50F151B95B}"/>
                </c:ext>
              </c:extLst>
            </c:dLbl>
            <c:dLbl>
              <c:idx val="10"/>
              <c:layout>
                <c:manualLayout>
                  <c:x val="-3.6111111111111108E-2"/>
                  <c:y val="-4.629629629629638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9535-4CD5-9DCB-1C50F151B95B}"/>
                </c:ext>
              </c:extLst>
            </c:dLbl>
            <c:dLbl>
              <c:idx val="11"/>
              <c:layout>
                <c:manualLayout>
                  <c:x val="-3.6111111111111212E-2"/>
                  <c:y val="-4.166666666666675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9535-4CD5-9DCB-1C50F151B95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Amamapare!$F$2:$F$13</c:f>
              <c:numCache>
                <c:formatCode>General</c:formatCode>
                <c:ptCount val="12"/>
                <c:pt idx="0">
                  <c:v>81</c:v>
                </c:pt>
                <c:pt idx="1">
                  <c:v>74</c:v>
                </c:pt>
                <c:pt idx="2">
                  <c:v>131</c:v>
                </c:pt>
                <c:pt idx="3">
                  <c:v>110</c:v>
                </c:pt>
                <c:pt idx="4">
                  <c:v>128</c:v>
                </c:pt>
                <c:pt idx="5">
                  <c:v>98</c:v>
                </c:pt>
                <c:pt idx="6">
                  <c:v>70</c:v>
                </c:pt>
                <c:pt idx="7">
                  <c:v>104</c:v>
                </c:pt>
                <c:pt idx="8">
                  <c:v>127</c:v>
                </c:pt>
                <c:pt idx="9">
                  <c:v>88</c:v>
                </c:pt>
                <c:pt idx="10">
                  <c:v>64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9535-4CD5-9DCB-1C50F151B9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0727755905511813"/>
          <c:y val="0.84428597961911878"/>
          <c:w val="0.68294553805774283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Amamapare!$I$2:$I$13</c:f>
              <c:numCache>
                <c:formatCode>General</c:formatCode>
                <c:ptCount val="12"/>
                <c:pt idx="0">
                  <c:v>120</c:v>
                </c:pt>
                <c:pt idx="1">
                  <c:v>81</c:v>
                </c:pt>
                <c:pt idx="2">
                  <c:v>146</c:v>
                </c:pt>
                <c:pt idx="3">
                  <c:v>153</c:v>
                </c:pt>
                <c:pt idx="4">
                  <c:v>164</c:v>
                </c:pt>
                <c:pt idx="5">
                  <c:v>118</c:v>
                </c:pt>
                <c:pt idx="6">
                  <c:v>89</c:v>
                </c:pt>
                <c:pt idx="7">
                  <c:v>138</c:v>
                </c:pt>
                <c:pt idx="8">
                  <c:v>146</c:v>
                </c:pt>
                <c:pt idx="9">
                  <c:v>97</c:v>
                </c:pt>
                <c:pt idx="10">
                  <c:v>68</c:v>
                </c:pt>
                <c:pt idx="11">
                  <c:v>161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87-4E80-955B-D7B8848E7C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44444444444446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487-4E80-955B-D7B8848E7C1E}"/>
                </c:ext>
              </c:extLst>
            </c:dLbl>
            <c:dLbl>
              <c:idx val="1"/>
              <c:layout>
                <c:manualLayout>
                  <c:x val="-4.7222222222222249E-2"/>
                  <c:y val="-6.01851851851851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487-4E80-955B-D7B8848E7C1E}"/>
                </c:ext>
              </c:extLst>
            </c:dLbl>
            <c:dLbl>
              <c:idx val="2"/>
              <c:layout>
                <c:manualLayout>
                  <c:x val="-4.1666666666666664E-2"/>
                  <c:y val="-4.16666666666666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487-4E80-955B-D7B8848E7C1E}"/>
                </c:ext>
              </c:extLst>
            </c:dLbl>
            <c:dLbl>
              <c:idx val="3"/>
              <c:layout>
                <c:manualLayout>
                  <c:x val="-4.1666666666666664E-2"/>
                  <c:y val="-4.62962962962963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487-4E80-955B-D7B8848E7C1E}"/>
                </c:ext>
              </c:extLst>
            </c:dLbl>
            <c:dLbl>
              <c:idx val="4"/>
              <c:layout>
                <c:manualLayout>
                  <c:x val="-4.722222222222227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487-4E80-955B-D7B8848E7C1E}"/>
                </c:ext>
              </c:extLst>
            </c:dLbl>
            <c:dLbl>
              <c:idx val="5"/>
              <c:layout>
                <c:manualLayout>
                  <c:x val="-4.4444444444444543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4487-4E80-955B-D7B8848E7C1E}"/>
                </c:ext>
              </c:extLst>
            </c:dLbl>
            <c:dLbl>
              <c:idx val="6"/>
              <c:layout>
                <c:manualLayout>
                  <c:x val="-4.444444444444444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4487-4E80-955B-D7B8848E7C1E}"/>
                </c:ext>
              </c:extLst>
            </c:dLbl>
            <c:dLbl>
              <c:idx val="7"/>
              <c:layout>
                <c:manualLayout>
                  <c:x val="-4.1666666666666664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4487-4E80-955B-D7B8848E7C1E}"/>
                </c:ext>
              </c:extLst>
            </c:dLbl>
            <c:dLbl>
              <c:idx val="8"/>
              <c:layout>
                <c:manualLayout>
                  <c:x val="-4.7222222222222221E-2"/>
                  <c:y val="-5.09259259259259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487-4E80-955B-D7B8848E7C1E}"/>
                </c:ext>
              </c:extLst>
            </c:dLbl>
            <c:dLbl>
              <c:idx val="9"/>
              <c:layout>
                <c:manualLayout>
                  <c:x val="-4.7222222222222221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4487-4E80-955B-D7B8848E7C1E}"/>
                </c:ext>
              </c:extLst>
            </c:dLbl>
            <c:dLbl>
              <c:idx val="10"/>
              <c:layout>
                <c:manualLayout>
                  <c:x val="-4.166666666666676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487-4E80-955B-D7B8848E7C1E}"/>
                </c:ext>
              </c:extLst>
            </c:dLbl>
            <c:dLbl>
              <c:idx val="11"/>
              <c:layout>
                <c:manualLayout>
                  <c:x val="-3.6111111111111108E-2"/>
                  <c:y val="-4.16666666666667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4487-4E80-955B-D7B8848E7C1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Amamapare!$E$2:$E$13</c:f>
              <c:numCache>
                <c:formatCode>General</c:formatCode>
                <c:ptCount val="12"/>
                <c:pt idx="0">
                  <c:v>14</c:v>
                </c:pt>
                <c:pt idx="1">
                  <c:v>13</c:v>
                </c:pt>
                <c:pt idx="2">
                  <c:v>17</c:v>
                </c:pt>
                <c:pt idx="3">
                  <c:v>26</c:v>
                </c:pt>
                <c:pt idx="4">
                  <c:v>18</c:v>
                </c:pt>
                <c:pt idx="5">
                  <c:v>19</c:v>
                </c:pt>
                <c:pt idx="6">
                  <c:v>16</c:v>
                </c:pt>
                <c:pt idx="7">
                  <c:v>23</c:v>
                </c:pt>
                <c:pt idx="8">
                  <c:v>34</c:v>
                </c:pt>
                <c:pt idx="9">
                  <c:v>22</c:v>
                </c:pt>
                <c:pt idx="10">
                  <c:v>26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4487-4E80-955B-D7B8848E7C1E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5555555555555552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4487-4E80-955B-D7B8848E7C1E}"/>
                </c:ext>
              </c:extLst>
            </c:dLbl>
            <c:dLbl>
              <c:idx val="1"/>
              <c:layout>
                <c:manualLayout>
                  <c:x val="-4.1666666666666664E-2"/>
                  <c:y val="-5.408215442862748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4487-4E80-955B-D7B8848E7C1E}"/>
                </c:ext>
              </c:extLst>
            </c:dLbl>
            <c:dLbl>
              <c:idx val="2"/>
              <c:layout>
                <c:manualLayout>
                  <c:x val="-4.7222222222222221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4487-4E80-955B-D7B8848E7C1E}"/>
                </c:ext>
              </c:extLst>
            </c:dLbl>
            <c:dLbl>
              <c:idx val="3"/>
              <c:layout>
                <c:manualLayout>
                  <c:x val="-4.4444444444444495E-2"/>
                  <c:y val="-2.496099435167421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4487-4E80-955B-D7B8848E7C1E}"/>
                </c:ext>
              </c:extLst>
            </c:dLbl>
            <c:dLbl>
              <c:idx val="4"/>
              <c:layout>
                <c:manualLayout>
                  <c:x val="-4.1666666666666616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4487-4E80-955B-D7B8848E7C1E}"/>
                </c:ext>
              </c:extLst>
            </c:dLbl>
            <c:dLbl>
              <c:idx val="5"/>
              <c:layout>
                <c:manualLayout>
                  <c:x val="-2.5000000000000001E-2"/>
                  <c:y val="-2.08008286263952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4487-4E80-955B-D7B8848E7C1E}"/>
                </c:ext>
              </c:extLst>
            </c:dLbl>
            <c:dLbl>
              <c:idx val="6"/>
              <c:layout>
                <c:manualLayout>
                  <c:x val="-3.6111111111111212E-2"/>
                  <c:y val="-3.74414915275113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4487-4E80-955B-D7B8848E7C1E}"/>
                </c:ext>
              </c:extLst>
            </c:dLbl>
            <c:dLbl>
              <c:idx val="7"/>
              <c:layout>
                <c:manualLayout>
                  <c:x val="-0.05"/>
                  <c:y val="-2.91211600769532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4487-4E80-955B-D7B8848E7C1E}"/>
                </c:ext>
              </c:extLst>
            </c:dLbl>
            <c:dLbl>
              <c:idx val="8"/>
              <c:layout>
                <c:manualLayout>
                  <c:x val="-4.1666666666666664E-2"/>
                  <c:y val="-2.496099435167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4487-4E80-955B-D7B8848E7C1E}"/>
                </c:ext>
              </c:extLst>
            </c:dLbl>
            <c:dLbl>
              <c:idx val="9"/>
              <c:layout>
                <c:manualLayout>
                  <c:x val="-2.500000000000000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4487-4E80-955B-D7B8848E7C1E}"/>
                </c:ext>
              </c:extLst>
            </c:dLbl>
            <c:dLbl>
              <c:idx val="10"/>
              <c:layout>
                <c:manualLayout>
                  <c:x val="-3.888888888888889E-2"/>
                  <c:y val="-3.744149152751134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4487-4E80-955B-D7B8848E7C1E}"/>
                </c:ext>
              </c:extLst>
            </c:dLbl>
            <c:dLbl>
              <c:idx val="11"/>
              <c:layout>
                <c:manualLayout>
                  <c:x val="0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4487-4E80-955B-D7B8848E7C1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Amamapare!$G$2:$G$13</c:f>
              <c:numCache>
                <c:formatCode>General</c:formatCode>
                <c:ptCount val="12"/>
                <c:pt idx="0">
                  <c:v>134</c:v>
                </c:pt>
                <c:pt idx="1">
                  <c:v>94</c:v>
                </c:pt>
                <c:pt idx="2">
                  <c:v>163</c:v>
                </c:pt>
                <c:pt idx="3">
                  <c:v>179</c:v>
                </c:pt>
                <c:pt idx="4">
                  <c:v>182</c:v>
                </c:pt>
                <c:pt idx="5">
                  <c:v>137</c:v>
                </c:pt>
                <c:pt idx="6">
                  <c:v>105</c:v>
                </c:pt>
                <c:pt idx="7">
                  <c:v>161</c:v>
                </c:pt>
                <c:pt idx="8">
                  <c:v>180</c:v>
                </c:pt>
                <c:pt idx="9">
                  <c:v>119</c:v>
                </c:pt>
                <c:pt idx="10">
                  <c:v>94</c:v>
                </c:pt>
                <c:pt idx="11">
                  <c:v>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4487-4E80-955B-D7B8848E7C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1561089238845146"/>
          <c:y val="0.83596564816856078"/>
          <c:w val="0.70516776027996497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Amamapare!$H$18:$H$29</c:f>
              <c:numCache>
                <c:formatCode>General</c:formatCode>
                <c:ptCount val="12"/>
                <c:pt idx="0">
                  <c:v>78</c:v>
                </c:pt>
                <c:pt idx="1">
                  <c:v>72</c:v>
                </c:pt>
                <c:pt idx="2">
                  <c:v>126</c:v>
                </c:pt>
                <c:pt idx="3">
                  <c:v>96</c:v>
                </c:pt>
                <c:pt idx="4">
                  <c:v>120</c:v>
                </c:pt>
                <c:pt idx="5">
                  <c:v>87</c:v>
                </c:pt>
                <c:pt idx="6">
                  <c:v>63</c:v>
                </c:pt>
                <c:pt idx="7">
                  <c:v>91</c:v>
                </c:pt>
                <c:pt idx="8">
                  <c:v>103</c:v>
                </c:pt>
                <c:pt idx="9">
                  <c:v>76</c:v>
                </c:pt>
                <c:pt idx="10">
                  <c:v>52</c:v>
                </c:pt>
                <c:pt idx="11">
                  <c:v>127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15-4AF9-8764-89E5092D59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2.08008286263951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815-4AF9-8764-89E5092D5951}"/>
                </c:ext>
              </c:extLst>
            </c:dLbl>
            <c:dLbl>
              <c:idx val="1"/>
              <c:layout>
                <c:manualLayout>
                  <c:x val="-3.0555555555555555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815-4AF9-8764-89E5092D5951}"/>
                </c:ext>
              </c:extLst>
            </c:dLbl>
            <c:dLbl>
              <c:idx val="2"/>
              <c:layout>
                <c:manualLayout>
                  <c:x val="-3.3333333333333333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815-4AF9-8764-89E5092D5951}"/>
                </c:ext>
              </c:extLst>
            </c:dLbl>
            <c:dLbl>
              <c:idx val="3"/>
              <c:layout>
                <c:manualLayout>
                  <c:x val="-3.888888888888889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815-4AF9-8764-89E5092D5951}"/>
                </c:ext>
              </c:extLst>
            </c:dLbl>
            <c:dLbl>
              <c:idx val="4"/>
              <c:layout>
                <c:manualLayout>
                  <c:x val="-3.0555555555555555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815-4AF9-8764-89E5092D5951}"/>
                </c:ext>
              </c:extLst>
            </c:dLbl>
            <c:dLbl>
              <c:idx val="5"/>
              <c:layout>
                <c:manualLayout>
                  <c:x val="-3.6111111111111108E-2"/>
                  <c:y val="-2.912116007695316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5815-4AF9-8764-89E5092D5951}"/>
                </c:ext>
              </c:extLst>
            </c:dLbl>
            <c:dLbl>
              <c:idx val="6"/>
              <c:layout>
                <c:manualLayout>
                  <c:x val="-3.3333333333333437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5815-4AF9-8764-89E5092D5951}"/>
                </c:ext>
              </c:extLst>
            </c:dLbl>
            <c:dLbl>
              <c:idx val="7"/>
              <c:layout>
                <c:manualLayout>
                  <c:x val="-4.4444444444444446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5815-4AF9-8764-89E5092D5951}"/>
                </c:ext>
              </c:extLst>
            </c:dLbl>
            <c:dLbl>
              <c:idx val="8"/>
              <c:layout>
                <c:manualLayout>
                  <c:x val="-4.1666666666666664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5815-4AF9-8764-89E5092D5951}"/>
                </c:ext>
              </c:extLst>
            </c:dLbl>
            <c:dLbl>
              <c:idx val="9"/>
              <c:layout>
                <c:manualLayout>
                  <c:x val="-3.888888888888889E-2"/>
                  <c:y val="-3.3281325802232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5815-4AF9-8764-89E5092D5951}"/>
                </c:ext>
              </c:extLst>
            </c:dLbl>
            <c:dLbl>
              <c:idx val="10"/>
              <c:layout>
                <c:manualLayout>
                  <c:x val="-3.6111111111111212E-2"/>
                  <c:y val="-3.3281325802232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5815-4AF9-8764-89E5092D5951}"/>
                </c:ext>
              </c:extLst>
            </c:dLbl>
            <c:dLbl>
              <c:idx val="11"/>
              <c:layout>
                <c:manualLayout>
                  <c:x val="-1.9444444444444445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5815-4AF9-8764-89E5092D595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Amamapare!$C$2:$C$13</c:f>
              <c:numCache>
                <c:formatCode>General</c:formatCode>
                <c:ptCount val="12"/>
                <c:pt idx="0">
                  <c:v>3</c:v>
                </c:pt>
                <c:pt idx="1">
                  <c:v>2</c:v>
                </c:pt>
                <c:pt idx="2">
                  <c:v>5</c:v>
                </c:pt>
                <c:pt idx="3">
                  <c:v>14</c:v>
                </c:pt>
                <c:pt idx="4">
                  <c:v>8</c:v>
                </c:pt>
                <c:pt idx="5">
                  <c:v>11</c:v>
                </c:pt>
                <c:pt idx="6">
                  <c:v>7</c:v>
                </c:pt>
                <c:pt idx="7">
                  <c:v>13</c:v>
                </c:pt>
                <c:pt idx="8">
                  <c:v>24</c:v>
                </c:pt>
                <c:pt idx="9">
                  <c:v>12</c:v>
                </c:pt>
                <c:pt idx="10">
                  <c:v>12</c:v>
                </c:pt>
                <c:pt idx="11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5815-4AF9-8764-89E5092D5951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2.49609943516742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5815-4AF9-8764-89E5092D5951}"/>
                </c:ext>
              </c:extLst>
            </c:dLbl>
            <c:dLbl>
              <c:idx val="1"/>
              <c:layout>
                <c:manualLayout>
                  <c:x val="-4.4444444444444446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5815-4AF9-8764-89E5092D5951}"/>
                </c:ext>
              </c:extLst>
            </c:dLbl>
            <c:dLbl>
              <c:idx val="2"/>
              <c:layout>
                <c:manualLayout>
                  <c:x val="-4.4444444444444446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5815-4AF9-8764-89E5092D5951}"/>
                </c:ext>
              </c:extLst>
            </c:dLbl>
            <c:dLbl>
              <c:idx val="3"/>
              <c:layout>
                <c:manualLayout>
                  <c:x val="-3.888888888888889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5815-4AF9-8764-89E5092D5951}"/>
                </c:ext>
              </c:extLst>
            </c:dLbl>
            <c:dLbl>
              <c:idx val="4"/>
              <c:layout>
                <c:manualLayout>
                  <c:x val="-4.444444444444439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5815-4AF9-8764-89E5092D5951}"/>
                </c:ext>
              </c:extLst>
            </c:dLbl>
            <c:dLbl>
              <c:idx val="5"/>
              <c:layout>
                <c:manualLayout>
                  <c:x val="-2.777777777777788E-2"/>
                  <c:y val="-2.08008286263952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5815-4AF9-8764-89E5092D5951}"/>
                </c:ext>
              </c:extLst>
            </c:dLbl>
            <c:dLbl>
              <c:idx val="6"/>
              <c:layout>
                <c:manualLayout>
                  <c:x val="-3.8888888888888994E-2"/>
                  <c:y val="-4.160165725279034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5815-4AF9-8764-89E5092D5951}"/>
                </c:ext>
              </c:extLst>
            </c:dLbl>
            <c:dLbl>
              <c:idx val="7"/>
              <c:layout>
                <c:manualLayout>
                  <c:x val="-4.4444444444444446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5815-4AF9-8764-89E5092D5951}"/>
                </c:ext>
              </c:extLst>
            </c:dLbl>
            <c:dLbl>
              <c:idx val="8"/>
              <c:layout>
                <c:manualLayout>
                  <c:x val="-3.888888888888889E-2"/>
                  <c:y val="-2.91211600769532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5815-4AF9-8764-89E5092D5951}"/>
                </c:ext>
              </c:extLst>
            </c:dLbl>
            <c:dLbl>
              <c:idx val="9"/>
              <c:layout>
                <c:manualLayout>
                  <c:x val="-2.500000000000000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5815-4AF9-8764-89E5092D5951}"/>
                </c:ext>
              </c:extLst>
            </c:dLbl>
            <c:dLbl>
              <c:idx val="10"/>
              <c:layout>
                <c:manualLayout>
                  <c:x val="-4.4444444444444446E-2"/>
                  <c:y val="-4.576182297806945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5815-4AF9-8764-89E5092D5951}"/>
                </c:ext>
              </c:extLst>
            </c:dLbl>
            <c:dLbl>
              <c:idx val="11"/>
              <c:layout>
                <c:manualLayout>
                  <c:x val="-1.3888888888888888E-2"/>
                  <c:y val="-2.080082862639516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5815-4AF9-8764-89E5092D595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Amamapare!$F$18:$F$29</c:f>
              <c:numCache>
                <c:formatCode>General</c:formatCode>
                <c:ptCount val="12"/>
                <c:pt idx="0">
                  <c:v>81</c:v>
                </c:pt>
                <c:pt idx="1">
                  <c:v>74</c:v>
                </c:pt>
                <c:pt idx="2">
                  <c:v>131</c:v>
                </c:pt>
                <c:pt idx="3">
                  <c:v>110</c:v>
                </c:pt>
                <c:pt idx="4">
                  <c:v>128</c:v>
                </c:pt>
                <c:pt idx="5">
                  <c:v>98</c:v>
                </c:pt>
                <c:pt idx="6">
                  <c:v>70</c:v>
                </c:pt>
                <c:pt idx="7">
                  <c:v>104</c:v>
                </c:pt>
                <c:pt idx="8">
                  <c:v>127</c:v>
                </c:pt>
                <c:pt idx="9">
                  <c:v>88</c:v>
                </c:pt>
                <c:pt idx="10">
                  <c:v>64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5815-4AF9-8764-89E5092D59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8505533683289588"/>
          <c:y val="0.84428597961911878"/>
          <c:w val="0.6857233158355206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Amamapare!$I$18:$I$29</c:f>
              <c:numCache>
                <c:formatCode>General</c:formatCode>
                <c:ptCount val="12"/>
                <c:pt idx="0">
                  <c:v>131</c:v>
                </c:pt>
                <c:pt idx="1">
                  <c:v>92</c:v>
                </c:pt>
                <c:pt idx="2">
                  <c:v>158</c:v>
                </c:pt>
                <c:pt idx="3">
                  <c:v>165</c:v>
                </c:pt>
                <c:pt idx="4">
                  <c:v>174</c:v>
                </c:pt>
                <c:pt idx="5">
                  <c:v>126</c:v>
                </c:pt>
                <c:pt idx="6">
                  <c:v>98</c:v>
                </c:pt>
                <c:pt idx="7">
                  <c:v>148</c:v>
                </c:pt>
                <c:pt idx="8">
                  <c:v>156</c:v>
                </c:pt>
                <c:pt idx="9">
                  <c:v>107</c:v>
                </c:pt>
                <c:pt idx="10">
                  <c:v>82</c:v>
                </c:pt>
                <c:pt idx="11">
                  <c:v>171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63-4F0E-8126-F48E686A15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3.328132580223219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363-4F0E-8126-F48E686A1578}"/>
                </c:ext>
              </c:extLst>
            </c:dLbl>
            <c:dLbl>
              <c:idx val="1"/>
              <c:layout>
                <c:manualLayout>
                  <c:x val="-3.3333333333333333E-2"/>
                  <c:y val="-2.912116007695316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1363-4F0E-8126-F48E686A1578}"/>
                </c:ext>
              </c:extLst>
            </c:dLbl>
            <c:dLbl>
              <c:idx val="2"/>
              <c:layout>
                <c:manualLayout>
                  <c:x val="-3.3333333333333333E-2"/>
                  <c:y val="-3.74414915275113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363-4F0E-8126-F48E686A1578}"/>
                </c:ext>
              </c:extLst>
            </c:dLbl>
            <c:dLbl>
              <c:idx val="3"/>
              <c:layout>
                <c:manualLayout>
                  <c:x val="-3.3333333333333381E-2"/>
                  <c:y val="-2.912116007695316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1363-4F0E-8126-F48E686A1578}"/>
                </c:ext>
              </c:extLst>
            </c:dLbl>
            <c:dLbl>
              <c:idx val="4"/>
              <c:layout>
                <c:manualLayout>
                  <c:x val="-3.3333333333333333E-2"/>
                  <c:y val="-2.91211600769533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363-4F0E-8126-F48E686A1578}"/>
                </c:ext>
              </c:extLst>
            </c:dLbl>
            <c:dLbl>
              <c:idx val="5"/>
              <c:layout>
                <c:manualLayout>
                  <c:x val="-3.6111111111111108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1363-4F0E-8126-F48E686A1578}"/>
                </c:ext>
              </c:extLst>
            </c:dLbl>
            <c:dLbl>
              <c:idx val="6"/>
              <c:layout>
                <c:manualLayout>
                  <c:x val="-3.3333333333333437E-2"/>
                  <c:y val="-2.91211600769533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1363-4F0E-8126-F48E686A1578}"/>
                </c:ext>
              </c:extLst>
            </c:dLbl>
            <c:dLbl>
              <c:idx val="7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1363-4F0E-8126-F48E686A1578}"/>
                </c:ext>
              </c:extLst>
            </c:dLbl>
            <c:dLbl>
              <c:idx val="8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363-4F0E-8126-F48E686A1578}"/>
                </c:ext>
              </c:extLst>
            </c:dLbl>
            <c:dLbl>
              <c:idx val="9"/>
              <c:layout>
                <c:manualLayout>
                  <c:x val="-3.6111111111111108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1363-4F0E-8126-F48E686A1578}"/>
                </c:ext>
              </c:extLst>
            </c:dLbl>
            <c:dLbl>
              <c:idx val="10"/>
              <c:layout>
                <c:manualLayout>
                  <c:x val="-3.888888888888889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363-4F0E-8126-F48E686A1578}"/>
                </c:ext>
              </c:extLst>
            </c:dLbl>
            <c:dLbl>
              <c:idx val="11"/>
              <c:layout>
                <c:manualLayout>
                  <c:x val="-2.2222222222222223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1363-4F0E-8126-F48E686A157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Amamapare!$C$2:$C$13</c:f>
              <c:numCache>
                <c:formatCode>General</c:formatCode>
                <c:ptCount val="12"/>
                <c:pt idx="0">
                  <c:v>3</c:v>
                </c:pt>
                <c:pt idx="1">
                  <c:v>2</c:v>
                </c:pt>
                <c:pt idx="2">
                  <c:v>5</c:v>
                </c:pt>
                <c:pt idx="3">
                  <c:v>14</c:v>
                </c:pt>
                <c:pt idx="4">
                  <c:v>8</c:v>
                </c:pt>
                <c:pt idx="5">
                  <c:v>11</c:v>
                </c:pt>
                <c:pt idx="6">
                  <c:v>7</c:v>
                </c:pt>
                <c:pt idx="7">
                  <c:v>13</c:v>
                </c:pt>
                <c:pt idx="8">
                  <c:v>24</c:v>
                </c:pt>
                <c:pt idx="9">
                  <c:v>12</c:v>
                </c:pt>
                <c:pt idx="10">
                  <c:v>12</c:v>
                </c:pt>
                <c:pt idx="11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1363-4F0E-8126-F48E686A1578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1363-4F0E-8126-F48E686A1578}"/>
                </c:ext>
              </c:extLst>
            </c:dLbl>
            <c:dLbl>
              <c:idx val="1"/>
              <c:layout>
                <c:manualLayout>
                  <c:x val="-4.1666666666666664E-2"/>
                  <c:y val="-3.328132580223230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1363-4F0E-8126-F48E686A1578}"/>
                </c:ext>
              </c:extLst>
            </c:dLbl>
            <c:dLbl>
              <c:idx val="2"/>
              <c:layout>
                <c:manualLayout>
                  <c:x val="-0.05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1363-4F0E-8126-F48E686A1578}"/>
                </c:ext>
              </c:extLst>
            </c:dLbl>
            <c:dLbl>
              <c:idx val="3"/>
              <c:layout>
                <c:manualLayout>
                  <c:x val="-3.888888888888889E-2"/>
                  <c:y val="-2.912116007695324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1363-4F0E-8126-F48E686A1578}"/>
                </c:ext>
              </c:extLst>
            </c:dLbl>
            <c:dLbl>
              <c:idx val="4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1363-4F0E-8126-F48E686A1578}"/>
                </c:ext>
              </c:extLst>
            </c:dLbl>
            <c:dLbl>
              <c:idx val="5"/>
              <c:layout>
                <c:manualLayout>
                  <c:x val="-3.3333333333333333E-2"/>
                  <c:y val="-2.912116007695327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1363-4F0E-8126-F48E686A1578}"/>
                </c:ext>
              </c:extLst>
            </c:dLbl>
            <c:dLbl>
              <c:idx val="6"/>
              <c:layout>
                <c:manualLayout>
                  <c:x val="-4.7222222222222221E-2"/>
                  <c:y val="-3.74414915275113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1363-4F0E-8126-F48E686A1578}"/>
                </c:ext>
              </c:extLst>
            </c:dLbl>
            <c:dLbl>
              <c:idx val="7"/>
              <c:layout>
                <c:manualLayout>
                  <c:x val="-4.7222222222222221E-2"/>
                  <c:y val="-2.49609943516742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1363-4F0E-8126-F48E686A1578}"/>
                </c:ext>
              </c:extLst>
            </c:dLbl>
            <c:dLbl>
              <c:idx val="8"/>
              <c:layout>
                <c:manualLayout>
                  <c:x val="-3.888888888888889E-2"/>
                  <c:y val="-2.496099435167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1363-4F0E-8126-F48E686A1578}"/>
                </c:ext>
              </c:extLst>
            </c:dLbl>
            <c:dLbl>
              <c:idx val="9"/>
              <c:layout>
                <c:manualLayout>
                  <c:x val="-2.5000000000000001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1363-4F0E-8126-F48E686A1578}"/>
                </c:ext>
              </c:extLst>
            </c:dLbl>
            <c:dLbl>
              <c:idx val="10"/>
              <c:layout>
                <c:manualLayout>
                  <c:x val="-3.6111111111111212E-2"/>
                  <c:y val="-3.744149152751134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1363-4F0E-8126-F48E686A1578}"/>
                </c:ext>
              </c:extLst>
            </c:dLbl>
            <c:dLbl>
              <c:idx val="11"/>
              <c:layout>
                <c:manualLayout>
                  <c:x val="-2.7777777777777779E-3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1363-4F0E-8126-F48E686A157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Amamapare!$G$35:$G$46</c:f>
              <c:numCache>
                <c:formatCode>General</c:formatCode>
                <c:ptCount val="12"/>
                <c:pt idx="0">
                  <c:v>134</c:v>
                </c:pt>
                <c:pt idx="1">
                  <c:v>94</c:v>
                </c:pt>
                <c:pt idx="2">
                  <c:v>163</c:v>
                </c:pt>
                <c:pt idx="3">
                  <c:v>179</c:v>
                </c:pt>
                <c:pt idx="4">
                  <c:v>182</c:v>
                </c:pt>
                <c:pt idx="5">
                  <c:v>137</c:v>
                </c:pt>
                <c:pt idx="6">
                  <c:v>105</c:v>
                </c:pt>
                <c:pt idx="7">
                  <c:v>161</c:v>
                </c:pt>
                <c:pt idx="8">
                  <c:v>180</c:v>
                </c:pt>
                <c:pt idx="9">
                  <c:v>119</c:v>
                </c:pt>
                <c:pt idx="10">
                  <c:v>94</c:v>
                </c:pt>
                <c:pt idx="11">
                  <c:v>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1363-4F0E-8126-F48E686A15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2672200349956262"/>
          <c:y val="0.84012581389383978"/>
          <c:w val="0.66905664916885388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Amamapare!$H$35:$H$46</c:f>
              <c:numCache>
                <c:formatCode>General</c:formatCode>
                <c:ptCount val="12"/>
                <c:pt idx="0">
                  <c:v>70</c:v>
                </c:pt>
                <c:pt idx="1">
                  <c:v>63</c:v>
                </c:pt>
                <c:pt idx="2">
                  <c:v>119</c:v>
                </c:pt>
                <c:pt idx="3">
                  <c:v>98</c:v>
                </c:pt>
                <c:pt idx="4">
                  <c:v>118</c:v>
                </c:pt>
                <c:pt idx="5">
                  <c:v>90</c:v>
                </c:pt>
                <c:pt idx="6">
                  <c:v>61</c:v>
                </c:pt>
                <c:pt idx="7">
                  <c:v>94</c:v>
                </c:pt>
                <c:pt idx="8">
                  <c:v>117</c:v>
                </c:pt>
                <c:pt idx="9">
                  <c:v>78</c:v>
                </c:pt>
                <c:pt idx="10">
                  <c:v>50</c:v>
                </c:pt>
                <c:pt idx="11">
                  <c:v>134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BD-4427-AA92-D581A3EB3F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111111111111108E-2"/>
                  <c:y val="-3.328132580223219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84BD-4427-AA92-D581A3EB3F38}"/>
                </c:ext>
              </c:extLst>
            </c:dLbl>
            <c:dLbl>
              <c:idx val="1"/>
              <c:layout>
                <c:manualLayout>
                  <c:x val="-3.6111111111111108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84BD-4427-AA92-D581A3EB3F38}"/>
                </c:ext>
              </c:extLst>
            </c:dLbl>
            <c:dLbl>
              <c:idx val="2"/>
              <c:layout>
                <c:manualLayout>
                  <c:x val="-3.6111111111111108E-2"/>
                  <c:y val="-3.74414915275113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4BD-4427-AA92-D581A3EB3F38}"/>
                </c:ext>
              </c:extLst>
            </c:dLbl>
            <c:dLbl>
              <c:idx val="3"/>
              <c:layout>
                <c:manualLayout>
                  <c:x val="-3.3333333333333381E-2"/>
                  <c:y val="-3.3281325802232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84BD-4427-AA92-D581A3EB3F38}"/>
                </c:ext>
              </c:extLst>
            </c:dLbl>
            <c:dLbl>
              <c:idx val="4"/>
              <c:layout>
                <c:manualLayout>
                  <c:x val="-4.1666666666666616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4BD-4427-AA92-D581A3EB3F38}"/>
                </c:ext>
              </c:extLst>
            </c:dLbl>
            <c:dLbl>
              <c:idx val="5"/>
              <c:layout>
                <c:manualLayout>
                  <c:x val="-3.6111111111111108E-2"/>
                  <c:y val="-3.328132580223242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84BD-4427-AA92-D581A3EB3F38}"/>
                </c:ext>
              </c:extLst>
            </c:dLbl>
            <c:dLbl>
              <c:idx val="6"/>
              <c:layout>
                <c:manualLayout>
                  <c:x val="-3.3333333333333437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84BD-4427-AA92-D581A3EB3F38}"/>
                </c:ext>
              </c:extLst>
            </c:dLbl>
            <c:dLbl>
              <c:idx val="7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84BD-4427-AA92-D581A3EB3F38}"/>
                </c:ext>
              </c:extLst>
            </c:dLbl>
            <c:dLbl>
              <c:idx val="8"/>
              <c:layout>
                <c:manualLayout>
                  <c:x val="-3.6111111111111108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4BD-4427-AA92-D581A3EB3F38}"/>
                </c:ext>
              </c:extLst>
            </c:dLbl>
            <c:dLbl>
              <c:idx val="9"/>
              <c:layout>
                <c:manualLayout>
                  <c:x val="-3.888888888888889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84BD-4427-AA92-D581A3EB3F38}"/>
                </c:ext>
              </c:extLst>
            </c:dLbl>
            <c:dLbl>
              <c:idx val="10"/>
              <c:layout>
                <c:manualLayout>
                  <c:x val="-3.6111111111111212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4BD-4427-AA92-D581A3EB3F38}"/>
                </c:ext>
              </c:extLst>
            </c:dLbl>
            <c:dLbl>
              <c:idx val="11"/>
              <c:layout>
                <c:manualLayout>
                  <c:x val="-2.2222222222222223E-2"/>
                  <c:y val="-2.080082862639524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84BD-4427-AA92-D581A3EB3F3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Amamapare!$D$2:$D$13</c:f>
              <c:numCache>
                <c:formatCode>General</c:formatCode>
                <c:ptCount val="12"/>
                <c:pt idx="0">
                  <c:v>11</c:v>
                </c:pt>
                <c:pt idx="1">
                  <c:v>11</c:v>
                </c:pt>
                <c:pt idx="2">
                  <c:v>12</c:v>
                </c:pt>
                <c:pt idx="3">
                  <c:v>12</c:v>
                </c:pt>
                <c:pt idx="4">
                  <c:v>10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14</c:v>
                </c:pt>
                <c:pt idx="11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4BD-4427-AA92-D581A3EB3F38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Amamapare!$F$35:$F$46</c:f>
              <c:numCache>
                <c:formatCode>General</c:formatCode>
                <c:ptCount val="12"/>
                <c:pt idx="0">
                  <c:v>81</c:v>
                </c:pt>
                <c:pt idx="1">
                  <c:v>74</c:v>
                </c:pt>
                <c:pt idx="2">
                  <c:v>131</c:v>
                </c:pt>
                <c:pt idx="3">
                  <c:v>110</c:v>
                </c:pt>
                <c:pt idx="4">
                  <c:v>128</c:v>
                </c:pt>
                <c:pt idx="5">
                  <c:v>98</c:v>
                </c:pt>
                <c:pt idx="6">
                  <c:v>70</c:v>
                </c:pt>
                <c:pt idx="7">
                  <c:v>104</c:v>
                </c:pt>
                <c:pt idx="8">
                  <c:v>127</c:v>
                </c:pt>
                <c:pt idx="9">
                  <c:v>88</c:v>
                </c:pt>
                <c:pt idx="10">
                  <c:v>64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84BD-4427-AA92-D581A3EB3F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0727755905511813"/>
          <c:y val="0.84428597961911878"/>
          <c:w val="0.65238998250218727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Amamapare!$I$35:$I$46</c:f>
              <c:numCache>
                <c:formatCode>General</c:formatCode>
                <c:ptCount val="12"/>
                <c:pt idx="0">
                  <c:v>123</c:v>
                </c:pt>
                <c:pt idx="1">
                  <c:v>83</c:v>
                </c:pt>
                <c:pt idx="2">
                  <c:v>151</c:v>
                </c:pt>
                <c:pt idx="3">
                  <c:v>167</c:v>
                </c:pt>
                <c:pt idx="4">
                  <c:v>172</c:v>
                </c:pt>
                <c:pt idx="5">
                  <c:v>129</c:v>
                </c:pt>
                <c:pt idx="6">
                  <c:v>96</c:v>
                </c:pt>
                <c:pt idx="7">
                  <c:v>151</c:v>
                </c:pt>
                <c:pt idx="8">
                  <c:v>170</c:v>
                </c:pt>
                <c:pt idx="9">
                  <c:v>109</c:v>
                </c:pt>
                <c:pt idx="10">
                  <c:v>80</c:v>
                </c:pt>
                <c:pt idx="11">
                  <c:v>178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B1-4E3C-98A2-56FA9D4F13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111111111111108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84B1-4E3C-98A2-56FA9D4F1336}"/>
                </c:ext>
              </c:extLst>
            </c:dLbl>
            <c:dLbl>
              <c:idx val="1"/>
              <c:layout>
                <c:manualLayout>
                  <c:x val="-3.6111111111111108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84B1-4E3C-98A2-56FA9D4F1336}"/>
                </c:ext>
              </c:extLst>
            </c:dLbl>
            <c:dLbl>
              <c:idx val="2"/>
              <c:layout>
                <c:manualLayout>
                  <c:x val="-3.6111111111111108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4B1-4E3C-98A2-56FA9D4F1336}"/>
                </c:ext>
              </c:extLst>
            </c:dLbl>
            <c:dLbl>
              <c:idx val="3"/>
              <c:layout>
                <c:manualLayout>
                  <c:x val="-3.6111111111111163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84B1-4E3C-98A2-56FA9D4F1336}"/>
                </c:ext>
              </c:extLst>
            </c:dLbl>
            <c:dLbl>
              <c:idx val="4"/>
              <c:layout>
                <c:manualLayout>
                  <c:x val="-3.6111111111111108E-2"/>
                  <c:y val="-3.74414915275113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4B1-4E3C-98A2-56FA9D4F1336}"/>
                </c:ext>
              </c:extLst>
            </c:dLbl>
            <c:dLbl>
              <c:idx val="5"/>
              <c:layout>
                <c:manualLayout>
                  <c:x val="-3.0555555555555659E-2"/>
                  <c:y val="-2.91211600769533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84B1-4E3C-98A2-56FA9D4F1336}"/>
                </c:ext>
              </c:extLst>
            </c:dLbl>
            <c:dLbl>
              <c:idx val="6"/>
              <c:layout>
                <c:manualLayout>
                  <c:x val="-3.3333333333333437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84B1-4E3C-98A2-56FA9D4F1336}"/>
                </c:ext>
              </c:extLst>
            </c:dLbl>
            <c:dLbl>
              <c:idx val="7"/>
              <c:layout>
                <c:manualLayout>
                  <c:x val="-3.3333333333333333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84B1-4E3C-98A2-56FA9D4F1336}"/>
                </c:ext>
              </c:extLst>
            </c:dLbl>
            <c:dLbl>
              <c:idx val="8"/>
              <c:layout>
                <c:manualLayout>
                  <c:x val="-3.6111111111111108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4B1-4E3C-98A2-56FA9D4F1336}"/>
                </c:ext>
              </c:extLst>
            </c:dLbl>
            <c:dLbl>
              <c:idx val="9"/>
              <c:layout>
                <c:manualLayout>
                  <c:x val="-3.888888888888889E-2"/>
                  <c:y val="-3.328132580223242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84B1-4E3C-98A2-56FA9D4F1336}"/>
                </c:ext>
              </c:extLst>
            </c:dLbl>
            <c:dLbl>
              <c:idx val="10"/>
              <c:layout>
                <c:manualLayout>
                  <c:x val="-3.6111111111111212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4B1-4E3C-98A2-56FA9D4F1336}"/>
                </c:ext>
              </c:extLst>
            </c:dLbl>
            <c:dLbl>
              <c:idx val="11"/>
              <c:layout>
                <c:manualLayout>
                  <c:x val="-1.9444444444444445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84B1-4E3C-98A2-56FA9D4F133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Amamapare!$D$2:$D$13</c:f>
              <c:numCache>
                <c:formatCode>General</c:formatCode>
                <c:ptCount val="12"/>
                <c:pt idx="0">
                  <c:v>11</c:v>
                </c:pt>
                <c:pt idx="1">
                  <c:v>11</c:v>
                </c:pt>
                <c:pt idx="2">
                  <c:v>12</c:v>
                </c:pt>
                <c:pt idx="3">
                  <c:v>12</c:v>
                </c:pt>
                <c:pt idx="4">
                  <c:v>10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14</c:v>
                </c:pt>
                <c:pt idx="11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4B1-4E3C-98A2-56FA9D4F1336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5555555555555552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84B1-4E3C-98A2-56FA9D4F1336}"/>
                </c:ext>
              </c:extLst>
            </c:dLbl>
            <c:dLbl>
              <c:idx val="1"/>
              <c:layout>
                <c:manualLayout>
                  <c:x val="-4.1666666666666664E-2"/>
                  <c:y val="-5.408215442862748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84B1-4E3C-98A2-56FA9D4F1336}"/>
                </c:ext>
              </c:extLst>
            </c:dLbl>
            <c:dLbl>
              <c:idx val="2"/>
              <c:layout>
                <c:manualLayout>
                  <c:x val="-4.7222222222222221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84B1-4E3C-98A2-56FA9D4F1336}"/>
                </c:ext>
              </c:extLst>
            </c:dLbl>
            <c:dLbl>
              <c:idx val="3"/>
              <c:layout>
                <c:manualLayout>
                  <c:x val="-4.4444444444444495E-2"/>
                  <c:y val="-2.496099435167421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84B1-4E3C-98A2-56FA9D4F1336}"/>
                </c:ext>
              </c:extLst>
            </c:dLbl>
            <c:dLbl>
              <c:idx val="4"/>
              <c:layout>
                <c:manualLayout>
                  <c:x val="-4.1666666666666616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84B1-4E3C-98A2-56FA9D4F1336}"/>
                </c:ext>
              </c:extLst>
            </c:dLbl>
            <c:dLbl>
              <c:idx val="5"/>
              <c:layout>
                <c:manualLayout>
                  <c:x val="-2.5000000000000001E-2"/>
                  <c:y val="-2.08008286263952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84B1-4E3C-98A2-56FA9D4F1336}"/>
                </c:ext>
              </c:extLst>
            </c:dLbl>
            <c:dLbl>
              <c:idx val="6"/>
              <c:layout>
                <c:manualLayout>
                  <c:x val="-4.7222222222222221E-2"/>
                  <c:y val="-4.160165725279037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84B1-4E3C-98A2-56FA9D4F1336}"/>
                </c:ext>
              </c:extLst>
            </c:dLbl>
            <c:dLbl>
              <c:idx val="7"/>
              <c:layout>
                <c:manualLayout>
                  <c:x val="-0.05"/>
                  <c:y val="-2.91211600769532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84B1-4E3C-98A2-56FA9D4F1336}"/>
                </c:ext>
              </c:extLst>
            </c:dLbl>
            <c:dLbl>
              <c:idx val="8"/>
              <c:layout>
                <c:manualLayout>
                  <c:x val="-4.1666666666666664E-2"/>
                  <c:y val="-2.496099435167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84B1-4E3C-98A2-56FA9D4F1336}"/>
                </c:ext>
              </c:extLst>
            </c:dLbl>
            <c:dLbl>
              <c:idx val="9"/>
              <c:layout>
                <c:manualLayout>
                  <c:x val="-2.500000000000000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84B1-4E3C-98A2-56FA9D4F1336}"/>
                </c:ext>
              </c:extLst>
            </c:dLbl>
            <c:dLbl>
              <c:idx val="10"/>
              <c:layout>
                <c:manualLayout>
                  <c:x val="-4.4444444444444446E-2"/>
                  <c:y val="-4.160165725279034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84B1-4E3C-98A2-56FA9D4F1336}"/>
                </c:ext>
              </c:extLst>
            </c:dLbl>
            <c:dLbl>
              <c:idx val="11"/>
              <c:layout>
                <c:manualLayout>
                  <c:x val="0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84B1-4E3C-98A2-56FA9D4F133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Amamapare!$G$2:$G$13</c:f>
              <c:numCache>
                <c:formatCode>General</c:formatCode>
                <c:ptCount val="12"/>
                <c:pt idx="0">
                  <c:v>134</c:v>
                </c:pt>
                <c:pt idx="1">
                  <c:v>94</c:v>
                </c:pt>
                <c:pt idx="2">
                  <c:v>163</c:v>
                </c:pt>
                <c:pt idx="3">
                  <c:v>179</c:v>
                </c:pt>
                <c:pt idx="4">
                  <c:v>182</c:v>
                </c:pt>
                <c:pt idx="5">
                  <c:v>137</c:v>
                </c:pt>
                <c:pt idx="6">
                  <c:v>105</c:v>
                </c:pt>
                <c:pt idx="7">
                  <c:v>161</c:v>
                </c:pt>
                <c:pt idx="8">
                  <c:v>180</c:v>
                </c:pt>
                <c:pt idx="9">
                  <c:v>119</c:v>
                </c:pt>
                <c:pt idx="10">
                  <c:v>94</c:v>
                </c:pt>
                <c:pt idx="11">
                  <c:v>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84B1-4E3C-98A2-56FA9D4F13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9616644794400703"/>
          <c:y val="0.84428597961911878"/>
          <c:w val="0.70516776027996497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Amamapare!$H$2:$H$13</c:f>
              <c:numCache>
                <c:formatCode>General</c:formatCode>
                <c:ptCount val="12"/>
                <c:pt idx="0">
                  <c:v>67</c:v>
                </c:pt>
                <c:pt idx="1">
                  <c:v>61</c:v>
                </c:pt>
                <c:pt idx="2">
                  <c:v>114</c:v>
                </c:pt>
                <c:pt idx="3">
                  <c:v>84</c:v>
                </c:pt>
                <c:pt idx="4">
                  <c:v>110</c:v>
                </c:pt>
                <c:pt idx="5">
                  <c:v>79</c:v>
                </c:pt>
                <c:pt idx="6">
                  <c:v>54</c:v>
                </c:pt>
                <c:pt idx="7">
                  <c:v>81</c:v>
                </c:pt>
                <c:pt idx="8">
                  <c:v>93</c:v>
                </c:pt>
                <c:pt idx="9">
                  <c:v>66</c:v>
                </c:pt>
                <c:pt idx="10">
                  <c:v>38</c:v>
                </c:pt>
                <c:pt idx="11">
                  <c:v>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B5-47C7-9876-9C890C5705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44444444444446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1B5-47C7-9876-9C890C5705CC}"/>
                </c:ext>
              </c:extLst>
            </c:dLbl>
            <c:dLbl>
              <c:idx val="1"/>
              <c:layout>
                <c:manualLayout>
                  <c:x val="-4.7222222222222249E-2"/>
                  <c:y val="-6.01851851851851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1B5-47C7-9876-9C890C5705CC}"/>
                </c:ext>
              </c:extLst>
            </c:dLbl>
            <c:dLbl>
              <c:idx val="2"/>
              <c:layout>
                <c:manualLayout>
                  <c:x val="-4.1666666666666664E-2"/>
                  <c:y val="-4.16666666666666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1B5-47C7-9876-9C890C5705CC}"/>
                </c:ext>
              </c:extLst>
            </c:dLbl>
            <c:dLbl>
              <c:idx val="3"/>
              <c:layout>
                <c:manualLayout>
                  <c:x val="-4.1666666666666664E-2"/>
                  <c:y val="-4.62962962962963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31B5-47C7-9876-9C890C5705CC}"/>
                </c:ext>
              </c:extLst>
            </c:dLbl>
            <c:dLbl>
              <c:idx val="4"/>
              <c:layout>
                <c:manualLayout>
                  <c:x val="-4.722222222222227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1B5-47C7-9876-9C890C5705CC}"/>
                </c:ext>
              </c:extLst>
            </c:dLbl>
            <c:dLbl>
              <c:idx val="5"/>
              <c:layout>
                <c:manualLayout>
                  <c:x val="-4.4444444444444543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31B5-47C7-9876-9C890C5705CC}"/>
                </c:ext>
              </c:extLst>
            </c:dLbl>
            <c:dLbl>
              <c:idx val="6"/>
              <c:layout>
                <c:manualLayout>
                  <c:x val="-4.444444444444444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31B5-47C7-9876-9C890C5705CC}"/>
                </c:ext>
              </c:extLst>
            </c:dLbl>
            <c:dLbl>
              <c:idx val="7"/>
              <c:layout>
                <c:manualLayout>
                  <c:x val="-4.1666666666666664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31B5-47C7-9876-9C890C5705CC}"/>
                </c:ext>
              </c:extLst>
            </c:dLbl>
            <c:dLbl>
              <c:idx val="8"/>
              <c:layout>
                <c:manualLayout>
                  <c:x val="-4.7222222222222221E-2"/>
                  <c:y val="-5.09259259259259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31B5-47C7-9876-9C890C5705CC}"/>
                </c:ext>
              </c:extLst>
            </c:dLbl>
            <c:dLbl>
              <c:idx val="9"/>
              <c:layout>
                <c:manualLayout>
                  <c:x val="-4.7222222222222221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31B5-47C7-9876-9C890C5705CC}"/>
                </c:ext>
              </c:extLst>
            </c:dLbl>
            <c:dLbl>
              <c:idx val="10"/>
              <c:layout>
                <c:manualLayout>
                  <c:x val="-4.166666666666676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1B5-47C7-9876-9C890C5705CC}"/>
                </c:ext>
              </c:extLst>
            </c:dLbl>
            <c:dLbl>
              <c:idx val="11"/>
              <c:layout>
                <c:manualLayout>
                  <c:x val="-3.6111111111111108E-2"/>
                  <c:y val="-4.16666666666667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31B5-47C7-9876-9C890C5705C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Amamapare!$E$2:$E$13</c:f>
              <c:numCache>
                <c:formatCode>General</c:formatCode>
                <c:ptCount val="12"/>
                <c:pt idx="0">
                  <c:v>14</c:v>
                </c:pt>
                <c:pt idx="1">
                  <c:v>13</c:v>
                </c:pt>
                <c:pt idx="2">
                  <c:v>17</c:v>
                </c:pt>
                <c:pt idx="3">
                  <c:v>26</c:v>
                </c:pt>
                <c:pt idx="4">
                  <c:v>18</c:v>
                </c:pt>
                <c:pt idx="5">
                  <c:v>19</c:v>
                </c:pt>
                <c:pt idx="6">
                  <c:v>16</c:v>
                </c:pt>
                <c:pt idx="7">
                  <c:v>23</c:v>
                </c:pt>
                <c:pt idx="8">
                  <c:v>34</c:v>
                </c:pt>
                <c:pt idx="9">
                  <c:v>22</c:v>
                </c:pt>
                <c:pt idx="10">
                  <c:v>26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31B5-47C7-9876-9C890C5705CC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47E-2"/>
                  <c:y val="-3.70370370370371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31B5-47C7-9876-9C890C5705CC}"/>
                </c:ext>
              </c:extLst>
            </c:dLbl>
            <c:dLbl>
              <c:idx val="1"/>
              <c:layout>
                <c:manualLayout>
                  <c:x val="-3.8888888888888917E-2"/>
                  <c:y val="-4.166666666666675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31B5-47C7-9876-9C890C5705CC}"/>
                </c:ext>
              </c:extLst>
            </c:dLbl>
            <c:dLbl>
              <c:idx val="2"/>
              <c:layout>
                <c:manualLayout>
                  <c:x val="-3.888888888888889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31B5-47C7-9876-9C890C5705CC}"/>
                </c:ext>
              </c:extLst>
            </c:dLbl>
            <c:dLbl>
              <c:idx val="3"/>
              <c:layout>
                <c:manualLayout>
                  <c:x val="-3.888888888888889E-2"/>
                  <c:y val="-4.629629629629638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31B5-47C7-9876-9C890C5705CC}"/>
                </c:ext>
              </c:extLst>
            </c:dLbl>
            <c:dLbl>
              <c:idx val="4"/>
              <c:layout>
                <c:manualLayout>
                  <c:x val="-3.6111111111111163E-2"/>
                  <c:y val="-5.092592592592601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31B5-47C7-9876-9C890C5705CC}"/>
                </c:ext>
              </c:extLst>
            </c:dLbl>
            <c:dLbl>
              <c:idx val="5"/>
              <c:layout>
                <c:manualLayout>
                  <c:x val="-3.611111111111110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31B5-47C7-9876-9C890C5705CC}"/>
                </c:ext>
              </c:extLst>
            </c:dLbl>
            <c:dLbl>
              <c:idx val="6"/>
              <c:layout>
                <c:manualLayout>
                  <c:x val="-3.611111111111110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31B5-47C7-9876-9C890C5705CC}"/>
                </c:ext>
              </c:extLst>
            </c:dLbl>
            <c:dLbl>
              <c:idx val="7"/>
              <c:layout>
                <c:manualLayout>
                  <c:x val="-3.3333333333333333E-2"/>
                  <c:y val="-3.70370370370371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31B5-47C7-9876-9C890C5705CC}"/>
                </c:ext>
              </c:extLst>
            </c:dLbl>
            <c:dLbl>
              <c:idx val="8"/>
              <c:layout>
                <c:manualLayout>
                  <c:x val="-3.888888888888889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31B5-47C7-9876-9C890C5705CC}"/>
                </c:ext>
              </c:extLst>
            </c:dLbl>
            <c:dLbl>
              <c:idx val="9"/>
              <c:layout>
                <c:manualLayout>
                  <c:x val="-3.3333333333333333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31B5-47C7-9876-9C890C5705CC}"/>
                </c:ext>
              </c:extLst>
            </c:dLbl>
            <c:dLbl>
              <c:idx val="10"/>
              <c:layout>
                <c:manualLayout>
                  <c:x val="-3.6111111111111108E-2"/>
                  <c:y val="-4.629629629629638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31B5-47C7-9876-9C890C5705CC}"/>
                </c:ext>
              </c:extLst>
            </c:dLbl>
            <c:dLbl>
              <c:idx val="11"/>
              <c:layout>
                <c:manualLayout>
                  <c:x val="-3.6111111111111212E-2"/>
                  <c:y val="-4.166666666666675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31B5-47C7-9876-9C890C5705C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Amamapare!$F$2:$F$13</c:f>
              <c:numCache>
                <c:formatCode>General</c:formatCode>
                <c:ptCount val="12"/>
                <c:pt idx="0">
                  <c:v>81</c:v>
                </c:pt>
                <c:pt idx="1">
                  <c:v>74</c:v>
                </c:pt>
                <c:pt idx="2">
                  <c:v>131</c:v>
                </c:pt>
                <c:pt idx="3">
                  <c:v>110</c:v>
                </c:pt>
                <c:pt idx="4">
                  <c:v>128</c:v>
                </c:pt>
                <c:pt idx="5">
                  <c:v>98</c:v>
                </c:pt>
                <c:pt idx="6">
                  <c:v>70</c:v>
                </c:pt>
                <c:pt idx="7">
                  <c:v>104</c:v>
                </c:pt>
                <c:pt idx="8">
                  <c:v>127</c:v>
                </c:pt>
                <c:pt idx="9">
                  <c:v>88</c:v>
                </c:pt>
                <c:pt idx="10">
                  <c:v>64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31B5-47C7-9876-9C890C5705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0727755905511813"/>
          <c:y val="0.84428597961911878"/>
          <c:w val="0.68294553805774283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Amamapare!$I$2:$I$13</c:f>
              <c:numCache>
                <c:formatCode>General</c:formatCode>
                <c:ptCount val="12"/>
                <c:pt idx="0">
                  <c:v>120</c:v>
                </c:pt>
                <c:pt idx="1">
                  <c:v>81</c:v>
                </c:pt>
                <c:pt idx="2">
                  <c:v>146</c:v>
                </c:pt>
                <c:pt idx="3">
                  <c:v>153</c:v>
                </c:pt>
                <c:pt idx="4">
                  <c:v>164</c:v>
                </c:pt>
                <c:pt idx="5">
                  <c:v>118</c:v>
                </c:pt>
                <c:pt idx="6">
                  <c:v>89</c:v>
                </c:pt>
                <c:pt idx="7">
                  <c:v>138</c:v>
                </c:pt>
                <c:pt idx="8">
                  <c:v>146</c:v>
                </c:pt>
                <c:pt idx="9">
                  <c:v>97</c:v>
                </c:pt>
                <c:pt idx="10">
                  <c:v>68</c:v>
                </c:pt>
                <c:pt idx="11">
                  <c:v>161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C8-465F-82E6-9A4C3FB0BA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44444444444446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DC8-465F-82E6-9A4C3FB0BAA9}"/>
                </c:ext>
              </c:extLst>
            </c:dLbl>
            <c:dLbl>
              <c:idx val="1"/>
              <c:layout>
                <c:manualLayout>
                  <c:x val="-4.7222222222222249E-2"/>
                  <c:y val="-6.01851851851851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DC8-465F-82E6-9A4C3FB0BAA9}"/>
                </c:ext>
              </c:extLst>
            </c:dLbl>
            <c:dLbl>
              <c:idx val="2"/>
              <c:layout>
                <c:manualLayout>
                  <c:x val="-4.1666666666666664E-2"/>
                  <c:y val="-4.16666666666666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DC8-465F-82E6-9A4C3FB0BAA9}"/>
                </c:ext>
              </c:extLst>
            </c:dLbl>
            <c:dLbl>
              <c:idx val="3"/>
              <c:layout>
                <c:manualLayout>
                  <c:x val="-4.1666666666666664E-2"/>
                  <c:y val="-4.62962962962963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DC8-465F-82E6-9A4C3FB0BAA9}"/>
                </c:ext>
              </c:extLst>
            </c:dLbl>
            <c:dLbl>
              <c:idx val="4"/>
              <c:layout>
                <c:manualLayout>
                  <c:x val="-4.722222222222227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DC8-465F-82E6-9A4C3FB0BAA9}"/>
                </c:ext>
              </c:extLst>
            </c:dLbl>
            <c:dLbl>
              <c:idx val="5"/>
              <c:layout>
                <c:manualLayout>
                  <c:x val="-4.4444444444444543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5DC8-465F-82E6-9A4C3FB0BAA9}"/>
                </c:ext>
              </c:extLst>
            </c:dLbl>
            <c:dLbl>
              <c:idx val="6"/>
              <c:layout>
                <c:manualLayout>
                  <c:x val="-4.444444444444444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5DC8-465F-82E6-9A4C3FB0BAA9}"/>
                </c:ext>
              </c:extLst>
            </c:dLbl>
            <c:dLbl>
              <c:idx val="7"/>
              <c:layout>
                <c:manualLayout>
                  <c:x val="-4.1666666666666664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5DC8-465F-82E6-9A4C3FB0BAA9}"/>
                </c:ext>
              </c:extLst>
            </c:dLbl>
            <c:dLbl>
              <c:idx val="8"/>
              <c:layout>
                <c:manualLayout>
                  <c:x val="-4.7222222222222221E-2"/>
                  <c:y val="-5.09259259259259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5DC8-465F-82E6-9A4C3FB0BAA9}"/>
                </c:ext>
              </c:extLst>
            </c:dLbl>
            <c:dLbl>
              <c:idx val="9"/>
              <c:layout>
                <c:manualLayout>
                  <c:x val="-4.7222222222222221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5DC8-465F-82E6-9A4C3FB0BAA9}"/>
                </c:ext>
              </c:extLst>
            </c:dLbl>
            <c:dLbl>
              <c:idx val="10"/>
              <c:layout>
                <c:manualLayout>
                  <c:x val="-4.166666666666676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5DC8-465F-82E6-9A4C3FB0BAA9}"/>
                </c:ext>
              </c:extLst>
            </c:dLbl>
            <c:dLbl>
              <c:idx val="11"/>
              <c:layout>
                <c:manualLayout>
                  <c:x val="-3.6111111111111108E-2"/>
                  <c:y val="-4.16666666666667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5DC8-465F-82E6-9A4C3FB0BAA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Amamapare!$E$2:$E$13</c:f>
              <c:numCache>
                <c:formatCode>General</c:formatCode>
                <c:ptCount val="12"/>
                <c:pt idx="0">
                  <c:v>14</c:v>
                </c:pt>
                <c:pt idx="1">
                  <c:v>13</c:v>
                </c:pt>
                <c:pt idx="2">
                  <c:v>17</c:v>
                </c:pt>
                <c:pt idx="3">
                  <c:v>26</c:v>
                </c:pt>
                <c:pt idx="4">
                  <c:v>18</c:v>
                </c:pt>
                <c:pt idx="5">
                  <c:v>19</c:v>
                </c:pt>
                <c:pt idx="6">
                  <c:v>16</c:v>
                </c:pt>
                <c:pt idx="7">
                  <c:v>23</c:v>
                </c:pt>
                <c:pt idx="8">
                  <c:v>34</c:v>
                </c:pt>
                <c:pt idx="9">
                  <c:v>22</c:v>
                </c:pt>
                <c:pt idx="10">
                  <c:v>26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5DC8-465F-82E6-9A4C3FB0BAA9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5555555555555552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5DC8-465F-82E6-9A4C3FB0BAA9}"/>
                </c:ext>
              </c:extLst>
            </c:dLbl>
            <c:dLbl>
              <c:idx val="1"/>
              <c:layout>
                <c:manualLayout>
                  <c:x val="-4.1666666666666664E-2"/>
                  <c:y val="-5.408215442862748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5DC8-465F-82E6-9A4C3FB0BAA9}"/>
                </c:ext>
              </c:extLst>
            </c:dLbl>
            <c:dLbl>
              <c:idx val="2"/>
              <c:layout>
                <c:manualLayout>
                  <c:x val="-4.7222222222222221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5DC8-465F-82E6-9A4C3FB0BAA9}"/>
                </c:ext>
              </c:extLst>
            </c:dLbl>
            <c:dLbl>
              <c:idx val="3"/>
              <c:layout>
                <c:manualLayout>
                  <c:x val="-4.4444444444444495E-2"/>
                  <c:y val="-2.496099435167421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5DC8-465F-82E6-9A4C3FB0BAA9}"/>
                </c:ext>
              </c:extLst>
            </c:dLbl>
            <c:dLbl>
              <c:idx val="4"/>
              <c:layout>
                <c:manualLayout>
                  <c:x val="-4.1666666666666616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5DC8-465F-82E6-9A4C3FB0BAA9}"/>
                </c:ext>
              </c:extLst>
            </c:dLbl>
            <c:dLbl>
              <c:idx val="5"/>
              <c:layout>
                <c:manualLayout>
                  <c:x val="-2.5000000000000001E-2"/>
                  <c:y val="-2.08008286263952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5DC8-465F-82E6-9A4C3FB0BAA9}"/>
                </c:ext>
              </c:extLst>
            </c:dLbl>
            <c:dLbl>
              <c:idx val="6"/>
              <c:layout>
                <c:manualLayout>
                  <c:x val="-3.6111111111111212E-2"/>
                  <c:y val="-3.74414915275113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5DC8-465F-82E6-9A4C3FB0BAA9}"/>
                </c:ext>
              </c:extLst>
            </c:dLbl>
            <c:dLbl>
              <c:idx val="7"/>
              <c:layout>
                <c:manualLayout>
                  <c:x val="-0.05"/>
                  <c:y val="-2.91211600769532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5DC8-465F-82E6-9A4C3FB0BAA9}"/>
                </c:ext>
              </c:extLst>
            </c:dLbl>
            <c:dLbl>
              <c:idx val="8"/>
              <c:layout>
                <c:manualLayout>
                  <c:x val="-4.1666666666666664E-2"/>
                  <c:y val="-2.496099435167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5DC8-465F-82E6-9A4C3FB0BAA9}"/>
                </c:ext>
              </c:extLst>
            </c:dLbl>
            <c:dLbl>
              <c:idx val="9"/>
              <c:layout>
                <c:manualLayout>
                  <c:x val="-2.500000000000000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5DC8-465F-82E6-9A4C3FB0BAA9}"/>
                </c:ext>
              </c:extLst>
            </c:dLbl>
            <c:dLbl>
              <c:idx val="10"/>
              <c:layout>
                <c:manualLayout>
                  <c:x val="-3.888888888888889E-2"/>
                  <c:y val="-3.744149152751134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5DC8-465F-82E6-9A4C3FB0BAA9}"/>
                </c:ext>
              </c:extLst>
            </c:dLbl>
            <c:dLbl>
              <c:idx val="11"/>
              <c:layout>
                <c:manualLayout>
                  <c:x val="0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5DC8-465F-82E6-9A4C3FB0BAA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Amamapare!$G$2:$G$13</c:f>
              <c:numCache>
                <c:formatCode>General</c:formatCode>
                <c:ptCount val="12"/>
                <c:pt idx="0">
                  <c:v>134</c:v>
                </c:pt>
                <c:pt idx="1">
                  <c:v>94</c:v>
                </c:pt>
                <c:pt idx="2">
                  <c:v>163</c:v>
                </c:pt>
                <c:pt idx="3">
                  <c:v>179</c:v>
                </c:pt>
                <c:pt idx="4">
                  <c:v>182</c:v>
                </c:pt>
                <c:pt idx="5">
                  <c:v>137</c:v>
                </c:pt>
                <c:pt idx="6">
                  <c:v>105</c:v>
                </c:pt>
                <c:pt idx="7">
                  <c:v>161</c:v>
                </c:pt>
                <c:pt idx="8">
                  <c:v>180</c:v>
                </c:pt>
                <c:pt idx="9">
                  <c:v>119</c:v>
                </c:pt>
                <c:pt idx="10">
                  <c:v>94</c:v>
                </c:pt>
                <c:pt idx="11">
                  <c:v>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5DC8-465F-82E6-9A4C3FB0BA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1561089238845146"/>
          <c:y val="0.83596564816856078"/>
          <c:w val="0.70516776027996497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Amamapare!$H$18:$H$29</c:f>
              <c:numCache>
                <c:formatCode>General</c:formatCode>
                <c:ptCount val="12"/>
                <c:pt idx="0">
                  <c:v>78</c:v>
                </c:pt>
                <c:pt idx="1">
                  <c:v>72</c:v>
                </c:pt>
                <c:pt idx="2">
                  <c:v>126</c:v>
                </c:pt>
                <c:pt idx="3">
                  <c:v>96</c:v>
                </c:pt>
                <c:pt idx="4">
                  <c:v>120</c:v>
                </c:pt>
                <c:pt idx="5">
                  <c:v>87</c:v>
                </c:pt>
                <c:pt idx="6">
                  <c:v>63</c:v>
                </c:pt>
                <c:pt idx="7">
                  <c:v>91</c:v>
                </c:pt>
                <c:pt idx="8">
                  <c:v>103</c:v>
                </c:pt>
                <c:pt idx="9">
                  <c:v>76</c:v>
                </c:pt>
                <c:pt idx="10">
                  <c:v>52</c:v>
                </c:pt>
                <c:pt idx="11">
                  <c:v>127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E7-4373-9E5F-8FDBC767F7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2.08008286263951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FE7-4373-9E5F-8FDBC767F756}"/>
                </c:ext>
              </c:extLst>
            </c:dLbl>
            <c:dLbl>
              <c:idx val="1"/>
              <c:layout>
                <c:manualLayout>
                  <c:x val="-3.0555555555555555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FE7-4373-9E5F-8FDBC767F756}"/>
                </c:ext>
              </c:extLst>
            </c:dLbl>
            <c:dLbl>
              <c:idx val="2"/>
              <c:layout>
                <c:manualLayout>
                  <c:x val="-3.3333333333333333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FE7-4373-9E5F-8FDBC767F756}"/>
                </c:ext>
              </c:extLst>
            </c:dLbl>
            <c:dLbl>
              <c:idx val="3"/>
              <c:layout>
                <c:manualLayout>
                  <c:x val="-3.888888888888889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9FE7-4373-9E5F-8FDBC767F756}"/>
                </c:ext>
              </c:extLst>
            </c:dLbl>
            <c:dLbl>
              <c:idx val="4"/>
              <c:layout>
                <c:manualLayout>
                  <c:x val="-3.0555555555555555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9FE7-4373-9E5F-8FDBC767F756}"/>
                </c:ext>
              </c:extLst>
            </c:dLbl>
            <c:dLbl>
              <c:idx val="5"/>
              <c:layout>
                <c:manualLayout>
                  <c:x val="-3.6111111111111108E-2"/>
                  <c:y val="-2.912116007695316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9FE7-4373-9E5F-8FDBC767F756}"/>
                </c:ext>
              </c:extLst>
            </c:dLbl>
            <c:dLbl>
              <c:idx val="6"/>
              <c:layout>
                <c:manualLayout>
                  <c:x val="-3.3333333333333437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9FE7-4373-9E5F-8FDBC767F756}"/>
                </c:ext>
              </c:extLst>
            </c:dLbl>
            <c:dLbl>
              <c:idx val="7"/>
              <c:layout>
                <c:manualLayout>
                  <c:x val="-4.4444444444444446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9FE7-4373-9E5F-8FDBC767F756}"/>
                </c:ext>
              </c:extLst>
            </c:dLbl>
            <c:dLbl>
              <c:idx val="8"/>
              <c:layout>
                <c:manualLayout>
                  <c:x val="-4.1666666666666664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9FE7-4373-9E5F-8FDBC767F756}"/>
                </c:ext>
              </c:extLst>
            </c:dLbl>
            <c:dLbl>
              <c:idx val="9"/>
              <c:layout>
                <c:manualLayout>
                  <c:x val="-3.888888888888889E-2"/>
                  <c:y val="-3.3281325802232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9FE7-4373-9E5F-8FDBC767F756}"/>
                </c:ext>
              </c:extLst>
            </c:dLbl>
            <c:dLbl>
              <c:idx val="10"/>
              <c:layout>
                <c:manualLayout>
                  <c:x val="-3.6111111111111212E-2"/>
                  <c:y val="-3.3281325802232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FE7-4373-9E5F-8FDBC767F756}"/>
                </c:ext>
              </c:extLst>
            </c:dLbl>
            <c:dLbl>
              <c:idx val="11"/>
              <c:layout>
                <c:manualLayout>
                  <c:x val="-1.9444444444444445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9FE7-4373-9E5F-8FDBC767F75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Amamapare!$C$2:$C$13</c:f>
              <c:numCache>
                <c:formatCode>General</c:formatCode>
                <c:ptCount val="12"/>
                <c:pt idx="0">
                  <c:v>3</c:v>
                </c:pt>
                <c:pt idx="1">
                  <c:v>2</c:v>
                </c:pt>
                <c:pt idx="2">
                  <c:v>5</c:v>
                </c:pt>
                <c:pt idx="3">
                  <c:v>14</c:v>
                </c:pt>
                <c:pt idx="4">
                  <c:v>8</c:v>
                </c:pt>
                <c:pt idx="5">
                  <c:v>11</c:v>
                </c:pt>
                <c:pt idx="6">
                  <c:v>7</c:v>
                </c:pt>
                <c:pt idx="7">
                  <c:v>13</c:v>
                </c:pt>
                <c:pt idx="8">
                  <c:v>24</c:v>
                </c:pt>
                <c:pt idx="9">
                  <c:v>12</c:v>
                </c:pt>
                <c:pt idx="10">
                  <c:v>12</c:v>
                </c:pt>
                <c:pt idx="11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9FE7-4373-9E5F-8FDBC767F756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2.49609943516742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9FE7-4373-9E5F-8FDBC767F756}"/>
                </c:ext>
              </c:extLst>
            </c:dLbl>
            <c:dLbl>
              <c:idx val="1"/>
              <c:layout>
                <c:manualLayout>
                  <c:x val="-4.4444444444444446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9FE7-4373-9E5F-8FDBC767F756}"/>
                </c:ext>
              </c:extLst>
            </c:dLbl>
            <c:dLbl>
              <c:idx val="2"/>
              <c:layout>
                <c:manualLayout>
                  <c:x val="-4.4444444444444446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9FE7-4373-9E5F-8FDBC767F756}"/>
                </c:ext>
              </c:extLst>
            </c:dLbl>
            <c:dLbl>
              <c:idx val="3"/>
              <c:layout>
                <c:manualLayout>
                  <c:x val="-3.888888888888889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9FE7-4373-9E5F-8FDBC767F756}"/>
                </c:ext>
              </c:extLst>
            </c:dLbl>
            <c:dLbl>
              <c:idx val="4"/>
              <c:layout>
                <c:manualLayout>
                  <c:x val="-4.444444444444439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9FE7-4373-9E5F-8FDBC767F756}"/>
                </c:ext>
              </c:extLst>
            </c:dLbl>
            <c:dLbl>
              <c:idx val="5"/>
              <c:layout>
                <c:manualLayout>
                  <c:x val="-2.777777777777788E-2"/>
                  <c:y val="-2.08008286263952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9FE7-4373-9E5F-8FDBC767F756}"/>
                </c:ext>
              </c:extLst>
            </c:dLbl>
            <c:dLbl>
              <c:idx val="6"/>
              <c:layout>
                <c:manualLayout>
                  <c:x val="-3.8888888888888994E-2"/>
                  <c:y val="-4.160165725279034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9FE7-4373-9E5F-8FDBC767F756}"/>
                </c:ext>
              </c:extLst>
            </c:dLbl>
            <c:dLbl>
              <c:idx val="7"/>
              <c:layout>
                <c:manualLayout>
                  <c:x val="-4.4444444444444446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9FE7-4373-9E5F-8FDBC767F756}"/>
                </c:ext>
              </c:extLst>
            </c:dLbl>
            <c:dLbl>
              <c:idx val="8"/>
              <c:layout>
                <c:manualLayout>
                  <c:x val="-3.888888888888889E-2"/>
                  <c:y val="-2.91211600769532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9FE7-4373-9E5F-8FDBC767F756}"/>
                </c:ext>
              </c:extLst>
            </c:dLbl>
            <c:dLbl>
              <c:idx val="9"/>
              <c:layout>
                <c:manualLayout>
                  <c:x val="-2.500000000000000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9FE7-4373-9E5F-8FDBC767F756}"/>
                </c:ext>
              </c:extLst>
            </c:dLbl>
            <c:dLbl>
              <c:idx val="10"/>
              <c:layout>
                <c:manualLayout>
                  <c:x val="-4.4444444444444446E-2"/>
                  <c:y val="-4.576182297806945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9FE7-4373-9E5F-8FDBC767F756}"/>
                </c:ext>
              </c:extLst>
            </c:dLbl>
            <c:dLbl>
              <c:idx val="11"/>
              <c:layout>
                <c:manualLayout>
                  <c:x val="-1.3888888888888888E-2"/>
                  <c:y val="-2.080082862639516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9FE7-4373-9E5F-8FDBC767F75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Amamapare!$F$18:$F$29</c:f>
              <c:numCache>
                <c:formatCode>General</c:formatCode>
                <c:ptCount val="12"/>
                <c:pt idx="0">
                  <c:v>81</c:v>
                </c:pt>
                <c:pt idx="1">
                  <c:v>74</c:v>
                </c:pt>
                <c:pt idx="2">
                  <c:v>131</c:v>
                </c:pt>
                <c:pt idx="3">
                  <c:v>110</c:v>
                </c:pt>
                <c:pt idx="4">
                  <c:v>128</c:v>
                </c:pt>
                <c:pt idx="5">
                  <c:v>98</c:v>
                </c:pt>
                <c:pt idx="6">
                  <c:v>70</c:v>
                </c:pt>
                <c:pt idx="7">
                  <c:v>104</c:v>
                </c:pt>
                <c:pt idx="8">
                  <c:v>127</c:v>
                </c:pt>
                <c:pt idx="9">
                  <c:v>88</c:v>
                </c:pt>
                <c:pt idx="10">
                  <c:v>64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9FE7-4373-9E5F-8FDBC767F7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8505533683289588"/>
          <c:y val="0.84428597961911878"/>
          <c:w val="0.6857233158355206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Amamapare!$I$18:$I$29</c:f>
              <c:numCache>
                <c:formatCode>General</c:formatCode>
                <c:ptCount val="12"/>
                <c:pt idx="0">
                  <c:v>131</c:v>
                </c:pt>
                <c:pt idx="1">
                  <c:v>92</c:v>
                </c:pt>
                <c:pt idx="2">
                  <c:v>158</c:v>
                </c:pt>
                <c:pt idx="3">
                  <c:v>165</c:v>
                </c:pt>
                <c:pt idx="4">
                  <c:v>174</c:v>
                </c:pt>
                <c:pt idx="5">
                  <c:v>126</c:v>
                </c:pt>
                <c:pt idx="6">
                  <c:v>98</c:v>
                </c:pt>
                <c:pt idx="7">
                  <c:v>148</c:v>
                </c:pt>
                <c:pt idx="8">
                  <c:v>156</c:v>
                </c:pt>
                <c:pt idx="9">
                  <c:v>107</c:v>
                </c:pt>
                <c:pt idx="10">
                  <c:v>82</c:v>
                </c:pt>
                <c:pt idx="11">
                  <c:v>171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CE-49A5-8DF4-AE50BBD78C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3.328132580223219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0CE-49A5-8DF4-AE50BBD78C8F}"/>
                </c:ext>
              </c:extLst>
            </c:dLbl>
            <c:dLbl>
              <c:idx val="1"/>
              <c:layout>
                <c:manualLayout>
                  <c:x val="-3.3333333333333333E-2"/>
                  <c:y val="-2.912116007695316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0CE-49A5-8DF4-AE50BBD78C8F}"/>
                </c:ext>
              </c:extLst>
            </c:dLbl>
            <c:dLbl>
              <c:idx val="2"/>
              <c:layout>
                <c:manualLayout>
                  <c:x val="-3.3333333333333333E-2"/>
                  <c:y val="-3.74414915275113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0CE-49A5-8DF4-AE50BBD78C8F}"/>
                </c:ext>
              </c:extLst>
            </c:dLbl>
            <c:dLbl>
              <c:idx val="3"/>
              <c:layout>
                <c:manualLayout>
                  <c:x val="-3.3333333333333381E-2"/>
                  <c:y val="-2.912116007695316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0CE-49A5-8DF4-AE50BBD78C8F}"/>
                </c:ext>
              </c:extLst>
            </c:dLbl>
            <c:dLbl>
              <c:idx val="4"/>
              <c:layout>
                <c:manualLayout>
                  <c:x val="-3.3333333333333333E-2"/>
                  <c:y val="-2.91211600769533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0CE-49A5-8DF4-AE50BBD78C8F}"/>
                </c:ext>
              </c:extLst>
            </c:dLbl>
            <c:dLbl>
              <c:idx val="5"/>
              <c:layout>
                <c:manualLayout>
                  <c:x val="-3.6111111111111108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70CE-49A5-8DF4-AE50BBD78C8F}"/>
                </c:ext>
              </c:extLst>
            </c:dLbl>
            <c:dLbl>
              <c:idx val="6"/>
              <c:layout>
                <c:manualLayout>
                  <c:x val="-3.3333333333333437E-2"/>
                  <c:y val="-2.91211600769533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70CE-49A5-8DF4-AE50BBD78C8F}"/>
                </c:ext>
              </c:extLst>
            </c:dLbl>
            <c:dLbl>
              <c:idx val="7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70CE-49A5-8DF4-AE50BBD78C8F}"/>
                </c:ext>
              </c:extLst>
            </c:dLbl>
            <c:dLbl>
              <c:idx val="8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0CE-49A5-8DF4-AE50BBD78C8F}"/>
                </c:ext>
              </c:extLst>
            </c:dLbl>
            <c:dLbl>
              <c:idx val="9"/>
              <c:layout>
                <c:manualLayout>
                  <c:x val="-3.6111111111111108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70CE-49A5-8DF4-AE50BBD78C8F}"/>
                </c:ext>
              </c:extLst>
            </c:dLbl>
            <c:dLbl>
              <c:idx val="10"/>
              <c:layout>
                <c:manualLayout>
                  <c:x val="-3.888888888888889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0CE-49A5-8DF4-AE50BBD78C8F}"/>
                </c:ext>
              </c:extLst>
            </c:dLbl>
            <c:dLbl>
              <c:idx val="11"/>
              <c:layout>
                <c:manualLayout>
                  <c:x val="-2.2222222222222223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70CE-49A5-8DF4-AE50BBD78C8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Amamapare!$C$2:$C$13</c:f>
              <c:numCache>
                <c:formatCode>General</c:formatCode>
                <c:ptCount val="12"/>
                <c:pt idx="0">
                  <c:v>3</c:v>
                </c:pt>
                <c:pt idx="1">
                  <c:v>2</c:v>
                </c:pt>
                <c:pt idx="2">
                  <c:v>5</c:v>
                </c:pt>
                <c:pt idx="3">
                  <c:v>14</c:v>
                </c:pt>
                <c:pt idx="4">
                  <c:v>8</c:v>
                </c:pt>
                <c:pt idx="5">
                  <c:v>11</c:v>
                </c:pt>
                <c:pt idx="6">
                  <c:v>7</c:v>
                </c:pt>
                <c:pt idx="7">
                  <c:v>13</c:v>
                </c:pt>
                <c:pt idx="8">
                  <c:v>24</c:v>
                </c:pt>
                <c:pt idx="9">
                  <c:v>12</c:v>
                </c:pt>
                <c:pt idx="10">
                  <c:v>12</c:v>
                </c:pt>
                <c:pt idx="11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70CE-49A5-8DF4-AE50BBD78C8F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70CE-49A5-8DF4-AE50BBD78C8F}"/>
                </c:ext>
              </c:extLst>
            </c:dLbl>
            <c:dLbl>
              <c:idx val="1"/>
              <c:layout>
                <c:manualLayout>
                  <c:x val="-4.1666666666666664E-2"/>
                  <c:y val="-3.328132580223230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70CE-49A5-8DF4-AE50BBD78C8F}"/>
                </c:ext>
              </c:extLst>
            </c:dLbl>
            <c:dLbl>
              <c:idx val="2"/>
              <c:layout>
                <c:manualLayout>
                  <c:x val="-0.05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70CE-49A5-8DF4-AE50BBD78C8F}"/>
                </c:ext>
              </c:extLst>
            </c:dLbl>
            <c:dLbl>
              <c:idx val="3"/>
              <c:layout>
                <c:manualLayout>
                  <c:x val="-3.888888888888889E-2"/>
                  <c:y val="-2.912116007695324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70CE-49A5-8DF4-AE50BBD78C8F}"/>
                </c:ext>
              </c:extLst>
            </c:dLbl>
            <c:dLbl>
              <c:idx val="4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70CE-49A5-8DF4-AE50BBD78C8F}"/>
                </c:ext>
              </c:extLst>
            </c:dLbl>
            <c:dLbl>
              <c:idx val="5"/>
              <c:layout>
                <c:manualLayout>
                  <c:x val="-3.3333333333333333E-2"/>
                  <c:y val="-2.912116007695327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70CE-49A5-8DF4-AE50BBD78C8F}"/>
                </c:ext>
              </c:extLst>
            </c:dLbl>
            <c:dLbl>
              <c:idx val="6"/>
              <c:layout>
                <c:manualLayout>
                  <c:x val="-4.7222222222222221E-2"/>
                  <c:y val="-3.74414915275113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70CE-49A5-8DF4-AE50BBD78C8F}"/>
                </c:ext>
              </c:extLst>
            </c:dLbl>
            <c:dLbl>
              <c:idx val="7"/>
              <c:layout>
                <c:manualLayout>
                  <c:x val="-4.7222222222222221E-2"/>
                  <c:y val="-2.49609943516742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70CE-49A5-8DF4-AE50BBD78C8F}"/>
                </c:ext>
              </c:extLst>
            </c:dLbl>
            <c:dLbl>
              <c:idx val="8"/>
              <c:layout>
                <c:manualLayout>
                  <c:x val="-3.888888888888889E-2"/>
                  <c:y val="-2.496099435167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70CE-49A5-8DF4-AE50BBD78C8F}"/>
                </c:ext>
              </c:extLst>
            </c:dLbl>
            <c:dLbl>
              <c:idx val="9"/>
              <c:layout>
                <c:manualLayout>
                  <c:x val="-2.5000000000000001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70CE-49A5-8DF4-AE50BBD78C8F}"/>
                </c:ext>
              </c:extLst>
            </c:dLbl>
            <c:dLbl>
              <c:idx val="10"/>
              <c:layout>
                <c:manualLayout>
                  <c:x val="-3.6111111111111212E-2"/>
                  <c:y val="-3.744149152751134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70CE-49A5-8DF4-AE50BBD78C8F}"/>
                </c:ext>
              </c:extLst>
            </c:dLbl>
            <c:dLbl>
              <c:idx val="11"/>
              <c:layout>
                <c:manualLayout>
                  <c:x val="-2.7777777777777779E-3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70CE-49A5-8DF4-AE50BBD78C8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Amamapare!$G$35:$G$46</c:f>
              <c:numCache>
                <c:formatCode>General</c:formatCode>
                <c:ptCount val="12"/>
                <c:pt idx="0">
                  <c:v>134</c:v>
                </c:pt>
                <c:pt idx="1">
                  <c:v>94</c:v>
                </c:pt>
                <c:pt idx="2">
                  <c:v>163</c:v>
                </c:pt>
                <c:pt idx="3">
                  <c:v>179</c:v>
                </c:pt>
                <c:pt idx="4">
                  <c:v>182</c:v>
                </c:pt>
                <c:pt idx="5">
                  <c:v>137</c:v>
                </c:pt>
                <c:pt idx="6">
                  <c:v>105</c:v>
                </c:pt>
                <c:pt idx="7">
                  <c:v>161</c:v>
                </c:pt>
                <c:pt idx="8">
                  <c:v>180</c:v>
                </c:pt>
                <c:pt idx="9">
                  <c:v>119</c:v>
                </c:pt>
                <c:pt idx="10">
                  <c:v>94</c:v>
                </c:pt>
                <c:pt idx="11">
                  <c:v>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70CE-49A5-8DF4-AE50BBD78C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2672200349956262"/>
          <c:y val="0.84012581389383978"/>
          <c:w val="0.66905664916885388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Amamapare!$H$35:$H$46</c:f>
              <c:numCache>
                <c:formatCode>General</c:formatCode>
                <c:ptCount val="12"/>
                <c:pt idx="0">
                  <c:v>70</c:v>
                </c:pt>
                <c:pt idx="1">
                  <c:v>63</c:v>
                </c:pt>
                <c:pt idx="2">
                  <c:v>119</c:v>
                </c:pt>
                <c:pt idx="3">
                  <c:v>98</c:v>
                </c:pt>
                <c:pt idx="4">
                  <c:v>118</c:v>
                </c:pt>
                <c:pt idx="5">
                  <c:v>90</c:v>
                </c:pt>
                <c:pt idx="6">
                  <c:v>61</c:v>
                </c:pt>
                <c:pt idx="7">
                  <c:v>94</c:v>
                </c:pt>
                <c:pt idx="8">
                  <c:v>117</c:v>
                </c:pt>
                <c:pt idx="9">
                  <c:v>78</c:v>
                </c:pt>
                <c:pt idx="10">
                  <c:v>50</c:v>
                </c:pt>
                <c:pt idx="11">
                  <c:v>134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37-40C1-BC26-44D8DC4BA2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111111111111108E-2"/>
                  <c:y val="-3.328132580223219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937-40C1-BC26-44D8DC4BA2F8}"/>
                </c:ext>
              </c:extLst>
            </c:dLbl>
            <c:dLbl>
              <c:idx val="1"/>
              <c:layout>
                <c:manualLayout>
                  <c:x val="-3.6111111111111108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937-40C1-BC26-44D8DC4BA2F8}"/>
                </c:ext>
              </c:extLst>
            </c:dLbl>
            <c:dLbl>
              <c:idx val="2"/>
              <c:layout>
                <c:manualLayout>
                  <c:x val="-3.6111111111111108E-2"/>
                  <c:y val="-3.74414915275113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937-40C1-BC26-44D8DC4BA2F8}"/>
                </c:ext>
              </c:extLst>
            </c:dLbl>
            <c:dLbl>
              <c:idx val="3"/>
              <c:layout>
                <c:manualLayout>
                  <c:x val="-3.3333333333333381E-2"/>
                  <c:y val="-3.3281325802232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9937-40C1-BC26-44D8DC4BA2F8}"/>
                </c:ext>
              </c:extLst>
            </c:dLbl>
            <c:dLbl>
              <c:idx val="4"/>
              <c:layout>
                <c:manualLayout>
                  <c:x val="-4.1666666666666616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9937-40C1-BC26-44D8DC4BA2F8}"/>
                </c:ext>
              </c:extLst>
            </c:dLbl>
            <c:dLbl>
              <c:idx val="5"/>
              <c:layout>
                <c:manualLayout>
                  <c:x val="-3.6111111111111108E-2"/>
                  <c:y val="-3.328132580223242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9937-40C1-BC26-44D8DC4BA2F8}"/>
                </c:ext>
              </c:extLst>
            </c:dLbl>
            <c:dLbl>
              <c:idx val="6"/>
              <c:layout>
                <c:manualLayout>
                  <c:x val="-3.3333333333333437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9937-40C1-BC26-44D8DC4BA2F8}"/>
                </c:ext>
              </c:extLst>
            </c:dLbl>
            <c:dLbl>
              <c:idx val="7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9937-40C1-BC26-44D8DC4BA2F8}"/>
                </c:ext>
              </c:extLst>
            </c:dLbl>
            <c:dLbl>
              <c:idx val="8"/>
              <c:layout>
                <c:manualLayout>
                  <c:x val="-3.6111111111111108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9937-40C1-BC26-44D8DC4BA2F8}"/>
                </c:ext>
              </c:extLst>
            </c:dLbl>
            <c:dLbl>
              <c:idx val="9"/>
              <c:layout>
                <c:manualLayout>
                  <c:x val="-3.888888888888889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9937-40C1-BC26-44D8DC4BA2F8}"/>
                </c:ext>
              </c:extLst>
            </c:dLbl>
            <c:dLbl>
              <c:idx val="10"/>
              <c:layout>
                <c:manualLayout>
                  <c:x val="-3.6111111111111212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937-40C1-BC26-44D8DC4BA2F8}"/>
                </c:ext>
              </c:extLst>
            </c:dLbl>
            <c:dLbl>
              <c:idx val="11"/>
              <c:layout>
                <c:manualLayout>
                  <c:x val="-2.2222222222222223E-2"/>
                  <c:y val="-2.080082862639524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9937-40C1-BC26-44D8DC4BA2F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Amamapare!$D$2:$D$13</c:f>
              <c:numCache>
                <c:formatCode>General</c:formatCode>
                <c:ptCount val="12"/>
                <c:pt idx="0">
                  <c:v>11</c:v>
                </c:pt>
                <c:pt idx="1">
                  <c:v>11</c:v>
                </c:pt>
                <c:pt idx="2">
                  <c:v>12</c:v>
                </c:pt>
                <c:pt idx="3">
                  <c:v>12</c:v>
                </c:pt>
                <c:pt idx="4">
                  <c:v>10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14</c:v>
                </c:pt>
                <c:pt idx="11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9937-40C1-BC26-44D8DC4BA2F8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Amamapare!$F$35:$F$46</c:f>
              <c:numCache>
                <c:formatCode>General</c:formatCode>
                <c:ptCount val="12"/>
                <c:pt idx="0">
                  <c:v>81</c:v>
                </c:pt>
                <c:pt idx="1">
                  <c:v>74</c:v>
                </c:pt>
                <c:pt idx="2">
                  <c:v>131</c:v>
                </c:pt>
                <c:pt idx="3">
                  <c:v>110</c:v>
                </c:pt>
                <c:pt idx="4">
                  <c:v>128</c:v>
                </c:pt>
                <c:pt idx="5">
                  <c:v>98</c:v>
                </c:pt>
                <c:pt idx="6">
                  <c:v>70</c:v>
                </c:pt>
                <c:pt idx="7">
                  <c:v>104</c:v>
                </c:pt>
                <c:pt idx="8">
                  <c:v>127</c:v>
                </c:pt>
                <c:pt idx="9">
                  <c:v>88</c:v>
                </c:pt>
                <c:pt idx="10">
                  <c:v>64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9937-40C1-BC26-44D8DC4BA2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0727755905511813"/>
          <c:y val="0.84428597961911878"/>
          <c:w val="0.65238998250218727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Amamapare!$I$35:$I$46</c:f>
              <c:numCache>
                <c:formatCode>General</c:formatCode>
                <c:ptCount val="12"/>
                <c:pt idx="0">
                  <c:v>123</c:v>
                </c:pt>
                <c:pt idx="1">
                  <c:v>83</c:v>
                </c:pt>
                <c:pt idx="2">
                  <c:v>151</c:v>
                </c:pt>
                <c:pt idx="3">
                  <c:v>167</c:v>
                </c:pt>
                <c:pt idx="4">
                  <c:v>172</c:v>
                </c:pt>
                <c:pt idx="5">
                  <c:v>129</c:v>
                </c:pt>
                <c:pt idx="6">
                  <c:v>96</c:v>
                </c:pt>
                <c:pt idx="7">
                  <c:v>151</c:v>
                </c:pt>
                <c:pt idx="8">
                  <c:v>170</c:v>
                </c:pt>
                <c:pt idx="9">
                  <c:v>109</c:v>
                </c:pt>
                <c:pt idx="10">
                  <c:v>80</c:v>
                </c:pt>
                <c:pt idx="11">
                  <c:v>178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2E-4E93-BEA1-75692CAB66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111111111111108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72E-4E93-BEA1-75692CAB66B5}"/>
                </c:ext>
              </c:extLst>
            </c:dLbl>
            <c:dLbl>
              <c:idx val="1"/>
              <c:layout>
                <c:manualLayout>
                  <c:x val="-3.6111111111111108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72E-4E93-BEA1-75692CAB66B5}"/>
                </c:ext>
              </c:extLst>
            </c:dLbl>
            <c:dLbl>
              <c:idx val="2"/>
              <c:layout>
                <c:manualLayout>
                  <c:x val="-3.6111111111111108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72E-4E93-BEA1-75692CAB66B5}"/>
                </c:ext>
              </c:extLst>
            </c:dLbl>
            <c:dLbl>
              <c:idx val="3"/>
              <c:layout>
                <c:manualLayout>
                  <c:x val="-3.6111111111111163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972E-4E93-BEA1-75692CAB66B5}"/>
                </c:ext>
              </c:extLst>
            </c:dLbl>
            <c:dLbl>
              <c:idx val="4"/>
              <c:layout>
                <c:manualLayout>
                  <c:x val="-3.6111111111111108E-2"/>
                  <c:y val="-3.74414915275113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972E-4E93-BEA1-75692CAB66B5}"/>
                </c:ext>
              </c:extLst>
            </c:dLbl>
            <c:dLbl>
              <c:idx val="5"/>
              <c:layout>
                <c:manualLayout>
                  <c:x val="-3.0555555555555659E-2"/>
                  <c:y val="-2.91211600769533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972E-4E93-BEA1-75692CAB66B5}"/>
                </c:ext>
              </c:extLst>
            </c:dLbl>
            <c:dLbl>
              <c:idx val="6"/>
              <c:layout>
                <c:manualLayout>
                  <c:x val="-3.3333333333333437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972E-4E93-BEA1-75692CAB66B5}"/>
                </c:ext>
              </c:extLst>
            </c:dLbl>
            <c:dLbl>
              <c:idx val="7"/>
              <c:layout>
                <c:manualLayout>
                  <c:x val="-3.3333333333333333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972E-4E93-BEA1-75692CAB66B5}"/>
                </c:ext>
              </c:extLst>
            </c:dLbl>
            <c:dLbl>
              <c:idx val="8"/>
              <c:layout>
                <c:manualLayout>
                  <c:x val="-3.6111111111111108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972E-4E93-BEA1-75692CAB66B5}"/>
                </c:ext>
              </c:extLst>
            </c:dLbl>
            <c:dLbl>
              <c:idx val="9"/>
              <c:layout>
                <c:manualLayout>
                  <c:x val="-3.888888888888889E-2"/>
                  <c:y val="-3.328132580223242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972E-4E93-BEA1-75692CAB66B5}"/>
                </c:ext>
              </c:extLst>
            </c:dLbl>
            <c:dLbl>
              <c:idx val="10"/>
              <c:layout>
                <c:manualLayout>
                  <c:x val="-3.6111111111111212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72E-4E93-BEA1-75692CAB66B5}"/>
                </c:ext>
              </c:extLst>
            </c:dLbl>
            <c:dLbl>
              <c:idx val="11"/>
              <c:layout>
                <c:manualLayout>
                  <c:x val="-1.9444444444444445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972E-4E93-BEA1-75692CAB66B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Amamapare!$D$2:$D$13</c:f>
              <c:numCache>
                <c:formatCode>General</c:formatCode>
                <c:ptCount val="12"/>
                <c:pt idx="0">
                  <c:v>11</c:v>
                </c:pt>
                <c:pt idx="1">
                  <c:v>11</c:v>
                </c:pt>
                <c:pt idx="2">
                  <c:v>12</c:v>
                </c:pt>
                <c:pt idx="3">
                  <c:v>12</c:v>
                </c:pt>
                <c:pt idx="4">
                  <c:v>10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14</c:v>
                </c:pt>
                <c:pt idx="11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972E-4E93-BEA1-75692CAB66B5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5555555555555552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972E-4E93-BEA1-75692CAB66B5}"/>
                </c:ext>
              </c:extLst>
            </c:dLbl>
            <c:dLbl>
              <c:idx val="1"/>
              <c:layout>
                <c:manualLayout>
                  <c:x val="-4.1666666666666664E-2"/>
                  <c:y val="-5.408215442862748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972E-4E93-BEA1-75692CAB66B5}"/>
                </c:ext>
              </c:extLst>
            </c:dLbl>
            <c:dLbl>
              <c:idx val="2"/>
              <c:layout>
                <c:manualLayout>
                  <c:x val="-4.7222222222222221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972E-4E93-BEA1-75692CAB66B5}"/>
                </c:ext>
              </c:extLst>
            </c:dLbl>
            <c:dLbl>
              <c:idx val="3"/>
              <c:layout>
                <c:manualLayout>
                  <c:x val="-4.4444444444444495E-2"/>
                  <c:y val="-2.496099435167421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972E-4E93-BEA1-75692CAB66B5}"/>
                </c:ext>
              </c:extLst>
            </c:dLbl>
            <c:dLbl>
              <c:idx val="4"/>
              <c:layout>
                <c:manualLayout>
                  <c:x val="-4.1666666666666616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972E-4E93-BEA1-75692CAB66B5}"/>
                </c:ext>
              </c:extLst>
            </c:dLbl>
            <c:dLbl>
              <c:idx val="5"/>
              <c:layout>
                <c:manualLayout>
                  <c:x val="-2.5000000000000001E-2"/>
                  <c:y val="-2.08008286263952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972E-4E93-BEA1-75692CAB66B5}"/>
                </c:ext>
              </c:extLst>
            </c:dLbl>
            <c:dLbl>
              <c:idx val="6"/>
              <c:layout>
                <c:manualLayout>
                  <c:x val="-4.7222222222222221E-2"/>
                  <c:y val="-4.160165725279037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972E-4E93-BEA1-75692CAB66B5}"/>
                </c:ext>
              </c:extLst>
            </c:dLbl>
            <c:dLbl>
              <c:idx val="7"/>
              <c:layout>
                <c:manualLayout>
                  <c:x val="-0.05"/>
                  <c:y val="-2.91211600769532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972E-4E93-BEA1-75692CAB66B5}"/>
                </c:ext>
              </c:extLst>
            </c:dLbl>
            <c:dLbl>
              <c:idx val="8"/>
              <c:layout>
                <c:manualLayout>
                  <c:x val="-4.1666666666666664E-2"/>
                  <c:y val="-2.496099435167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972E-4E93-BEA1-75692CAB66B5}"/>
                </c:ext>
              </c:extLst>
            </c:dLbl>
            <c:dLbl>
              <c:idx val="9"/>
              <c:layout>
                <c:manualLayout>
                  <c:x val="-2.500000000000000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972E-4E93-BEA1-75692CAB66B5}"/>
                </c:ext>
              </c:extLst>
            </c:dLbl>
            <c:dLbl>
              <c:idx val="10"/>
              <c:layout>
                <c:manualLayout>
                  <c:x val="-4.4444444444444446E-2"/>
                  <c:y val="-4.160165725279034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972E-4E93-BEA1-75692CAB66B5}"/>
                </c:ext>
              </c:extLst>
            </c:dLbl>
            <c:dLbl>
              <c:idx val="11"/>
              <c:layout>
                <c:manualLayout>
                  <c:x val="0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972E-4E93-BEA1-75692CAB66B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Amamapare!$G$2:$G$13</c:f>
              <c:numCache>
                <c:formatCode>General</c:formatCode>
                <c:ptCount val="12"/>
                <c:pt idx="0">
                  <c:v>134</c:v>
                </c:pt>
                <c:pt idx="1">
                  <c:v>94</c:v>
                </c:pt>
                <c:pt idx="2">
                  <c:v>163</c:v>
                </c:pt>
                <c:pt idx="3">
                  <c:v>179</c:v>
                </c:pt>
                <c:pt idx="4">
                  <c:v>182</c:v>
                </c:pt>
                <c:pt idx="5">
                  <c:v>137</c:v>
                </c:pt>
                <c:pt idx="6">
                  <c:v>105</c:v>
                </c:pt>
                <c:pt idx="7">
                  <c:v>161</c:v>
                </c:pt>
                <c:pt idx="8">
                  <c:v>180</c:v>
                </c:pt>
                <c:pt idx="9">
                  <c:v>119</c:v>
                </c:pt>
                <c:pt idx="10">
                  <c:v>94</c:v>
                </c:pt>
                <c:pt idx="11">
                  <c:v>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972E-4E93-BEA1-75692CAB66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9616644794400703"/>
          <c:y val="0.84428597961911878"/>
          <c:w val="0.70516776027996497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Amamapare!$H$2:$H$13</c:f>
              <c:numCache>
                <c:formatCode>General</c:formatCode>
                <c:ptCount val="12"/>
                <c:pt idx="0">
                  <c:v>67</c:v>
                </c:pt>
                <c:pt idx="1">
                  <c:v>61</c:v>
                </c:pt>
                <c:pt idx="2">
                  <c:v>114</c:v>
                </c:pt>
                <c:pt idx="3">
                  <c:v>84</c:v>
                </c:pt>
                <c:pt idx="4">
                  <c:v>110</c:v>
                </c:pt>
                <c:pt idx="5">
                  <c:v>79</c:v>
                </c:pt>
                <c:pt idx="6">
                  <c:v>54</c:v>
                </c:pt>
                <c:pt idx="7">
                  <c:v>81</c:v>
                </c:pt>
                <c:pt idx="8">
                  <c:v>93</c:v>
                </c:pt>
                <c:pt idx="9">
                  <c:v>66</c:v>
                </c:pt>
                <c:pt idx="10">
                  <c:v>38</c:v>
                </c:pt>
                <c:pt idx="11">
                  <c:v>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26-4C1B-B4CC-E4CF571B9F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44444444444446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926-4C1B-B4CC-E4CF571B9FFF}"/>
                </c:ext>
              </c:extLst>
            </c:dLbl>
            <c:dLbl>
              <c:idx val="1"/>
              <c:layout>
                <c:manualLayout>
                  <c:x val="-4.7222222222222249E-2"/>
                  <c:y val="-6.01851851851851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E926-4C1B-B4CC-E4CF571B9FFF}"/>
                </c:ext>
              </c:extLst>
            </c:dLbl>
            <c:dLbl>
              <c:idx val="2"/>
              <c:layout>
                <c:manualLayout>
                  <c:x val="-4.1666666666666664E-2"/>
                  <c:y val="-4.16666666666666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926-4C1B-B4CC-E4CF571B9FFF}"/>
                </c:ext>
              </c:extLst>
            </c:dLbl>
            <c:dLbl>
              <c:idx val="3"/>
              <c:layout>
                <c:manualLayout>
                  <c:x val="-4.1666666666666664E-2"/>
                  <c:y val="-4.62962962962963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926-4C1B-B4CC-E4CF571B9FFF}"/>
                </c:ext>
              </c:extLst>
            </c:dLbl>
            <c:dLbl>
              <c:idx val="4"/>
              <c:layout>
                <c:manualLayout>
                  <c:x val="-4.722222222222227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926-4C1B-B4CC-E4CF571B9FFF}"/>
                </c:ext>
              </c:extLst>
            </c:dLbl>
            <c:dLbl>
              <c:idx val="5"/>
              <c:layout>
                <c:manualLayout>
                  <c:x val="-4.4444444444444543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E926-4C1B-B4CC-E4CF571B9FFF}"/>
                </c:ext>
              </c:extLst>
            </c:dLbl>
            <c:dLbl>
              <c:idx val="6"/>
              <c:layout>
                <c:manualLayout>
                  <c:x val="-4.444444444444444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E926-4C1B-B4CC-E4CF571B9FFF}"/>
                </c:ext>
              </c:extLst>
            </c:dLbl>
            <c:dLbl>
              <c:idx val="7"/>
              <c:layout>
                <c:manualLayout>
                  <c:x val="-4.1666666666666664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E926-4C1B-B4CC-E4CF571B9FFF}"/>
                </c:ext>
              </c:extLst>
            </c:dLbl>
            <c:dLbl>
              <c:idx val="8"/>
              <c:layout>
                <c:manualLayout>
                  <c:x val="-4.7222222222222221E-2"/>
                  <c:y val="-5.09259259259259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926-4C1B-B4CC-E4CF571B9FFF}"/>
                </c:ext>
              </c:extLst>
            </c:dLbl>
            <c:dLbl>
              <c:idx val="9"/>
              <c:layout>
                <c:manualLayout>
                  <c:x val="-4.7222222222222221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E926-4C1B-B4CC-E4CF571B9FFF}"/>
                </c:ext>
              </c:extLst>
            </c:dLbl>
            <c:dLbl>
              <c:idx val="10"/>
              <c:layout>
                <c:manualLayout>
                  <c:x val="-4.166666666666676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926-4C1B-B4CC-E4CF571B9FFF}"/>
                </c:ext>
              </c:extLst>
            </c:dLbl>
            <c:dLbl>
              <c:idx val="11"/>
              <c:layout>
                <c:manualLayout>
                  <c:x val="-3.6111111111111108E-2"/>
                  <c:y val="-4.16666666666667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E926-4C1B-B4CC-E4CF571B9FF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Amamapare!$E$2:$E$13</c:f>
              <c:numCache>
                <c:formatCode>General</c:formatCode>
                <c:ptCount val="12"/>
                <c:pt idx="0">
                  <c:v>14</c:v>
                </c:pt>
                <c:pt idx="1">
                  <c:v>13</c:v>
                </c:pt>
                <c:pt idx="2">
                  <c:v>17</c:v>
                </c:pt>
                <c:pt idx="3">
                  <c:v>26</c:v>
                </c:pt>
                <c:pt idx="4">
                  <c:v>18</c:v>
                </c:pt>
                <c:pt idx="5">
                  <c:v>19</c:v>
                </c:pt>
                <c:pt idx="6">
                  <c:v>16</c:v>
                </c:pt>
                <c:pt idx="7">
                  <c:v>23</c:v>
                </c:pt>
                <c:pt idx="8">
                  <c:v>34</c:v>
                </c:pt>
                <c:pt idx="9">
                  <c:v>22</c:v>
                </c:pt>
                <c:pt idx="10">
                  <c:v>26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E926-4C1B-B4CC-E4CF571B9FFF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47E-2"/>
                  <c:y val="-3.70370370370371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E926-4C1B-B4CC-E4CF571B9FFF}"/>
                </c:ext>
              </c:extLst>
            </c:dLbl>
            <c:dLbl>
              <c:idx val="1"/>
              <c:layout>
                <c:manualLayout>
                  <c:x val="-3.8888888888888917E-2"/>
                  <c:y val="-4.166666666666675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E926-4C1B-B4CC-E4CF571B9FFF}"/>
                </c:ext>
              </c:extLst>
            </c:dLbl>
            <c:dLbl>
              <c:idx val="2"/>
              <c:layout>
                <c:manualLayout>
                  <c:x val="-3.888888888888889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E926-4C1B-B4CC-E4CF571B9FFF}"/>
                </c:ext>
              </c:extLst>
            </c:dLbl>
            <c:dLbl>
              <c:idx val="3"/>
              <c:layout>
                <c:manualLayout>
                  <c:x val="-3.888888888888889E-2"/>
                  <c:y val="-4.629629629629638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E926-4C1B-B4CC-E4CF571B9FFF}"/>
                </c:ext>
              </c:extLst>
            </c:dLbl>
            <c:dLbl>
              <c:idx val="4"/>
              <c:layout>
                <c:manualLayout>
                  <c:x val="-3.6111111111111163E-2"/>
                  <c:y val="-5.092592592592601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E926-4C1B-B4CC-E4CF571B9FFF}"/>
                </c:ext>
              </c:extLst>
            </c:dLbl>
            <c:dLbl>
              <c:idx val="5"/>
              <c:layout>
                <c:manualLayout>
                  <c:x val="-3.611111111111110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E926-4C1B-B4CC-E4CF571B9FFF}"/>
                </c:ext>
              </c:extLst>
            </c:dLbl>
            <c:dLbl>
              <c:idx val="6"/>
              <c:layout>
                <c:manualLayout>
                  <c:x val="-3.611111111111110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E926-4C1B-B4CC-E4CF571B9FFF}"/>
                </c:ext>
              </c:extLst>
            </c:dLbl>
            <c:dLbl>
              <c:idx val="7"/>
              <c:layout>
                <c:manualLayout>
                  <c:x val="-3.3333333333333333E-2"/>
                  <c:y val="-3.70370370370371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E926-4C1B-B4CC-E4CF571B9FFF}"/>
                </c:ext>
              </c:extLst>
            </c:dLbl>
            <c:dLbl>
              <c:idx val="8"/>
              <c:layout>
                <c:manualLayout>
                  <c:x val="-3.888888888888889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E926-4C1B-B4CC-E4CF571B9FFF}"/>
                </c:ext>
              </c:extLst>
            </c:dLbl>
            <c:dLbl>
              <c:idx val="9"/>
              <c:layout>
                <c:manualLayout>
                  <c:x val="-3.3333333333333333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E926-4C1B-B4CC-E4CF571B9FFF}"/>
                </c:ext>
              </c:extLst>
            </c:dLbl>
            <c:dLbl>
              <c:idx val="10"/>
              <c:layout>
                <c:manualLayout>
                  <c:x val="-3.6111111111111108E-2"/>
                  <c:y val="-4.629629629629638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E926-4C1B-B4CC-E4CF571B9FFF}"/>
                </c:ext>
              </c:extLst>
            </c:dLbl>
            <c:dLbl>
              <c:idx val="11"/>
              <c:layout>
                <c:manualLayout>
                  <c:x val="-3.6111111111111212E-2"/>
                  <c:y val="-4.166666666666675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E926-4C1B-B4CC-E4CF571B9FF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Amamapare!$F$2:$F$13</c:f>
              <c:numCache>
                <c:formatCode>General</c:formatCode>
                <c:ptCount val="12"/>
                <c:pt idx="0">
                  <c:v>81</c:v>
                </c:pt>
                <c:pt idx="1">
                  <c:v>74</c:v>
                </c:pt>
                <c:pt idx="2">
                  <c:v>131</c:v>
                </c:pt>
                <c:pt idx="3">
                  <c:v>110</c:v>
                </c:pt>
                <c:pt idx="4">
                  <c:v>128</c:v>
                </c:pt>
                <c:pt idx="5">
                  <c:v>98</c:v>
                </c:pt>
                <c:pt idx="6">
                  <c:v>70</c:v>
                </c:pt>
                <c:pt idx="7">
                  <c:v>104</c:v>
                </c:pt>
                <c:pt idx="8">
                  <c:v>127</c:v>
                </c:pt>
                <c:pt idx="9">
                  <c:v>88</c:v>
                </c:pt>
                <c:pt idx="10">
                  <c:v>64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E926-4C1B-B4CC-E4CF571B9F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0727755905511813"/>
          <c:y val="0.84428597961911878"/>
          <c:w val="0.68294553805774283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Amamapare!$I$2:$I$13</c:f>
              <c:numCache>
                <c:formatCode>General</c:formatCode>
                <c:ptCount val="12"/>
                <c:pt idx="0">
                  <c:v>120</c:v>
                </c:pt>
                <c:pt idx="1">
                  <c:v>81</c:v>
                </c:pt>
                <c:pt idx="2">
                  <c:v>146</c:v>
                </c:pt>
                <c:pt idx="3">
                  <c:v>153</c:v>
                </c:pt>
                <c:pt idx="4">
                  <c:v>164</c:v>
                </c:pt>
                <c:pt idx="5">
                  <c:v>118</c:v>
                </c:pt>
                <c:pt idx="6">
                  <c:v>89</c:v>
                </c:pt>
                <c:pt idx="7">
                  <c:v>138</c:v>
                </c:pt>
                <c:pt idx="8">
                  <c:v>146</c:v>
                </c:pt>
                <c:pt idx="9">
                  <c:v>97</c:v>
                </c:pt>
                <c:pt idx="10">
                  <c:v>68</c:v>
                </c:pt>
                <c:pt idx="11">
                  <c:v>161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1A-452C-8341-29F9B32DCC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44444444444446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F1A-452C-8341-29F9B32DCC19}"/>
                </c:ext>
              </c:extLst>
            </c:dLbl>
            <c:dLbl>
              <c:idx val="1"/>
              <c:layout>
                <c:manualLayout>
                  <c:x val="-4.7222222222222249E-2"/>
                  <c:y val="-6.01851851851851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2F1A-452C-8341-29F9B32DCC19}"/>
                </c:ext>
              </c:extLst>
            </c:dLbl>
            <c:dLbl>
              <c:idx val="2"/>
              <c:layout>
                <c:manualLayout>
                  <c:x val="-4.1666666666666664E-2"/>
                  <c:y val="-4.16666666666666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F1A-452C-8341-29F9B32DCC19}"/>
                </c:ext>
              </c:extLst>
            </c:dLbl>
            <c:dLbl>
              <c:idx val="3"/>
              <c:layout>
                <c:manualLayout>
                  <c:x val="-4.1666666666666664E-2"/>
                  <c:y val="-4.62962962962963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2F1A-452C-8341-29F9B32DCC19}"/>
                </c:ext>
              </c:extLst>
            </c:dLbl>
            <c:dLbl>
              <c:idx val="4"/>
              <c:layout>
                <c:manualLayout>
                  <c:x val="-4.722222222222227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F1A-452C-8341-29F9B32DCC19}"/>
                </c:ext>
              </c:extLst>
            </c:dLbl>
            <c:dLbl>
              <c:idx val="5"/>
              <c:layout>
                <c:manualLayout>
                  <c:x val="-4.4444444444444543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2F1A-452C-8341-29F9B32DCC19}"/>
                </c:ext>
              </c:extLst>
            </c:dLbl>
            <c:dLbl>
              <c:idx val="6"/>
              <c:layout>
                <c:manualLayout>
                  <c:x val="-4.444444444444444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2F1A-452C-8341-29F9B32DCC19}"/>
                </c:ext>
              </c:extLst>
            </c:dLbl>
            <c:dLbl>
              <c:idx val="7"/>
              <c:layout>
                <c:manualLayout>
                  <c:x val="-4.1666666666666664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2F1A-452C-8341-29F9B32DCC19}"/>
                </c:ext>
              </c:extLst>
            </c:dLbl>
            <c:dLbl>
              <c:idx val="8"/>
              <c:layout>
                <c:manualLayout>
                  <c:x val="-4.7222222222222221E-2"/>
                  <c:y val="-5.09259259259259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2F1A-452C-8341-29F9B32DCC19}"/>
                </c:ext>
              </c:extLst>
            </c:dLbl>
            <c:dLbl>
              <c:idx val="9"/>
              <c:layout>
                <c:manualLayout>
                  <c:x val="-4.7222222222222221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2F1A-452C-8341-29F9B32DCC19}"/>
                </c:ext>
              </c:extLst>
            </c:dLbl>
            <c:dLbl>
              <c:idx val="10"/>
              <c:layout>
                <c:manualLayout>
                  <c:x val="-4.166666666666676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2F1A-452C-8341-29F9B32DCC19}"/>
                </c:ext>
              </c:extLst>
            </c:dLbl>
            <c:dLbl>
              <c:idx val="11"/>
              <c:layout>
                <c:manualLayout>
                  <c:x val="-3.6111111111111108E-2"/>
                  <c:y val="-4.16666666666667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2F1A-452C-8341-29F9B32DCC1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Amamapare!$E$2:$E$13</c:f>
              <c:numCache>
                <c:formatCode>General</c:formatCode>
                <c:ptCount val="12"/>
                <c:pt idx="0">
                  <c:v>14</c:v>
                </c:pt>
                <c:pt idx="1">
                  <c:v>13</c:v>
                </c:pt>
                <c:pt idx="2">
                  <c:v>17</c:v>
                </c:pt>
                <c:pt idx="3">
                  <c:v>26</c:v>
                </c:pt>
                <c:pt idx="4">
                  <c:v>18</c:v>
                </c:pt>
                <c:pt idx="5">
                  <c:v>19</c:v>
                </c:pt>
                <c:pt idx="6">
                  <c:v>16</c:v>
                </c:pt>
                <c:pt idx="7">
                  <c:v>23</c:v>
                </c:pt>
                <c:pt idx="8">
                  <c:v>34</c:v>
                </c:pt>
                <c:pt idx="9">
                  <c:v>22</c:v>
                </c:pt>
                <c:pt idx="10">
                  <c:v>26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2F1A-452C-8341-29F9B32DCC19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5555555555555552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2F1A-452C-8341-29F9B32DCC19}"/>
                </c:ext>
              </c:extLst>
            </c:dLbl>
            <c:dLbl>
              <c:idx val="1"/>
              <c:layout>
                <c:manualLayout>
                  <c:x val="-4.1666666666666664E-2"/>
                  <c:y val="-5.408215442862748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2F1A-452C-8341-29F9B32DCC19}"/>
                </c:ext>
              </c:extLst>
            </c:dLbl>
            <c:dLbl>
              <c:idx val="2"/>
              <c:layout>
                <c:manualLayout>
                  <c:x val="-4.7222222222222221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2F1A-452C-8341-29F9B32DCC19}"/>
                </c:ext>
              </c:extLst>
            </c:dLbl>
            <c:dLbl>
              <c:idx val="3"/>
              <c:layout>
                <c:manualLayout>
                  <c:x val="-4.4444444444444495E-2"/>
                  <c:y val="-2.496099435167421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2F1A-452C-8341-29F9B32DCC19}"/>
                </c:ext>
              </c:extLst>
            </c:dLbl>
            <c:dLbl>
              <c:idx val="4"/>
              <c:layout>
                <c:manualLayout>
                  <c:x val="-4.1666666666666616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2F1A-452C-8341-29F9B32DCC19}"/>
                </c:ext>
              </c:extLst>
            </c:dLbl>
            <c:dLbl>
              <c:idx val="5"/>
              <c:layout>
                <c:manualLayout>
                  <c:x val="-2.5000000000000001E-2"/>
                  <c:y val="-2.08008286263952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2F1A-452C-8341-29F9B32DCC19}"/>
                </c:ext>
              </c:extLst>
            </c:dLbl>
            <c:dLbl>
              <c:idx val="6"/>
              <c:layout>
                <c:manualLayout>
                  <c:x val="-3.6111111111111212E-2"/>
                  <c:y val="-3.74414915275113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2F1A-452C-8341-29F9B32DCC19}"/>
                </c:ext>
              </c:extLst>
            </c:dLbl>
            <c:dLbl>
              <c:idx val="7"/>
              <c:layout>
                <c:manualLayout>
                  <c:x val="-0.05"/>
                  <c:y val="-2.91211600769532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2F1A-452C-8341-29F9B32DCC19}"/>
                </c:ext>
              </c:extLst>
            </c:dLbl>
            <c:dLbl>
              <c:idx val="8"/>
              <c:layout>
                <c:manualLayout>
                  <c:x val="-4.1666666666666664E-2"/>
                  <c:y val="-2.496099435167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2F1A-452C-8341-29F9B32DCC19}"/>
                </c:ext>
              </c:extLst>
            </c:dLbl>
            <c:dLbl>
              <c:idx val="9"/>
              <c:layout>
                <c:manualLayout>
                  <c:x val="-2.500000000000000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2F1A-452C-8341-29F9B32DCC19}"/>
                </c:ext>
              </c:extLst>
            </c:dLbl>
            <c:dLbl>
              <c:idx val="10"/>
              <c:layout>
                <c:manualLayout>
                  <c:x val="-3.888888888888889E-2"/>
                  <c:y val="-3.744149152751134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2F1A-452C-8341-29F9B32DCC19}"/>
                </c:ext>
              </c:extLst>
            </c:dLbl>
            <c:dLbl>
              <c:idx val="11"/>
              <c:layout>
                <c:manualLayout>
                  <c:x val="0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2F1A-452C-8341-29F9B32DCC1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Amamapare!$G$2:$G$13</c:f>
              <c:numCache>
                <c:formatCode>General</c:formatCode>
                <c:ptCount val="12"/>
                <c:pt idx="0">
                  <c:v>134</c:v>
                </c:pt>
                <c:pt idx="1">
                  <c:v>94</c:v>
                </c:pt>
                <c:pt idx="2">
                  <c:v>163</c:v>
                </c:pt>
                <c:pt idx="3">
                  <c:v>179</c:v>
                </c:pt>
                <c:pt idx="4">
                  <c:v>182</c:v>
                </c:pt>
                <c:pt idx="5">
                  <c:v>137</c:v>
                </c:pt>
                <c:pt idx="6">
                  <c:v>105</c:v>
                </c:pt>
                <c:pt idx="7">
                  <c:v>161</c:v>
                </c:pt>
                <c:pt idx="8">
                  <c:v>180</c:v>
                </c:pt>
                <c:pt idx="9">
                  <c:v>119</c:v>
                </c:pt>
                <c:pt idx="10">
                  <c:v>94</c:v>
                </c:pt>
                <c:pt idx="11">
                  <c:v>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2F1A-452C-8341-29F9B32DCC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1561089238845146"/>
          <c:y val="0.83596564816856078"/>
          <c:w val="0.70516776027996497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Amamapare!$H$18:$H$29</c:f>
              <c:numCache>
                <c:formatCode>General</c:formatCode>
                <c:ptCount val="12"/>
                <c:pt idx="0">
                  <c:v>78</c:v>
                </c:pt>
                <c:pt idx="1">
                  <c:v>72</c:v>
                </c:pt>
                <c:pt idx="2">
                  <c:v>126</c:v>
                </c:pt>
                <c:pt idx="3">
                  <c:v>96</c:v>
                </c:pt>
                <c:pt idx="4">
                  <c:v>120</c:v>
                </c:pt>
                <c:pt idx="5">
                  <c:v>87</c:v>
                </c:pt>
                <c:pt idx="6">
                  <c:v>63</c:v>
                </c:pt>
                <c:pt idx="7">
                  <c:v>91</c:v>
                </c:pt>
                <c:pt idx="8">
                  <c:v>103</c:v>
                </c:pt>
                <c:pt idx="9">
                  <c:v>76</c:v>
                </c:pt>
                <c:pt idx="10">
                  <c:v>52</c:v>
                </c:pt>
                <c:pt idx="11">
                  <c:v>127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8D-4B00-9DBA-B2CB978981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2.08008286263951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78D-4B00-9DBA-B2CB97898110}"/>
                </c:ext>
              </c:extLst>
            </c:dLbl>
            <c:dLbl>
              <c:idx val="1"/>
              <c:layout>
                <c:manualLayout>
                  <c:x val="-3.0555555555555555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D78D-4B00-9DBA-B2CB97898110}"/>
                </c:ext>
              </c:extLst>
            </c:dLbl>
            <c:dLbl>
              <c:idx val="2"/>
              <c:layout>
                <c:manualLayout>
                  <c:x val="-3.3333333333333333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78D-4B00-9DBA-B2CB97898110}"/>
                </c:ext>
              </c:extLst>
            </c:dLbl>
            <c:dLbl>
              <c:idx val="3"/>
              <c:layout>
                <c:manualLayout>
                  <c:x val="-3.888888888888889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D78D-4B00-9DBA-B2CB97898110}"/>
                </c:ext>
              </c:extLst>
            </c:dLbl>
            <c:dLbl>
              <c:idx val="4"/>
              <c:layout>
                <c:manualLayout>
                  <c:x val="-3.0555555555555555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78D-4B00-9DBA-B2CB97898110}"/>
                </c:ext>
              </c:extLst>
            </c:dLbl>
            <c:dLbl>
              <c:idx val="5"/>
              <c:layout>
                <c:manualLayout>
                  <c:x val="-3.6111111111111108E-2"/>
                  <c:y val="-2.912116007695316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D78D-4B00-9DBA-B2CB97898110}"/>
                </c:ext>
              </c:extLst>
            </c:dLbl>
            <c:dLbl>
              <c:idx val="6"/>
              <c:layout>
                <c:manualLayout>
                  <c:x val="-3.3333333333333437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D78D-4B00-9DBA-B2CB97898110}"/>
                </c:ext>
              </c:extLst>
            </c:dLbl>
            <c:dLbl>
              <c:idx val="7"/>
              <c:layout>
                <c:manualLayout>
                  <c:x val="-4.4444444444444446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D78D-4B00-9DBA-B2CB97898110}"/>
                </c:ext>
              </c:extLst>
            </c:dLbl>
            <c:dLbl>
              <c:idx val="8"/>
              <c:layout>
                <c:manualLayout>
                  <c:x val="-4.1666666666666664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D78D-4B00-9DBA-B2CB97898110}"/>
                </c:ext>
              </c:extLst>
            </c:dLbl>
            <c:dLbl>
              <c:idx val="9"/>
              <c:layout>
                <c:manualLayout>
                  <c:x val="-3.888888888888889E-2"/>
                  <c:y val="-3.3281325802232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D78D-4B00-9DBA-B2CB97898110}"/>
                </c:ext>
              </c:extLst>
            </c:dLbl>
            <c:dLbl>
              <c:idx val="10"/>
              <c:layout>
                <c:manualLayout>
                  <c:x val="-3.6111111111111212E-2"/>
                  <c:y val="-3.3281325802232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78D-4B00-9DBA-B2CB97898110}"/>
                </c:ext>
              </c:extLst>
            </c:dLbl>
            <c:dLbl>
              <c:idx val="11"/>
              <c:layout>
                <c:manualLayout>
                  <c:x val="-1.9444444444444445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D78D-4B00-9DBA-B2CB9789811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Amamapare!$C$2:$C$13</c:f>
              <c:numCache>
                <c:formatCode>General</c:formatCode>
                <c:ptCount val="12"/>
                <c:pt idx="0">
                  <c:v>3</c:v>
                </c:pt>
                <c:pt idx="1">
                  <c:v>2</c:v>
                </c:pt>
                <c:pt idx="2">
                  <c:v>5</c:v>
                </c:pt>
                <c:pt idx="3">
                  <c:v>14</c:v>
                </c:pt>
                <c:pt idx="4">
                  <c:v>8</c:v>
                </c:pt>
                <c:pt idx="5">
                  <c:v>11</c:v>
                </c:pt>
                <c:pt idx="6">
                  <c:v>7</c:v>
                </c:pt>
                <c:pt idx="7">
                  <c:v>13</c:v>
                </c:pt>
                <c:pt idx="8">
                  <c:v>24</c:v>
                </c:pt>
                <c:pt idx="9">
                  <c:v>12</c:v>
                </c:pt>
                <c:pt idx="10">
                  <c:v>12</c:v>
                </c:pt>
                <c:pt idx="11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D78D-4B00-9DBA-B2CB97898110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2.49609943516742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D78D-4B00-9DBA-B2CB97898110}"/>
                </c:ext>
              </c:extLst>
            </c:dLbl>
            <c:dLbl>
              <c:idx val="1"/>
              <c:layout>
                <c:manualLayout>
                  <c:x val="-4.4444444444444446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D78D-4B00-9DBA-B2CB97898110}"/>
                </c:ext>
              </c:extLst>
            </c:dLbl>
            <c:dLbl>
              <c:idx val="2"/>
              <c:layout>
                <c:manualLayout>
                  <c:x val="-4.4444444444444446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D78D-4B00-9DBA-B2CB97898110}"/>
                </c:ext>
              </c:extLst>
            </c:dLbl>
            <c:dLbl>
              <c:idx val="3"/>
              <c:layout>
                <c:manualLayout>
                  <c:x val="-3.888888888888889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D78D-4B00-9DBA-B2CB97898110}"/>
                </c:ext>
              </c:extLst>
            </c:dLbl>
            <c:dLbl>
              <c:idx val="4"/>
              <c:layout>
                <c:manualLayout>
                  <c:x val="-4.444444444444439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D78D-4B00-9DBA-B2CB97898110}"/>
                </c:ext>
              </c:extLst>
            </c:dLbl>
            <c:dLbl>
              <c:idx val="5"/>
              <c:layout>
                <c:manualLayout>
                  <c:x val="-2.777777777777788E-2"/>
                  <c:y val="-2.08008286263952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D78D-4B00-9DBA-B2CB97898110}"/>
                </c:ext>
              </c:extLst>
            </c:dLbl>
            <c:dLbl>
              <c:idx val="6"/>
              <c:layout>
                <c:manualLayout>
                  <c:x val="-3.8888888888888994E-2"/>
                  <c:y val="-4.160165725279034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D78D-4B00-9DBA-B2CB97898110}"/>
                </c:ext>
              </c:extLst>
            </c:dLbl>
            <c:dLbl>
              <c:idx val="7"/>
              <c:layout>
                <c:manualLayout>
                  <c:x val="-4.4444444444444446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D78D-4B00-9DBA-B2CB97898110}"/>
                </c:ext>
              </c:extLst>
            </c:dLbl>
            <c:dLbl>
              <c:idx val="8"/>
              <c:layout>
                <c:manualLayout>
                  <c:x val="-3.888888888888889E-2"/>
                  <c:y val="-2.91211600769532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D78D-4B00-9DBA-B2CB97898110}"/>
                </c:ext>
              </c:extLst>
            </c:dLbl>
            <c:dLbl>
              <c:idx val="9"/>
              <c:layout>
                <c:manualLayout>
                  <c:x val="-2.500000000000000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D78D-4B00-9DBA-B2CB97898110}"/>
                </c:ext>
              </c:extLst>
            </c:dLbl>
            <c:dLbl>
              <c:idx val="10"/>
              <c:layout>
                <c:manualLayout>
                  <c:x val="-4.4444444444444446E-2"/>
                  <c:y val="-4.576182297806945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D78D-4B00-9DBA-B2CB97898110}"/>
                </c:ext>
              </c:extLst>
            </c:dLbl>
            <c:dLbl>
              <c:idx val="11"/>
              <c:layout>
                <c:manualLayout>
                  <c:x val="-1.3888888888888888E-2"/>
                  <c:y val="-2.080082862639516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D78D-4B00-9DBA-B2CB9789811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Amamapare!$F$18:$F$29</c:f>
              <c:numCache>
                <c:formatCode>General</c:formatCode>
                <c:ptCount val="12"/>
                <c:pt idx="0">
                  <c:v>81</c:v>
                </c:pt>
                <c:pt idx="1">
                  <c:v>74</c:v>
                </c:pt>
                <c:pt idx="2">
                  <c:v>131</c:v>
                </c:pt>
                <c:pt idx="3">
                  <c:v>110</c:v>
                </c:pt>
                <c:pt idx="4">
                  <c:v>128</c:v>
                </c:pt>
                <c:pt idx="5">
                  <c:v>98</c:v>
                </c:pt>
                <c:pt idx="6">
                  <c:v>70</c:v>
                </c:pt>
                <c:pt idx="7">
                  <c:v>104</c:v>
                </c:pt>
                <c:pt idx="8">
                  <c:v>127</c:v>
                </c:pt>
                <c:pt idx="9">
                  <c:v>88</c:v>
                </c:pt>
                <c:pt idx="10">
                  <c:v>64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D78D-4B00-9DBA-B2CB978981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8505533683289588"/>
          <c:y val="0.84428597961911878"/>
          <c:w val="0.6857233158355206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Amamapare!$I$18:$I$29</c:f>
              <c:numCache>
                <c:formatCode>General</c:formatCode>
                <c:ptCount val="12"/>
                <c:pt idx="0">
                  <c:v>131</c:v>
                </c:pt>
                <c:pt idx="1">
                  <c:v>92</c:v>
                </c:pt>
                <c:pt idx="2">
                  <c:v>158</c:v>
                </c:pt>
                <c:pt idx="3">
                  <c:v>165</c:v>
                </c:pt>
                <c:pt idx="4">
                  <c:v>174</c:v>
                </c:pt>
                <c:pt idx="5">
                  <c:v>126</c:v>
                </c:pt>
                <c:pt idx="6">
                  <c:v>98</c:v>
                </c:pt>
                <c:pt idx="7">
                  <c:v>148</c:v>
                </c:pt>
                <c:pt idx="8">
                  <c:v>156</c:v>
                </c:pt>
                <c:pt idx="9">
                  <c:v>107</c:v>
                </c:pt>
                <c:pt idx="10">
                  <c:v>82</c:v>
                </c:pt>
                <c:pt idx="11">
                  <c:v>171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87-4704-B488-6426079D61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3.328132580223219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C87-4704-B488-6426079D61FE}"/>
                </c:ext>
              </c:extLst>
            </c:dLbl>
            <c:dLbl>
              <c:idx val="1"/>
              <c:layout>
                <c:manualLayout>
                  <c:x val="-3.3333333333333333E-2"/>
                  <c:y val="-2.912116007695316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6C87-4704-B488-6426079D61FE}"/>
                </c:ext>
              </c:extLst>
            </c:dLbl>
            <c:dLbl>
              <c:idx val="2"/>
              <c:layout>
                <c:manualLayout>
                  <c:x val="-3.3333333333333333E-2"/>
                  <c:y val="-3.74414915275113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C87-4704-B488-6426079D61FE}"/>
                </c:ext>
              </c:extLst>
            </c:dLbl>
            <c:dLbl>
              <c:idx val="3"/>
              <c:layout>
                <c:manualLayout>
                  <c:x val="-3.3333333333333381E-2"/>
                  <c:y val="-2.912116007695316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6C87-4704-B488-6426079D61FE}"/>
                </c:ext>
              </c:extLst>
            </c:dLbl>
            <c:dLbl>
              <c:idx val="4"/>
              <c:layout>
                <c:manualLayout>
                  <c:x val="-3.3333333333333333E-2"/>
                  <c:y val="-2.91211600769533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C87-4704-B488-6426079D61FE}"/>
                </c:ext>
              </c:extLst>
            </c:dLbl>
            <c:dLbl>
              <c:idx val="5"/>
              <c:layout>
                <c:manualLayout>
                  <c:x val="-3.6111111111111108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6C87-4704-B488-6426079D61FE}"/>
                </c:ext>
              </c:extLst>
            </c:dLbl>
            <c:dLbl>
              <c:idx val="6"/>
              <c:layout>
                <c:manualLayout>
                  <c:x val="-3.3333333333333437E-2"/>
                  <c:y val="-2.91211600769533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6C87-4704-B488-6426079D61FE}"/>
                </c:ext>
              </c:extLst>
            </c:dLbl>
            <c:dLbl>
              <c:idx val="7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6C87-4704-B488-6426079D61FE}"/>
                </c:ext>
              </c:extLst>
            </c:dLbl>
            <c:dLbl>
              <c:idx val="8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6C87-4704-B488-6426079D61FE}"/>
                </c:ext>
              </c:extLst>
            </c:dLbl>
            <c:dLbl>
              <c:idx val="9"/>
              <c:layout>
                <c:manualLayout>
                  <c:x val="-3.6111111111111108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6C87-4704-B488-6426079D61FE}"/>
                </c:ext>
              </c:extLst>
            </c:dLbl>
            <c:dLbl>
              <c:idx val="10"/>
              <c:layout>
                <c:manualLayout>
                  <c:x val="-3.888888888888889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6C87-4704-B488-6426079D61FE}"/>
                </c:ext>
              </c:extLst>
            </c:dLbl>
            <c:dLbl>
              <c:idx val="11"/>
              <c:layout>
                <c:manualLayout>
                  <c:x val="-2.2222222222222223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6C87-4704-B488-6426079D61F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Amamapare!$C$2:$C$13</c:f>
              <c:numCache>
                <c:formatCode>General</c:formatCode>
                <c:ptCount val="12"/>
                <c:pt idx="0">
                  <c:v>3</c:v>
                </c:pt>
                <c:pt idx="1">
                  <c:v>2</c:v>
                </c:pt>
                <c:pt idx="2">
                  <c:v>5</c:v>
                </c:pt>
                <c:pt idx="3">
                  <c:v>14</c:v>
                </c:pt>
                <c:pt idx="4">
                  <c:v>8</c:v>
                </c:pt>
                <c:pt idx="5">
                  <c:v>11</c:v>
                </c:pt>
                <c:pt idx="6">
                  <c:v>7</c:v>
                </c:pt>
                <c:pt idx="7">
                  <c:v>13</c:v>
                </c:pt>
                <c:pt idx="8">
                  <c:v>24</c:v>
                </c:pt>
                <c:pt idx="9">
                  <c:v>12</c:v>
                </c:pt>
                <c:pt idx="10">
                  <c:v>12</c:v>
                </c:pt>
                <c:pt idx="11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6C87-4704-B488-6426079D61FE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6C87-4704-B488-6426079D61FE}"/>
                </c:ext>
              </c:extLst>
            </c:dLbl>
            <c:dLbl>
              <c:idx val="1"/>
              <c:layout>
                <c:manualLayout>
                  <c:x val="-4.1666666666666664E-2"/>
                  <c:y val="-3.328132580223230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6C87-4704-B488-6426079D61FE}"/>
                </c:ext>
              </c:extLst>
            </c:dLbl>
            <c:dLbl>
              <c:idx val="2"/>
              <c:layout>
                <c:manualLayout>
                  <c:x val="-0.05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6C87-4704-B488-6426079D61FE}"/>
                </c:ext>
              </c:extLst>
            </c:dLbl>
            <c:dLbl>
              <c:idx val="3"/>
              <c:layout>
                <c:manualLayout>
                  <c:x val="-3.888888888888889E-2"/>
                  <c:y val="-2.912116007695324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6C87-4704-B488-6426079D61FE}"/>
                </c:ext>
              </c:extLst>
            </c:dLbl>
            <c:dLbl>
              <c:idx val="4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6C87-4704-B488-6426079D61FE}"/>
                </c:ext>
              </c:extLst>
            </c:dLbl>
            <c:dLbl>
              <c:idx val="5"/>
              <c:layout>
                <c:manualLayout>
                  <c:x val="-3.3333333333333333E-2"/>
                  <c:y val="-2.912116007695327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6C87-4704-B488-6426079D61FE}"/>
                </c:ext>
              </c:extLst>
            </c:dLbl>
            <c:dLbl>
              <c:idx val="6"/>
              <c:layout>
                <c:manualLayout>
                  <c:x val="-4.7222222222222221E-2"/>
                  <c:y val="-3.74414915275113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6C87-4704-B488-6426079D61FE}"/>
                </c:ext>
              </c:extLst>
            </c:dLbl>
            <c:dLbl>
              <c:idx val="7"/>
              <c:layout>
                <c:manualLayout>
                  <c:x val="-4.7222222222222221E-2"/>
                  <c:y val="-2.49609943516742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6C87-4704-B488-6426079D61FE}"/>
                </c:ext>
              </c:extLst>
            </c:dLbl>
            <c:dLbl>
              <c:idx val="8"/>
              <c:layout>
                <c:manualLayout>
                  <c:x val="-3.888888888888889E-2"/>
                  <c:y val="-2.496099435167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6C87-4704-B488-6426079D61FE}"/>
                </c:ext>
              </c:extLst>
            </c:dLbl>
            <c:dLbl>
              <c:idx val="9"/>
              <c:layout>
                <c:manualLayout>
                  <c:x val="-2.5000000000000001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6C87-4704-B488-6426079D61FE}"/>
                </c:ext>
              </c:extLst>
            </c:dLbl>
            <c:dLbl>
              <c:idx val="10"/>
              <c:layout>
                <c:manualLayout>
                  <c:x val="-3.6111111111111212E-2"/>
                  <c:y val="-3.744149152751134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6C87-4704-B488-6426079D61FE}"/>
                </c:ext>
              </c:extLst>
            </c:dLbl>
            <c:dLbl>
              <c:idx val="11"/>
              <c:layout>
                <c:manualLayout>
                  <c:x val="-2.7777777777777779E-3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6C87-4704-B488-6426079D61F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Amamapare!$G$35:$G$46</c:f>
              <c:numCache>
                <c:formatCode>General</c:formatCode>
                <c:ptCount val="12"/>
                <c:pt idx="0">
                  <c:v>134</c:v>
                </c:pt>
                <c:pt idx="1">
                  <c:v>94</c:v>
                </c:pt>
                <c:pt idx="2">
                  <c:v>163</c:v>
                </c:pt>
                <c:pt idx="3">
                  <c:v>179</c:v>
                </c:pt>
                <c:pt idx="4">
                  <c:v>182</c:v>
                </c:pt>
                <c:pt idx="5">
                  <c:v>137</c:v>
                </c:pt>
                <c:pt idx="6">
                  <c:v>105</c:v>
                </c:pt>
                <c:pt idx="7">
                  <c:v>161</c:v>
                </c:pt>
                <c:pt idx="8">
                  <c:v>180</c:v>
                </c:pt>
                <c:pt idx="9">
                  <c:v>119</c:v>
                </c:pt>
                <c:pt idx="10">
                  <c:v>94</c:v>
                </c:pt>
                <c:pt idx="11">
                  <c:v>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6C87-4704-B488-6426079D61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2672200349956262"/>
          <c:y val="0.84012581389383978"/>
          <c:w val="0.66905664916885388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Amamapare!$H$35:$H$46</c:f>
              <c:numCache>
                <c:formatCode>General</c:formatCode>
                <c:ptCount val="12"/>
                <c:pt idx="0">
                  <c:v>70</c:v>
                </c:pt>
                <c:pt idx="1">
                  <c:v>63</c:v>
                </c:pt>
                <c:pt idx="2">
                  <c:v>119</c:v>
                </c:pt>
                <c:pt idx="3">
                  <c:v>98</c:v>
                </c:pt>
                <c:pt idx="4">
                  <c:v>118</c:v>
                </c:pt>
                <c:pt idx="5">
                  <c:v>90</c:v>
                </c:pt>
                <c:pt idx="6">
                  <c:v>61</c:v>
                </c:pt>
                <c:pt idx="7">
                  <c:v>94</c:v>
                </c:pt>
                <c:pt idx="8">
                  <c:v>117</c:v>
                </c:pt>
                <c:pt idx="9">
                  <c:v>78</c:v>
                </c:pt>
                <c:pt idx="10">
                  <c:v>50</c:v>
                </c:pt>
                <c:pt idx="11">
                  <c:v>134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7D-4279-8CB1-DF0DC86591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111111111111108E-2"/>
                  <c:y val="-3.328132580223219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17D-4279-8CB1-DF0DC865915C}"/>
                </c:ext>
              </c:extLst>
            </c:dLbl>
            <c:dLbl>
              <c:idx val="1"/>
              <c:layout>
                <c:manualLayout>
                  <c:x val="-3.6111111111111108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017D-4279-8CB1-DF0DC865915C}"/>
                </c:ext>
              </c:extLst>
            </c:dLbl>
            <c:dLbl>
              <c:idx val="2"/>
              <c:layout>
                <c:manualLayout>
                  <c:x val="-3.6111111111111108E-2"/>
                  <c:y val="-3.74414915275113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17D-4279-8CB1-DF0DC865915C}"/>
                </c:ext>
              </c:extLst>
            </c:dLbl>
            <c:dLbl>
              <c:idx val="3"/>
              <c:layout>
                <c:manualLayout>
                  <c:x val="-3.3333333333333381E-2"/>
                  <c:y val="-3.3281325802232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017D-4279-8CB1-DF0DC865915C}"/>
                </c:ext>
              </c:extLst>
            </c:dLbl>
            <c:dLbl>
              <c:idx val="4"/>
              <c:layout>
                <c:manualLayout>
                  <c:x val="-4.1666666666666616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17D-4279-8CB1-DF0DC865915C}"/>
                </c:ext>
              </c:extLst>
            </c:dLbl>
            <c:dLbl>
              <c:idx val="5"/>
              <c:layout>
                <c:manualLayout>
                  <c:x val="-3.6111111111111108E-2"/>
                  <c:y val="-3.328132580223242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017D-4279-8CB1-DF0DC865915C}"/>
                </c:ext>
              </c:extLst>
            </c:dLbl>
            <c:dLbl>
              <c:idx val="6"/>
              <c:layout>
                <c:manualLayout>
                  <c:x val="-3.3333333333333437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017D-4279-8CB1-DF0DC865915C}"/>
                </c:ext>
              </c:extLst>
            </c:dLbl>
            <c:dLbl>
              <c:idx val="7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017D-4279-8CB1-DF0DC865915C}"/>
                </c:ext>
              </c:extLst>
            </c:dLbl>
            <c:dLbl>
              <c:idx val="8"/>
              <c:layout>
                <c:manualLayout>
                  <c:x val="-3.6111111111111108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017D-4279-8CB1-DF0DC865915C}"/>
                </c:ext>
              </c:extLst>
            </c:dLbl>
            <c:dLbl>
              <c:idx val="9"/>
              <c:layout>
                <c:manualLayout>
                  <c:x val="-3.888888888888889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017D-4279-8CB1-DF0DC865915C}"/>
                </c:ext>
              </c:extLst>
            </c:dLbl>
            <c:dLbl>
              <c:idx val="10"/>
              <c:layout>
                <c:manualLayout>
                  <c:x val="-3.6111111111111212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17D-4279-8CB1-DF0DC865915C}"/>
                </c:ext>
              </c:extLst>
            </c:dLbl>
            <c:dLbl>
              <c:idx val="11"/>
              <c:layout>
                <c:manualLayout>
                  <c:x val="-2.2222222222222223E-2"/>
                  <c:y val="-2.080082862639524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017D-4279-8CB1-DF0DC865915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Amamapare!$D$2:$D$13</c:f>
              <c:numCache>
                <c:formatCode>General</c:formatCode>
                <c:ptCount val="12"/>
                <c:pt idx="0">
                  <c:v>11</c:v>
                </c:pt>
                <c:pt idx="1">
                  <c:v>11</c:v>
                </c:pt>
                <c:pt idx="2">
                  <c:v>12</c:v>
                </c:pt>
                <c:pt idx="3">
                  <c:v>12</c:v>
                </c:pt>
                <c:pt idx="4">
                  <c:v>10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14</c:v>
                </c:pt>
                <c:pt idx="11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017D-4279-8CB1-DF0DC865915C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Amamapare!$F$35:$F$46</c:f>
              <c:numCache>
                <c:formatCode>General</c:formatCode>
                <c:ptCount val="12"/>
                <c:pt idx="0">
                  <c:v>81</c:v>
                </c:pt>
                <c:pt idx="1">
                  <c:v>74</c:v>
                </c:pt>
                <c:pt idx="2">
                  <c:v>131</c:v>
                </c:pt>
                <c:pt idx="3">
                  <c:v>110</c:v>
                </c:pt>
                <c:pt idx="4">
                  <c:v>128</c:v>
                </c:pt>
                <c:pt idx="5">
                  <c:v>98</c:v>
                </c:pt>
                <c:pt idx="6">
                  <c:v>70</c:v>
                </c:pt>
                <c:pt idx="7">
                  <c:v>104</c:v>
                </c:pt>
                <c:pt idx="8">
                  <c:v>127</c:v>
                </c:pt>
                <c:pt idx="9">
                  <c:v>88</c:v>
                </c:pt>
                <c:pt idx="10">
                  <c:v>64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017D-4279-8CB1-DF0DC86591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0727755905511813"/>
          <c:y val="0.84428597961911878"/>
          <c:w val="0.65238998250218727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Amamapare!$I$35:$I$46</c:f>
              <c:numCache>
                <c:formatCode>General</c:formatCode>
                <c:ptCount val="12"/>
                <c:pt idx="0">
                  <c:v>123</c:v>
                </c:pt>
                <c:pt idx="1">
                  <c:v>83</c:v>
                </c:pt>
                <c:pt idx="2">
                  <c:v>151</c:v>
                </c:pt>
                <c:pt idx="3">
                  <c:v>167</c:v>
                </c:pt>
                <c:pt idx="4">
                  <c:v>172</c:v>
                </c:pt>
                <c:pt idx="5">
                  <c:v>129</c:v>
                </c:pt>
                <c:pt idx="6">
                  <c:v>96</c:v>
                </c:pt>
                <c:pt idx="7">
                  <c:v>151</c:v>
                </c:pt>
                <c:pt idx="8">
                  <c:v>170</c:v>
                </c:pt>
                <c:pt idx="9">
                  <c:v>109</c:v>
                </c:pt>
                <c:pt idx="10">
                  <c:v>80</c:v>
                </c:pt>
                <c:pt idx="11">
                  <c:v>178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9F-4B97-8D4C-6CF0A4CE9D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111111111111108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29F-4B97-8D4C-6CF0A4CE9D7E}"/>
                </c:ext>
              </c:extLst>
            </c:dLbl>
            <c:dLbl>
              <c:idx val="1"/>
              <c:layout>
                <c:manualLayout>
                  <c:x val="-3.6111111111111108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029F-4B97-8D4C-6CF0A4CE9D7E}"/>
                </c:ext>
              </c:extLst>
            </c:dLbl>
            <c:dLbl>
              <c:idx val="2"/>
              <c:layout>
                <c:manualLayout>
                  <c:x val="-3.6111111111111108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29F-4B97-8D4C-6CF0A4CE9D7E}"/>
                </c:ext>
              </c:extLst>
            </c:dLbl>
            <c:dLbl>
              <c:idx val="3"/>
              <c:layout>
                <c:manualLayout>
                  <c:x val="-3.6111111111111163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029F-4B97-8D4C-6CF0A4CE9D7E}"/>
                </c:ext>
              </c:extLst>
            </c:dLbl>
            <c:dLbl>
              <c:idx val="4"/>
              <c:layout>
                <c:manualLayout>
                  <c:x val="-3.6111111111111108E-2"/>
                  <c:y val="-3.74414915275113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29F-4B97-8D4C-6CF0A4CE9D7E}"/>
                </c:ext>
              </c:extLst>
            </c:dLbl>
            <c:dLbl>
              <c:idx val="5"/>
              <c:layout>
                <c:manualLayout>
                  <c:x val="-3.0555555555555659E-2"/>
                  <c:y val="-2.91211600769533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029F-4B97-8D4C-6CF0A4CE9D7E}"/>
                </c:ext>
              </c:extLst>
            </c:dLbl>
            <c:dLbl>
              <c:idx val="6"/>
              <c:layout>
                <c:manualLayout>
                  <c:x val="-3.3333333333333437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029F-4B97-8D4C-6CF0A4CE9D7E}"/>
                </c:ext>
              </c:extLst>
            </c:dLbl>
            <c:dLbl>
              <c:idx val="7"/>
              <c:layout>
                <c:manualLayout>
                  <c:x val="-3.3333333333333333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029F-4B97-8D4C-6CF0A4CE9D7E}"/>
                </c:ext>
              </c:extLst>
            </c:dLbl>
            <c:dLbl>
              <c:idx val="8"/>
              <c:layout>
                <c:manualLayout>
                  <c:x val="-3.6111111111111108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029F-4B97-8D4C-6CF0A4CE9D7E}"/>
                </c:ext>
              </c:extLst>
            </c:dLbl>
            <c:dLbl>
              <c:idx val="9"/>
              <c:layout>
                <c:manualLayout>
                  <c:x val="-3.888888888888889E-2"/>
                  <c:y val="-3.328132580223242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029F-4B97-8D4C-6CF0A4CE9D7E}"/>
                </c:ext>
              </c:extLst>
            </c:dLbl>
            <c:dLbl>
              <c:idx val="10"/>
              <c:layout>
                <c:manualLayout>
                  <c:x val="-3.6111111111111212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29F-4B97-8D4C-6CF0A4CE9D7E}"/>
                </c:ext>
              </c:extLst>
            </c:dLbl>
            <c:dLbl>
              <c:idx val="11"/>
              <c:layout>
                <c:manualLayout>
                  <c:x val="-1.9444444444444445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029F-4B97-8D4C-6CF0A4CE9D7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Amamapare!$D$2:$D$13</c:f>
              <c:numCache>
                <c:formatCode>General</c:formatCode>
                <c:ptCount val="12"/>
                <c:pt idx="0">
                  <c:v>11</c:v>
                </c:pt>
                <c:pt idx="1">
                  <c:v>11</c:v>
                </c:pt>
                <c:pt idx="2">
                  <c:v>12</c:v>
                </c:pt>
                <c:pt idx="3">
                  <c:v>12</c:v>
                </c:pt>
                <c:pt idx="4">
                  <c:v>10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14</c:v>
                </c:pt>
                <c:pt idx="11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029F-4B97-8D4C-6CF0A4CE9D7E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5555555555555552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029F-4B97-8D4C-6CF0A4CE9D7E}"/>
                </c:ext>
              </c:extLst>
            </c:dLbl>
            <c:dLbl>
              <c:idx val="1"/>
              <c:layout>
                <c:manualLayout>
                  <c:x val="-4.1666666666666664E-2"/>
                  <c:y val="-5.408215442862748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029F-4B97-8D4C-6CF0A4CE9D7E}"/>
                </c:ext>
              </c:extLst>
            </c:dLbl>
            <c:dLbl>
              <c:idx val="2"/>
              <c:layout>
                <c:manualLayout>
                  <c:x val="-4.7222222222222221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029F-4B97-8D4C-6CF0A4CE9D7E}"/>
                </c:ext>
              </c:extLst>
            </c:dLbl>
            <c:dLbl>
              <c:idx val="3"/>
              <c:layout>
                <c:manualLayout>
                  <c:x val="-4.4444444444444495E-2"/>
                  <c:y val="-2.496099435167421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029F-4B97-8D4C-6CF0A4CE9D7E}"/>
                </c:ext>
              </c:extLst>
            </c:dLbl>
            <c:dLbl>
              <c:idx val="4"/>
              <c:layout>
                <c:manualLayout>
                  <c:x val="-4.1666666666666616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029F-4B97-8D4C-6CF0A4CE9D7E}"/>
                </c:ext>
              </c:extLst>
            </c:dLbl>
            <c:dLbl>
              <c:idx val="5"/>
              <c:layout>
                <c:manualLayout>
                  <c:x val="-2.5000000000000001E-2"/>
                  <c:y val="-2.08008286263952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029F-4B97-8D4C-6CF0A4CE9D7E}"/>
                </c:ext>
              </c:extLst>
            </c:dLbl>
            <c:dLbl>
              <c:idx val="6"/>
              <c:layout>
                <c:manualLayout>
                  <c:x val="-4.7222222222222221E-2"/>
                  <c:y val="-4.160165725279037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029F-4B97-8D4C-6CF0A4CE9D7E}"/>
                </c:ext>
              </c:extLst>
            </c:dLbl>
            <c:dLbl>
              <c:idx val="7"/>
              <c:layout>
                <c:manualLayout>
                  <c:x val="-0.05"/>
                  <c:y val="-2.91211600769532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029F-4B97-8D4C-6CF0A4CE9D7E}"/>
                </c:ext>
              </c:extLst>
            </c:dLbl>
            <c:dLbl>
              <c:idx val="8"/>
              <c:layout>
                <c:manualLayout>
                  <c:x val="-4.1666666666666664E-2"/>
                  <c:y val="-2.496099435167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029F-4B97-8D4C-6CF0A4CE9D7E}"/>
                </c:ext>
              </c:extLst>
            </c:dLbl>
            <c:dLbl>
              <c:idx val="9"/>
              <c:layout>
                <c:manualLayout>
                  <c:x val="-2.500000000000000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029F-4B97-8D4C-6CF0A4CE9D7E}"/>
                </c:ext>
              </c:extLst>
            </c:dLbl>
            <c:dLbl>
              <c:idx val="10"/>
              <c:layout>
                <c:manualLayout>
                  <c:x val="-4.4444444444444446E-2"/>
                  <c:y val="-4.160165725279034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029F-4B97-8D4C-6CF0A4CE9D7E}"/>
                </c:ext>
              </c:extLst>
            </c:dLbl>
            <c:dLbl>
              <c:idx val="11"/>
              <c:layout>
                <c:manualLayout>
                  <c:x val="0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029F-4B97-8D4C-6CF0A4CE9D7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Amamapare!$G$2:$G$13</c:f>
              <c:numCache>
                <c:formatCode>General</c:formatCode>
                <c:ptCount val="12"/>
                <c:pt idx="0">
                  <c:v>134</c:v>
                </c:pt>
                <c:pt idx="1">
                  <c:v>94</c:v>
                </c:pt>
                <c:pt idx="2">
                  <c:v>163</c:v>
                </c:pt>
                <c:pt idx="3">
                  <c:v>179</c:v>
                </c:pt>
                <c:pt idx="4">
                  <c:v>182</c:v>
                </c:pt>
                <c:pt idx="5">
                  <c:v>137</c:v>
                </c:pt>
                <c:pt idx="6">
                  <c:v>105</c:v>
                </c:pt>
                <c:pt idx="7">
                  <c:v>161</c:v>
                </c:pt>
                <c:pt idx="8">
                  <c:v>180</c:v>
                </c:pt>
                <c:pt idx="9">
                  <c:v>119</c:v>
                </c:pt>
                <c:pt idx="10">
                  <c:v>94</c:v>
                </c:pt>
                <c:pt idx="11">
                  <c:v>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029F-4B97-8D4C-6CF0A4CE9D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9616644794400703"/>
          <c:y val="0.84428597961911878"/>
          <c:w val="0.70516776027996497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Amamapare!$H$2:$H$13</c:f>
              <c:numCache>
                <c:formatCode>General</c:formatCode>
                <c:ptCount val="12"/>
                <c:pt idx="0">
                  <c:v>67</c:v>
                </c:pt>
                <c:pt idx="1">
                  <c:v>61</c:v>
                </c:pt>
                <c:pt idx="2">
                  <c:v>114</c:v>
                </c:pt>
                <c:pt idx="3">
                  <c:v>84</c:v>
                </c:pt>
                <c:pt idx="4">
                  <c:v>110</c:v>
                </c:pt>
                <c:pt idx="5">
                  <c:v>79</c:v>
                </c:pt>
                <c:pt idx="6">
                  <c:v>54</c:v>
                </c:pt>
                <c:pt idx="7">
                  <c:v>81</c:v>
                </c:pt>
                <c:pt idx="8">
                  <c:v>93</c:v>
                </c:pt>
                <c:pt idx="9">
                  <c:v>66</c:v>
                </c:pt>
                <c:pt idx="10">
                  <c:v>38</c:v>
                </c:pt>
                <c:pt idx="11">
                  <c:v>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A2-42F5-AB85-9E6F516A7B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44444444444446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AA2-42F5-AB85-9E6F516A7B17}"/>
                </c:ext>
              </c:extLst>
            </c:dLbl>
            <c:dLbl>
              <c:idx val="1"/>
              <c:layout>
                <c:manualLayout>
                  <c:x val="-4.7222222222222249E-2"/>
                  <c:y val="-6.01851851851851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AA2-42F5-AB85-9E6F516A7B17}"/>
                </c:ext>
              </c:extLst>
            </c:dLbl>
            <c:dLbl>
              <c:idx val="2"/>
              <c:layout>
                <c:manualLayout>
                  <c:x val="-4.1666666666666664E-2"/>
                  <c:y val="-4.16666666666666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AA2-42F5-AB85-9E6F516A7B17}"/>
                </c:ext>
              </c:extLst>
            </c:dLbl>
            <c:dLbl>
              <c:idx val="3"/>
              <c:layout>
                <c:manualLayout>
                  <c:x val="-4.1666666666666664E-2"/>
                  <c:y val="-4.62962962962963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CAA2-42F5-AB85-9E6F516A7B17}"/>
                </c:ext>
              </c:extLst>
            </c:dLbl>
            <c:dLbl>
              <c:idx val="4"/>
              <c:layout>
                <c:manualLayout>
                  <c:x val="-4.722222222222227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AA2-42F5-AB85-9E6F516A7B17}"/>
                </c:ext>
              </c:extLst>
            </c:dLbl>
            <c:dLbl>
              <c:idx val="5"/>
              <c:layout>
                <c:manualLayout>
                  <c:x val="-4.4444444444444543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CAA2-42F5-AB85-9E6F516A7B17}"/>
                </c:ext>
              </c:extLst>
            </c:dLbl>
            <c:dLbl>
              <c:idx val="6"/>
              <c:layout>
                <c:manualLayout>
                  <c:x val="-4.444444444444444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CAA2-42F5-AB85-9E6F516A7B17}"/>
                </c:ext>
              </c:extLst>
            </c:dLbl>
            <c:dLbl>
              <c:idx val="7"/>
              <c:layout>
                <c:manualLayout>
                  <c:x val="-4.1666666666666664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CAA2-42F5-AB85-9E6F516A7B17}"/>
                </c:ext>
              </c:extLst>
            </c:dLbl>
            <c:dLbl>
              <c:idx val="8"/>
              <c:layout>
                <c:manualLayout>
                  <c:x val="-4.7222222222222221E-2"/>
                  <c:y val="-5.09259259259259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AA2-42F5-AB85-9E6F516A7B17}"/>
                </c:ext>
              </c:extLst>
            </c:dLbl>
            <c:dLbl>
              <c:idx val="9"/>
              <c:layout>
                <c:manualLayout>
                  <c:x val="-4.7222222222222221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CAA2-42F5-AB85-9E6F516A7B17}"/>
                </c:ext>
              </c:extLst>
            </c:dLbl>
            <c:dLbl>
              <c:idx val="10"/>
              <c:layout>
                <c:manualLayout>
                  <c:x val="-4.166666666666676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AA2-42F5-AB85-9E6F516A7B17}"/>
                </c:ext>
              </c:extLst>
            </c:dLbl>
            <c:dLbl>
              <c:idx val="11"/>
              <c:layout>
                <c:manualLayout>
                  <c:x val="-3.6111111111111108E-2"/>
                  <c:y val="-4.16666666666667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CAA2-42F5-AB85-9E6F516A7B1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Amamapare!$E$2:$E$13</c:f>
              <c:numCache>
                <c:formatCode>General</c:formatCode>
                <c:ptCount val="12"/>
                <c:pt idx="0">
                  <c:v>14</c:v>
                </c:pt>
                <c:pt idx="1">
                  <c:v>13</c:v>
                </c:pt>
                <c:pt idx="2">
                  <c:v>17</c:v>
                </c:pt>
                <c:pt idx="3">
                  <c:v>26</c:v>
                </c:pt>
                <c:pt idx="4">
                  <c:v>18</c:v>
                </c:pt>
                <c:pt idx="5">
                  <c:v>19</c:v>
                </c:pt>
                <c:pt idx="6">
                  <c:v>16</c:v>
                </c:pt>
                <c:pt idx="7">
                  <c:v>23</c:v>
                </c:pt>
                <c:pt idx="8">
                  <c:v>34</c:v>
                </c:pt>
                <c:pt idx="9">
                  <c:v>22</c:v>
                </c:pt>
                <c:pt idx="10">
                  <c:v>26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CAA2-42F5-AB85-9E6F516A7B17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47E-2"/>
                  <c:y val="-3.70370370370371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CAA2-42F5-AB85-9E6F516A7B17}"/>
                </c:ext>
              </c:extLst>
            </c:dLbl>
            <c:dLbl>
              <c:idx val="1"/>
              <c:layout>
                <c:manualLayout>
                  <c:x val="-3.8888888888888917E-2"/>
                  <c:y val="-4.166666666666675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CAA2-42F5-AB85-9E6F516A7B17}"/>
                </c:ext>
              </c:extLst>
            </c:dLbl>
            <c:dLbl>
              <c:idx val="2"/>
              <c:layout>
                <c:manualLayout>
                  <c:x val="-3.888888888888889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CAA2-42F5-AB85-9E6F516A7B17}"/>
                </c:ext>
              </c:extLst>
            </c:dLbl>
            <c:dLbl>
              <c:idx val="3"/>
              <c:layout>
                <c:manualLayout>
                  <c:x val="-3.888888888888889E-2"/>
                  <c:y val="-4.629629629629638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CAA2-42F5-AB85-9E6F516A7B17}"/>
                </c:ext>
              </c:extLst>
            </c:dLbl>
            <c:dLbl>
              <c:idx val="4"/>
              <c:layout>
                <c:manualLayout>
                  <c:x val="-3.6111111111111163E-2"/>
                  <c:y val="-5.092592592592601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CAA2-42F5-AB85-9E6F516A7B17}"/>
                </c:ext>
              </c:extLst>
            </c:dLbl>
            <c:dLbl>
              <c:idx val="5"/>
              <c:layout>
                <c:manualLayout>
                  <c:x val="-3.611111111111110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CAA2-42F5-AB85-9E6F516A7B17}"/>
                </c:ext>
              </c:extLst>
            </c:dLbl>
            <c:dLbl>
              <c:idx val="6"/>
              <c:layout>
                <c:manualLayout>
                  <c:x val="-3.611111111111110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CAA2-42F5-AB85-9E6F516A7B17}"/>
                </c:ext>
              </c:extLst>
            </c:dLbl>
            <c:dLbl>
              <c:idx val="7"/>
              <c:layout>
                <c:manualLayout>
                  <c:x val="-3.3333333333333333E-2"/>
                  <c:y val="-3.70370370370371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CAA2-42F5-AB85-9E6F516A7B17}"/>
                </c:ext>
              </c:extLst>
            </c:dLbl>
            <c:dLbl>
              <c:idx val="8"/>
              <c:layout>
                <c:manualLayout>
                  <c:x val="-3.888888888888889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CAA2-42F5-AB85-9E6F516A7B17}"/>
                </c:ext>
              </c:extLst>
            </c:dLbl>
            <c:dLbl>
              <c:idx val="9"/>
              <c:layout>
                <c:manualLayout>
                  <c:x val="-3.3333333333333333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CAA2-42F5-AB85-9E6F516A7B17}"/>
                </c:ext>
              </c:extLst>
            </c:dLbl>
            <c:dLbl>
              <c:idx val="10"/>
              <c:layout>
                <c:manualLayout>
                  <c:x val="-3.6111111111111108E-2"/>
                  <c:y val="-4.629629629629638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CAA2-42F5-AB85-9E6F516A7B17}"/>
                </c:ext>
              </c:extLst>
            </c:dLbl>
            <c:dLbl>
              <c:idx val="11"/>
              <c:layout>
                <c:manualLayout>
                  <c:x val="-3.6111111111111212E-2"/>
                  <c:y val="-4.166666666666675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CAA2-42F5-AB85-9E6F516A7B1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Amamapare!$F$2:$F$13</c:f>
              <c:numCache>
                <c:formatCode>General</c:formatCode>
                <c:ptCount val="12"/>
                <c:pt idx="0">
                  <c:v>81</c:v>
                </c:pt>
                <c:pt idx="1">
                  <c:v>74</c:v>
                </c:pt>
                <c:pt idx="2">
                  <c:v>131</c:v>
                </c:pt>
                <c:pt idx="3">
                  <c:v>110</c:v>
                </c:pt>
                <c:pt idx="4">
                  <c:v>128</c:v>
                </c:pt>
                <c:pt idx="5">
                  <c:v>98</c:v>
                </c:pt>
                <c:pt idx="6">
                  <c:v>70</c:v>
                </c:pt>
                <c:pt idx="7">
                  <c:v>104</c:v>
                </c:pt>
                <c:pt idx="8">
                  <c:v>127</c:v>
                </c:pt>
                <c:pt idx="9">
                  <c:v>88</c:v>
                </c:pt>
                <c:pt idx="10">
                  <c:v>64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CAA2-42F5-AB85-9E6F516A7B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0727755905511813"/>
          <c:y val="0.84428597961911878"/>
          <c:w val="0.68294553805774283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Amamapare!$I$2:$I$13</c:f>
              <c:numCache>
                <c:formatCode>General</c:formatCode>
                <c:ptCount val="12"/>
                <c:pt idx="0">
                  <c:v>120</c:v>
                </c:pt>
                <c:pt idx="1">
                  <c:v>81</c:v>
                </c:pt>
                <c:pt idx="2">
                  <c:v>146</c:v>
                </c:pt>
                <c:pt idx="3">
                  <c:v>153</c:v>
                </c:pt>
                <c:pt idx="4">
                  <c:v>164</c:v>
                </c:pt>
                <c:pt idx="5">
                  <c:v>118</c:v>
                </c:pt>
                <c:pt idx="6">
                  <c:v>89</c:v>
                </c:pt>
                <c:pt idx="7">
                  <c:v>138</c:v>
                </c:pt>
                <c:pt idx="8">
                  <c:v>146</c:v>
                </c:pt>
                <c:pt idx="9">
                  <c:v>97</c:v>
                </c:pt>
                <c:pt idx="10">
                  <c:v>68</c:v>
                </c:pt>
                <c:pt idx="11">
                  <c:v>161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7C-49AE-AE16-11834E4B8B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44444444444446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B7C-49AE-AE16-11834E4B8B77}"/>
                </c:ext>
              </c:extLst>
            </c:dLbl>
            <c:dLbl>
              <c:idx val="1"/>
              <c:layout>
                <c:manualLayout>
                  <c:x val="-4.7222222222222249E-2"/>
                  <c:y val="-6.01851851851851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B7C-49AE-AE16-11834E4B8B77}"/>
                </c:ext>
              </c:extLst>
            </c:dLbl>
            <c:dLbl>
              <c:idx val="2"/>
              <c:layout>
                <c:manualLayout>
                  <c:x val="-4.1666666666666664E-2"/>
                  <c:y val="-4.16666666666666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B7C-49AE-AE16-11834E4B8B77}"/>
                </c:ext>
              </c:extLst>
            </c:dLbl>
            <c:dLbl>
              <c:idx val="3"/>
              <c:layout>
                <c:manualLayout>
                  <c:x val="-4.1666666666666664E-2"/>
                  <c:y val="-4.62962962962963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B7C-49AE-AE16-11834E4B8B77}"/>
                </c:ext>
              </c:extLst>
            </c:dLbl>
            <c:dLbl>
              <c:idx val="4"/>
              <c:layout>
                <c:manualLayout>
                  <c:x val="-4.722222222222227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B7C-49AE-AE16-11834E4B8B77}"/>
                </c:ext>
              </c:extLst>
            </c:dLbl>
            <c:dLbl>
              <c:idx val="5"/>
              <c:layout>
                <c:manualLayout>
                  <c:x val="-4.4444444444444543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4B7C-49AE-AE16-11834E4B8B77}"/>
                </c:ext>
              </c:extLst>
            </c:dLbl>
            <c:dLbl>
              <c:idx val="6"/>
              <c:layout>
                <c:manualLayout>
                  <c:x val="-4.444444444444444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4B7C-49AE-AE16-11834E4B8B77}"/>
                </c:ext>
              </c:extLst>
            </c:dLbl>
            <c:dLbl>
              <c:idx val="7"/>
              <c:layout>
                <c:manualLayout>
                  <c:x val="-4.1666666666666664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4B7C-49AE-AE16-11834E4B8B77}"/>
                </c:ext>
              </c:extLst>
            </c:dLbl>
            <c:dLbl>
              <c:idx val="8"/>
              <c:layout>
                <c:manualLayout>
                  <c:x val="-4.7222222222222221E-2"/>
                  <c:y val="-5.09259259259259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B7C-49AE-AE16-11834E4B8B77}"/>
                </c:ext>
              </c:extLst>
            </c:dLbl>
            <c:dLbl>
              <c:idx val="9"/>
              <c:layout>
                <c:manualLayout>
                  <c:x val="-4.7222222222222221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4B7C-49AE-AE16-11834E4B8B77}"/>
                </c:ext>
              </c:extLst>
            </c:dLbl>
            <c:dLbl>
              <c:idx val="10"/>
              <c:layout>
                <c:manualLayout>
                  <c:x val="-4.166666666666676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B7C-49AE-AE16-11834E4B8B77}"/>
                </c:ext>
              </c:extLst>
            </c:dLbl>
            <c:dLbl>
              <c:idx val="11"/>
              <c:layout>
                <c:manualLayout>
                  <c:x val="-3.6111111111111108E-2"/>
                  <c:y val="-4.16666666666667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4B7C-49AE-AE16-11834E4B8B7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Amamapare!$E$2:$E$13</c:f>
              <c:numCache>
                <c:formatCode>General</c:formatCode>
                <c:ptCount val="12"/>
                <c:pt idx="0">
                  <c:v>14</c:v>
                </c:pt>
                <c:pt idx="1">
                  <c:v>13</c:v>
                </c:pt>
                <c:pt idx="2">
                  <c:v>17</c:v>
                </c:pt>
                <c:pt idx="3">
                  <c:v>26</c:v>
                </c:pt>
                <c:pt idx="4">
                  <c:v>18</c:v>
                </c:pt>
                <c:pt idx="5">
                  <c:v>19</c:v>
                </c:pt>
                <c:pt idx="6">
                  <c:v>16</c:v>
                </c:pt>
                <c:pt idx="7">
                  <c:v>23</c:v>
                </c:pt>
                <c:pt idx="8">
                  <c:v>34</c:v>
                </c:pt>
                <c:pt idx="9">
                  <c:v>22</c:v>
                </c:pt>
                <c:pt idx="10">
                  <c:v>26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4B7C-49AE-AE16-11834E4B8B77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5555555555555552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4B7C-49AE-AE16-11834E4B8B77}"/>
                </c:ext>
              </c:extLst>
            </c:dLbl>
            <c:dLbl>
              <c:idx val="1"/>
              <c:layout>
                <c:manualLayout>
                  <c:x val="-4.1666666666666664E-2"/>
                  <c:y val="-5.408215442862748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4B7C-49AE-AE16-11834E4B8B77}"/>
                </c:ext>
              </c:extLst>
            </c:dLbl>
            <c:dLbl>
              <c:idx val="2"/>
              <c:layout>
                <c:manualLayout>
                  <c:x val="-4.7222222222222221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4B7C-49AE-AE16-11834E4B8B77}"/>
                </c:ext>
              </c:extLst>
            </c:dLbl>
            <c:dLbl>
              <c:idx val="3"/>
              <c:layout>
                <c:manualLayout>
                  <c:x val="-4.4444444444444495E-2"/>
                  <c:y val="-2.496099435167421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4B7C-49AE-AE16-11834E4B8B77}"/>
                </c:ext>
              </c:extLst>
            </c:dLbl>
            <c:dLbl>
              <c:idx val="4"/>
              <c:layout>
                <c:manualLayout>
                  <c:x val="-4.1666666666666616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4B7C-49AE-AE16-11834E4B8B77}"/>
                </c:ext>
              </c:extLst>
            </c:dLbl>
            <c:dLbl>
              <c:idx val="5"/>
              <c:layout>
                <c:manualLayout>
                  <c:x val="-2.5000000000000001E-2"/>
                  <c:y val="-2.08008286263952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4B7C-49AE-AE16-11834E4B8B77}"/>
                </c:ext>
              </c:extLst>
            </c:dLbl>
            <c:dLbl>
              <c:idx val="6"/>
              <c:layout>
                <c:manualLayout>
                  <c:x val="-3.6111111111111212E-2"/>
                  <c:y val="-3.74414915275113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4B7C-49AE-AE16-11834E4B8B77}"/>
                </c:ext>
              </c:extLst>
            </c:dLbl>
            <c:dLbl>
              <c:idx val="7"/>
              <c:layout>
                <c:manualLayout>
                  <c:x val="-0.05"/>
                  <c:y val="-2.91211600769532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4B7C-49AE-AE16-11834E4B8B77}"/>
                </c:ext>
              </c:extLst>
            </c:dLbl>
            <c:dLbl>
              <c:idx val="8"/>
              <c:layout>
                <c:manualLayout>
                  <c:x val="-4.1666666666666664E-2"/>
                  <c:y val="-2.496099435167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4B7C-49AE-AE16-11834E4B8B77}"/>
                </c:ext>
              </c:extLst>
            </c:dLbl>
            <c:dLbl>
              <c:idx val="9"/>
              <c:layout>
                <c:manualLayout>
                  <c:x val="-2.500000000000000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4B7C-49AE-AE16-11834E4B8B77}"/>
                </c:ext>
              </c:extLst>
            </c:dLbl>
            <c:dLbl>
              <c:idx val="10"/>
              <c:layout>
                <c:manualLayout>
                  <c:x val="-3.888888888888889E-2"/>
                  <c:y val="-3.744149152751134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4B7C-49AE-AE16-11834E4B8B77}"/>
                </c:ext>
              </c:extLst>
            </c:dLbl>
            <c:dLbl>
              <c:idx val="11"/>
              <c:layout>
                <c:manualLayout>
                  <c:x val="0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4B7C-49AE-AE16-11834E4B8B7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Amamapare!$G$2:$G$13</c:f>
              <c:numCache>
                <c:formatCode>General</c:formatCode>
                <c:ptCount val="12"/>
                <c:pt idx="0">
                  <c:v>134</c:v>
                </c:pt>
                <c:pt idx="1">
                  <c:v>94</c:v>
                </c:pt>
                <c:pt idx="2">
                  <c:v>163</c:v>
                </c:pt>
                <c:pt idx="3">
                  <c:v>179</c:v>
                </c:pt>
                <c:pt idx="4">
                  <c:v>182</c:v>
                </c:pt>
                <c:pt idx="5">
                  <c:v>137</c:v>
                </c:pt>
                <c:pt idx="6">
                  <c:v>105</c:v>
                </c:pt>
                <c:pt idx="7">
                  <c:v>161</c:v>
                </c:pt>
                <c:pt idx="8">
                  <c:v>180</c:v>
                </c:pt>
                <c:pt idx="9">
                  <c:v>119</c:v>
                </c:pt>
                <c:pt idx="10">
                  <c:v>94</c:v>
                </c:pt>
                <c:pt idx="11">
                  <c:v>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4B7C-49AE-AE16-11834E4B8B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1561089238845146"/>
          <c:y val="0.83596564816856078"/>
          <c:w val="0.70516776027996497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Amamapare!$H$18:$H$29</c:f>
              <c:numCache>
                <c:formatCode>General</c:formatCode>
                <c:ptCount val="12"/>
                <c:pt idx="0">
                  <c:v>78</c:v>
                </c:pt>
                <c:pt idx="1">
                  <c:v>72</c:v>
                </c:pt>
                <c:pt idx="2">
                  <c:v>126</c:v>
                </c:pt>
                <c:pt idx="3">
                  <c:v>96</c:v>
                </c:pt>
                <c:pt idx="4">
                  <c:v>120</c:v>
                </c:pt>
                <c:pt idx="5">
                  <c:v>87</c:v>
                </c:pt>
                <c:pt idx="6">
                  <c:v>63</c:v>
                </c:pt>
                <c:pt idx="7">
                  <c:v>91</c:v>
                </c:pt>
                <c:pt idx="8">
                  <c:v>103</c:v>
                </c:pt>
                <c:pt idx="9">
                  <c:v>76</c:v>
                </c:pt>
                <c:pt idx="10">
                  <c:v>52</c:v>
                </c:pt>
                <c:pt idx="11">
                  <c:v>127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30-45C8-A6A5-8918F4B704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2.08008286263951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8E30-45C8-A6A5-8918F4B704B8}"/>
                </c:ext>
              </c:extLst>
            </c:dLbl>
            <c:dLbl>
              <c:idx val="1"/>
              <c:layout>
                <c:manualLayout>
                  <c:x val="-3.0555555555555555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8E30-45C8-A6A5-8918F4B704B8}"/>
                </c:ext>
              </c:extLst>
            </c:dLbl>
            <c:dLbl>
              <c:idx val="2"/>
              <c:layout>
                <c:manualLayout>
                  <c:x val="-3.3333333333333333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E30-45C8-A6A5-8918F4B704B8}"/>
                </c:ext>
              </c:extLst>
            </c:dLbl>
            <c:dLbl>
              <c:idx val="3"/>
              <c:layout>
                <c:manualLayout>
                  <c:x val="-3.888888888888889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8E30-45C8-A6A5-8918F4B704B8}"/>
                </c:ext>
              </c:extLst>
            </c:dLbl>
            <c:dLbl>
              <c:idx val="4"/>
              <c:layout>
                <c:manualLayout>
                  <c:x val="-3.0555555555555555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E30-45C8-A6A5-8918F4B704B8}"/>
                </c:ext>
              </c:extLst>
            </c:dLbl>
            <c:dLbl>
              <c:idx val="5"/>
              <c:layout>
                <c:manualLayout>
                  <c:x val="-3.6111111111111108E-2"/>
                  <c:y val="-2.912116007695316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8E30-45C8-A6A5-8918F4B704B8}"/>
                </c:ext>
              </c:extLst>
            </c:dLbl>
            <c:dLbl>
              <c:idx val="6"/>
              <c:layout>
                <c:manualLayout>
                  <c:x val="-3.3333333333333437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8E30-45C8-A6A5-8918F4B704B8}"/>
                </c:ext>
              </c:extLst>
            </c:dLbl>
            <c:dLbl>
              <c:idx val="7"/>
              <c:layout>
                <c:manualLayout>
                  <c:x val="-4.4444444444444446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8E30-45C8-A6A5-8918F4B704B8}"/>
                </c:ext>
              </c:extLst>
            </c:dLbl>
            <c:dLbl>
              <c:idx val="8"/>
              <c:layout>
                <c:manualLayout>
                  <c:x val="-4.1666666666666664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E30-45C8-A6A5-8918F4B704B8}"/>
                </c:ext>
              </c:extLst>
            </c:dLbl>
            <c:dLbl>
              <c:idx val="9"/>
              <c:layout>
                <c:manualLayout>
                  <c:x val="-3.888888888888889E-2"/>
                  <c:y val="-3.3281325802232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8E30-45C8-A6A5-8918F4B704B8}"/>
                </c:ext>
              </c:extLst>
            </c:dLbl>
            <c:dLbl>
              <c:idx val="10"/>
              <c:layout>
                <c:manualLayout>
                  <c:x val="-3.6111111111111212E-2"/>
                  <c:y val="-3.3281325802232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E30-45C8-A6A5-8918F4B704B8}"/>
                </c:ext>
              </c:extLst>
            </c:dLbl>
            <c:dLbl>
              <c:idx val="11"/>
              <c:layout>
                <c:manualLayout>
                  <c:x val="-1.9444444444444445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8E30-45C8-A6A5-8918F4B704B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Amamapare!$C$2:$C$13</c:f>
              <c:numCache>
                <c:formatCode>General</c:formatCode>
                <c:ptCount val="12"/>
                <c:pt idx="0">
                  <c:v>3</c:v>
                </c:pt>
                <c:pt idx="1">
                  <c:v>2</c:v>
                </c:pt>
                <c:pt idx="2">
                  <c:v>5</c:v>
                </c:pt>
                <c:pt idx="3">
                  <c:v>14</c:v>
                </c:pt>
                <c:pt idx="4">
                  <c:v>8</c:v>
                </c:pt>
                <c:pt idx="5">
                  <c:v>11</c:v>
                </c:pt>
                <c:pt idx="6">
                  <c:v>7</c:v>
                </c:pt>
                <c:pt idx="7">
                  <c:v>13</c:v>
                </c:pt>
                <c:pt idx="8">
                  <c:v>24</c:v>
                </c:pt>
                <c:pt idx="9">
                  <c:v>12</c:v>
                </c:pt>
                <c:pt idx="10">
                  <c:v>12</c:v>
                </c:pt>
                <c:pt idx="11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E30-45C8-A6A5-8918F4B704B8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2.49609943516742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8E30-45C8-A6A5-8918F4B704B8}"/>
                </c:ext>
              </c:extLst>
            </c:dLbl>
            <c:dLbl>
              <c:idx val="1"/>
              <c:layout>
                <c:manualLayout>
                  <c:x val="-4.4444444444444446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8E30-45C8-A6A5-8918F4B704B8}"/>
                </c:ext>
              </c:extLst>
            </c:dLbl>
            <c:dLbl>
              <c:idx val="2"/>
              <c:layout>
                <c:manualLayout>
                  <c:x val="-4.4444444444444446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8E30-45C8-A6A5-8918F4B704B8}"/>
                </c:ext>
              </c:extLst>
            </c:dLbl>
            <c:dLbl>
              <c:idx val="3"/>
              <c:layout>
                <c:manualLayout>
                  <c:x val="-3.888888888888889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8E30-45C8-A6A5-8918F4B704B8}"/>
                </c:ext>
              </c:extLst>
            </c:dLbl>
            <c:dLbl>
              <c:idx val="4"/>
              <c:layout>
                <c:manualLayout>
                  <c:x val="-4.444444444444439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8E30-45C8-A6A5-8918F4B704B8}"/>
                </c:ext>
              </c:extLst>
            </c:dLbl>
            <c:dLbl>
              <c:idx val="5"/>
              <c:layout>
                <c:manualLayout>
                  <c:x val="-2.777777777777788E-2"/>
                  <c:y val="-2.08008286263952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8E30-45C8-A6A5-8918F4B704B8}"/>
                </c:ext>
              </c:extLst>
            </c:dLbl>
            <c:dLbl>
              <c:idx val="6"/>
              <c:layout>
                <c:manualLayout>
                  <c:x val="-3.8888888888888994E-2"/>
                  <c:y val="-4.160165725279034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8E30-45C8-A6A5-8918F4B704B8}"/>
                </c:ext>
              </c:extLst>
            </c:dLbl>
            <c:dLbl>
              <c:idx val="7"/>
              <c:layout>
                <c:manualLayout>
                  <c:x val="-4.4444444444444446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8E30-45C8-A6A5-8918F4B704B8}"/>
                </c:ext>
              </c:extLst>
            </c:dLbl>
            <c:dLbl>
              <c:idx val="8"/>
              <c:layout>
                <c:manualLayout>
                  <c:x val="-3.888888888888889E-2"/>
                  <c:y val="-2.91211600769532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8E30-45C8-A6A5-8918F4B704B8}"/>
                </c:ext>
              </c:extLst>
            </c:dLbl>
            <c:dLbl>
              <c:idx val="9"/>
              <c:layout>
                <c:manualLayout>
                  <c:x val="-2.500000000000000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8E30-45C8-A6A5-8918F4B704B8}"/>
                </c:ext>
              </c:extLst>
            </c:dLbl>
            <c:dLbl>
              <c:idx val="10"/>
              <c:layout>
                <c:manualLayout>
                  <c:x val="-4.4444444444444446E-2"/>
                  <c:y val="-4.576182297806945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8E30-45C8-A6A5-8918F4B704B8}"/>
                </c:ext>
              </c:extLst>
            </c:dLbl>
            <c:dLbl>
              <c:idx val="11"/>
              <c:layout>
                <c:manualLayout>
                  <c:x val="-1.3888888888888888E-2"/>
                  <c:y val="-2.080082862639516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8E30-45C8-A6A5-8918F4B704B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Amamapare!$F$18:$F$29</c:f>
              <c:numCache>
                <c:formatCode>General</c:formatCode>
                <c:ptCount val="12"/>
                <c:pt idx="0">
                  <c:v>81</c:v>
                </c:pt>
                <c:pt idx="1">
                  <c:v>74</c:v>
                </c:pt>
                <c:pt idx="2">
                  <c:v>131</c:v>
                </c:pt>
                <c:pt idx="3">
                  <c:v>110</c:v>
                </c:pt>
                <c:pt idx="4">
                  <c:v>128</c:v>
                </c:pt>
                <c:pt idx="5">
                  <c:v>98</c:v>
                </c:pt>
                <c:pt idx="6">
                  <c:v>70</c:v>
                </c:pt>
                <c:pt idx="7">
                  <c:v>104</c:v>
                </c:pt>
                <c:pt idx="8">
                  <c:v>127</c:v>
                </c:pt>
                <c:pt idx="9">
                  <c:v>88</c:v>
                </c:pt>
                <c:pt idx="10">
                  <c:v>64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8E30-45C8-A6A5-8918F4B704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8505533683289588"/>
          <c:y val="0.84428597961911878"/>
          <c:w val="0.6857233158355206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Amamapare!$I$18:$I$29</c:f>
              <c:numCache>
                <c:formatCode>General</c:formatCode>
                <c:ptCount val="12"/>
                <c:pt idx="0">
                  <c:v>131</c:v>
                </c:pt>
                <c:pt idx="1">
                  <c:v>92</c:v>
                </c:pt>
                <c:pt idx="2">
                  <c:v>158</c:v>
                </c:pt>
                <c:pt idx="3">
                  <c:v>165</c:v>
                </c:pt>
                <c:pt idx="4">
                  <c:v>174</c:v>
                </c:pt>
                <c:pt idx="5">
                  <c:v>126</c:v>
                </c:pt>
                <c:pt idx="6">
                  <c:v>98</c:v>
                </c:pt>
                <c:pt idx="7">
                  <c:v>148</c:v>
                </c:pt>
                <c:pt idx="8">
                  <c:v>156</c:v>
                </c:pt>
                <c:pt idx="9">
                  <c:v>107</c:v>
                </c:pt>
                <c:pt idx="10">
                  <c:v>82</c:v>
                </c:pt>
                <c:pt idx="11">
                  <c:v>171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40-4F95-894C-48A68AF720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3.328132580223219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740-4F95-894C-48A68AF720CC}"/>
                </c:ext>
              </c:extLst>
            </c:dLbl>
            <c:dLbl>
              <c:idx val="1"/>
              <c:layout>
                <c:manualLayout>
                  <c:x val="-3.3333333333333333E-2"/>
                  <c:y val="-2.912116007695316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740-4F95-894C-48A68AF720CC}"/>
                </c:ext>
              </c:extLst>
            </c:dLbl>
            <c:dLbl>
              <c:idx val="2"/>
              <c:layout>
                <c:manualLayout>
                  <c:x val="-3.3333333333333333E-2"/>
                  <c:y val="-3.74414915275113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740-4F95-894C-48A68AF720CC}"/>
                </c:ext>
              </c:extLst>
            </c:dLbl>
            <c:dLbl>
              <c:idx val="3"/>
              <c:layout>
                <c:manualLayout>
                  <c:x val="-3.3333333333333381E-2"/>
                  <c:y val="-2.912116007695316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740-4F95-894C-48A68AF720CC}"/>
                </c:ext>
              </c:extLst>
            </c:dLbl>
            <c:dLbl>
              <c:idx val="4"/>
              <c:layout>
                <c:manualLayout>
                  <c:x val="-3.3333333333333333E-2"/>
                  <c:y val="-2.91211600769533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740-4F95-894C-48A68AF720CC}"/>
                </c:ext>
              </c:extLst>
            </c:dLbl>
            <c:dLbl>
              <c:idx val="5"/>
              <c:layout>
                <c:manualLayout>
                  <c:x val="-3.6111111111111108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F740-4F95-894C-48A68AF720CC}"/>
                </c:ext>
              </c:extLst>
            </c:dLbl>
            <c:dLbl>
              <c:idx val="6"/>
              <c:layout>
                <c:manualLayout>
                  <c:x val="-3.3333333333333437E-2"/>
                  <c:y val="-2.91211600769533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F740-4F95-894C-48A68AF720CC}"/>
                </c:ext>
              </c:extLst>
            </c:dLbl>
            <c:dLbl>
              <c:idx val="7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F740-4F95-894C-48A68AF720CC}"/>
                </c:ext>
              </c:extLst>
            </c:dLbl>
            <c:dLbl>
              <c:idx val="8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F740-4F95-894C-48A68AF720CC}"/>
                </c:ext>
              </c:extLst>
            </c:dLbl>
            <c:dLbl>
              <c:idx val="9"/>
              <c:layout>
                <c:manualLayout>
                  <c:x val="-3.6111111111111108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F740-4F95-894C-48A68AF720CC}"/>
                </c:ext>
              </c:extLst>
            </c:dLbl>
            <c:dLbl>
              <c:idx val="10"/>
              <c:layout>
                <c:manualLayout>
                  <c:x val="-3.888888888888889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F740-4F95-894C-48A68AF720CC}"/>
                </c:ext>
              </c:extLst>
            </c:dLbl>
            <c:dLbl>
              <c:idx val="11"/>
              <c:layout>
                <c:manualLayout>
                  <c:x val="-2.2222222222222223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F740-4F95-894C-48A68AF720C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Amamapare!$C$2:$C$13</c:f>
              <c:numCache>
                <c:formatCode>General</c:formatCode>
                <c:ptCount val="12"/>
                <c:pt idx="0">
                  <c:v>3</c:v>
                </c:pt>
                <c:pt idx="1">
                  <c:v>2</c:v>
                </c:pt>
                <c:pt idx="2">
                  <c:v>5</c:v>
                </c:pt>
                <c:pt idx="3">
                  <c:v>14</c:v>
                </c:pt>
                <c:pt idx="4">
                  <c:v>8</c:v>
                </c:pt>
                <c:pt idx="5">
                  <c:v>11</c:v>
                </c:pt>
                <c:pt idx="6">
                  <c:v>7</c:v>
                </c:pt>
                <c:pt idx="7">
                  <c:v>13</c:v>
                </c:pt>
                <c:pt idx="8">
                  <c:v>24</c:v>
                </c:pt>
                <c:pt idx="9">
                  <c:v>12</c:v>
                </c:pt>
                <c:pt idx="10">
                  <c:v>12</c:v>
                </c:pt>
                <c:pt idx="11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F740-4F95-894C-48A68AF720CC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F740-4F95-894C-48A68AF720CC}"/>
                </c:ext>
              </c:extLst>
            </c:dLbl>
            <c:dLbl>
              <c:idx val="1"/>
              <c:layout>
                <c:manualLayout>
                  <c:x val="-4.1666666666666664E-2"/>
                  <c:y val="-3.328132580223230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F740-4F95-894C-48A68AF720CC}"/>
                </c:ext>
              </c:extLst>
            </c:dLbl>
            <c:dLbl>
              <c:idx val="2"/>
              <c:layout>
                <c:manualLayout>
                  <c:x val="-0.05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F740-4F95-894C-48A68AF720CC}"/>
                </c:ext>
              </c:extLst>
            </c:dLbl>
            <c:dLbl>
              <c:idx val="3"/>
              <c:layout>
                <c:manualLayout>
                  <c:x val="-3.888888888888889E-2"/>
                  <c:y val="-2.912116007695324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F740-4F95-894C-48A68AF720CC}"/>
                </c:ext>
              </c:extLst>
            </c:dLbl>
            <c:dLbl>
              <c:idx val="4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F740-4F95-894C-48A68AF720CC}"/>
                </c:ext>
              </c:extLst>
            </c:dLbl>
            <c:dLbl>
              <c:idx val="5"/>
              <c:layout>
                <c:manualLayout>
                  <c:x val="-3.3333333333333333E-2"/>
                  <c:y val="-2.912116007695327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F740-4F95-894C-48A68AF720CC}"/>
                </c:ext>
              </c:extLst>
            </c:dLbl>
            <c:dLbl>
              <c:idx val="6"/>
              <c:layout>
                <c:manualLayout>
                  <c:x val="-4.7222222222222221E-2"/>
                  <c:y val="-3.74414915275113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F740-4F95-894C-48A68AF720CC}"/>
                </c:ext>
              </c:extLst>
            </c:dLbl>
            <c:dLbl>
              <c:idx val="7"/>
              <c:layout>
                <c:manualLayout>
                  <c:x val="-4.7222222222222221E-2"/>
                  <c:y val="-2.49609943516742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F740-4F95-894C-48A68AF720CC}"/>
                </c:ext>
              </c:extLst>
            </c:dLbl>
            <c:dLbl>
              <c:idx val="8"/>
              <c:layout>
                <c:manualLayout>
                  <c:x val="-3.888888888888889E-2"/>
                  <c:y val="-2.496099435167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F740-4F95-894C-48A68AF720CC}"/>
                </c:ext>
              </c:extLst>
            </c:dLbl>
            <c:dLbl>
              <c:idx val="9"/>
              <c:layout>
                <c:manualLayout>
                  <c:x val="-2.5000000000000001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F740-4F95-894C-48A68AF720CC}"/>
                </c:ext>
              </c:extLst>
            </c:dLbl>
            <c:dLbl>
              <c:idx val="10"/>
              <c:layout>
                <c:manualLayout>
                  <c:x val="-3.6111111111111212E-2"/>
                  <c:y val="-3.744149152751134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F740-4F95-894C-48A68AF720CC}"/>
                </c:ext>
              </c:extLst>
            </c:dLbl>
            <c:dLbl>
              <c:idx val="11"/>
              <c:layout>
                <c:manualLayout>
                  <c:x val="-2.7777777777777779E-3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F740-4F95-894C-48A68AF720C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Amamapare!$G$35:$G$46</c:f>
              <c:numCache>
                <c:formatCode>General</c:formatCode>
                <c:ptCount val="12"/>
                <c:pt idx="0">
                  <c:v>134</c:v>
                </c:pt>
                <c:pt idx="1">
                  <c:v>94</c:v>
                </c:pt>
                <c:pt idx="2">
                  <c:v>163</c:v>
                </c:pt>
                <c:pt idx="3">
                  <c:v>179</c:v>
                </c:pt>
                <c:pt idx="4">
                  <c:v>182</c:v>
                </c:pt>
                <c:pt idx="5">
                  <c:v>137</c:v>
                </c:pt>
                <c:pt idx="6">
                  <c:v>105</c:v>
                </c:pt>
                <c:pt idx="7">
                  <c:v>161</c:v>
                </c:pt>
                <c:pt idx="8">
                  <c:v>180</c:v>
                </c:pt>
                <c:pt idx="9">
                  <c:v>119</c:v>
                </c:pt>
                <c:pt idx="10">
                  <c:v>94</c:v>
                </c:pt>
                <c:pt idx="11">
                  <c:v>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F740-4F95-894C-48A68AF720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2672200349956262"/>
          <c:y val="0.84012581389383978"/>
          <c:w val="0.66905664916885388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Amamapare!$H$35:$H$46</c:f>
              <c:numCache>
                <c:formatCode>General</c:formatCode>
                <c:ptCount val="12"/>
                <c:pt idx="0">
                  <c:v>70</c:v>
                </c:pt>
                <c:pt idx="1">
                  <c:v>63</c:v>
                </c:pt>
                <c:pt idx="2">
                  <c:v>119</c:v>
                </c:pt>
                <c:pt idx="3">
                  <c:v>98</c:v>
                </c:pt>
                <c:pt idx="4">
                  <c:v>118</c:v>
                </c:pt>
                <c:pt idx="5">
                  <c:v>90</c:v>
                </c:pt>
                <c:pt idx="6">
                  <c:v>61</c:v>
                </c:pt>
                <c:pt idx="7">
                  <c:v>94</c:v>
                </c:pt>
                <c:pt idx="8">
                  <c:v>117</c:v>
                </c:pt>
                <c:pt idx="9">
                  <c:v>78</c:v>
                </c:pt>
                <c:pt idx="10">
                  <c:v>50</c:v>
                </c:pt>
                <c:pt idx="11">
                  <c:v>134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62-458A-85CB-F32FCE9104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111111111111108E-2"/>
                  <c:y val="-3.328132580223219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462-458A-85CB-F32FCE9104DD}"/>
                </c:ext>
              </c:extLst>
            </c:dLbl>
            <c:dLbl>
              <c:idx val="1"/>
              <c:layout>
                <c:manualLayout>
                  <c:x val="-3.6111111111111108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462-458A-85CB-F32FCE9104DD}"/>
                </c:ext>
              </c:extLst>
            </c:dLbl>
            <c:dLbl>
              <c:idx val="2"/>
              <c:layout>
                <c:manualLayout>
                  <c:x val="-3.6111111111111108E-2"/>
                  <c:y val="-3.74414915275113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462-458A-85CB-F32FCE9104DD}"/>
                </c:ext>
              </c:extLst>
            </c:dLbl>
            <c:dLbl>
              <c:idx val="3"/>
              <c:layout>
                <c:manualLayout>
                  <c:x val="-3.3333333333333381E-2"/>
                  <c:y val="-3.3281325802232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C462-458A-85CB-F32FCE9104DD}"/>
                </c:ext>
              </c:extLst>
            </c:dLbl>
            <c:dLbl>
              <c:idx val="4"/>
              <c:layout>
                <c:manualLayout>
                  <c:x val="-4.1666666666666616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462-458A-85CB-F32FCE9104DD}"/>
                </c:ext>
              </c:extLst>
            </c:dLbl>
            <c:dLbl>
              <c:idx val="5"/>
              <c:layout>
                <c:manualLayout>
                  <c:x val="-3.6111111111111108E-2"/>
                  <c:y val="-3.328132580223242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C462-458A-85CB-F32FCE9104DD}"/>
                </c:ext>
              </c:extLst>
            </c:dLbl>
            <c:dLbl>
              <c:idx val="6"/>
              <c:layout>
                <c:manualLayout>
                  <c:x val="-3.3333333333333437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C462-458A-85CB-F32FCE9104DD}"/>
                </c:ext>
              </c:extLst>
            </c:dLbl>
            <c:dLbl>
              <c:idx val="7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C462-458A-85CB-F32FCE9104DD}"/>
                </c:ext>
              </c:extLst>
            </c:dLbl>
            <c:dLbl>
              <c:idx val="8"/>
              <c:layout>
                <c:manualLayout>
                  <c:x val="-3.6111111111111108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462-458A-85CB-F32FCE9104DD}"/>
                </c:ext>
              </c:extLst>
            </c:dLbl>
            <c:dLbl>
              <c:idx val="9"/>
              <c:layout>
                <c:manualLayout>
                  <c:x val="-3.888888888888889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C462-458A-85CB-F32FCE9104DD}"/>
                </c:ext>
              </c:extLst>
            </c:dLbl>
            <c:dLbl>
              <c:idx val="10"/>
              <c:layout>
                <c:manualLayout>
                  <c:x val="-3.6111111111111212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462-458A-85CB-F32FCE9104DD}"/>
                </c:ext>
              </c:extLst>
            </c:dLbl>
            <c:dLbl>
              <c:idx val="11"/>
              <c:layout>
                <c:manualLayout>
                  <c:x val="-2.2222222222222223E-2"/>
                  <c:y val="-2.080082862639524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C462-458A-85CB-F32FCE9104D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Amamapare!$D$2:$D$13</c:f>
              <c:numCache>
                <c:formatCode>General</c:formatCode>
                <c:ptCount val="12"/>
                <c:pt idx="0">
                  <c:v>11</c:v>
                </c:pt>
                <c:pt idx="1">
                  <c:v>11</c:v>
                </c:pt>
                <c:pt idx="2">
                  <c:v>12</c:v>
                </c:pt>
                <c:pt idx="3">
                  <c:v>12</c:v>
                </c:pt>
                <c:pt idx="4">
                  <c:v>10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14</c:v>
                </c:pt>
                <c:pt idx="11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C462-458A-85CB-F32FCE9104DD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Amamapare!$F$35:$F$46</c:f>
              <c:numCache>
                <c:formatCode>General</c:formatCode>
                <c:ptCount val="12"/>
                <c:pt idx="0">
                  <c:v>81</c:v>
                </c:pt>
                <c:pt idx="1">
                  <c:v>74</c:v>
                </c:pt>
                <c:pt idx="2">
                  <c:v>131</c:v>
                </c:pt>
                <c:pt idx="3">
                  <c:v>110</c:v>
                </c:pt>
                <c:pt idx="4">
                  <c:v>128</c:v>
                </c:pt>
                <c:pt idx="5">
                  <c:v>98</c:v>
                </c:pt>
                <c:pt idx="6">
                  <c:v>70</c:v>
                </c:pt>
                <c:pt idx="7">
                  <c:v>104</c:v>
                </c:pt>
                <c:pt idx="8">
                  <c:v>127</c:v>
                </c:pt>
                <c:pt idx="9">
                  <c:v>88</c:v>
                </c:pt>
                <c:pt idx="10">
                  <c:v>64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C462-458A-85CB-F32FCE9104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0727755905511813"/>
          <c:y val="0.84428597961911878"/>
          <c:w val="0.65238998250218727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Amamapare!$I$35:$I$46</c:f>
              <c:numCache>
                <c:formatCode>General</c:formatCode>
                <c:ptCount val="12"/>
                <c:pt idx="0">
                  <c:v>123</c:v>
                </c:pt>
                <c:pt idx="1">
                  <c:v>83</c:v>
                </c:pt>
                <c:pt idx="2">
                  <c:v>151</c:v>
                </c:pt>
                <c:pt idx="3">
                  <c:v>167</c:v>
                </c:pt>
                <c:pt idx="4">
                  <c:v>172</c:v>
                </c:pt>
                <c:pt idx="5">
                  <c:v>129</c:v>
                </c:pt>
                <c:pt idx="6">
                  <c:v>96</c:v>
                </c:pt>
                <c:pt idx="7">
                  <c:v>151</c:v>
                </c:pt>
                <c:pt idx="8">
                  <c:v>170</c:v>
                </c:pt>
                <c:pt idx="9">
                  <c:v>109</c:v>
                </c:pt>
                <c:pt idx="10">
                  <c:v>80</c:v>
                </c:pt>
                <c:pt idx="11">
                  <c:v>178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DC-4132-8FC0-037C19406C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111111111111108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5DC-4132-8FC0-037C19406C8B}"/>
                </c:ext>
              </c:extLst>
            </c:dLbl>
            <c:dLbl>
              <c:idx val="1"/>
              <c:layout>
                <c:manualLayout>
                  <c:x val="-3.6111111111111108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05DC-4132-8FC0-037C19406C8B}"/>
                </c:ext>
              </c:extLst>
            </c:dLbl>
            <c:dLbl>
              <c:idx val="2"/>
              <c:layout>
                <c:manualLayout>
                  <c:x val="-3.6111111111111108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5DC-4132-8FC0-037C19406C8B}"/>
                </c:ext>
              </c:extLst>
            </c:dLbl>
            <c:dLbl>
              <c:idx val="3"/>
              <c:layout>
                <c:manualLayout>
                  <c:x val="-3.6111111111111163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05DC-4132-8FC0-037C19406C8B}"/>
                </c:ext>
              </c:extLst>
            </c:dLbl>
            <c:dLbl>
              <c:idx val="4"/>
              <c:layout>
                <c:manualLayout>
                  <c:x val="-3.6111111111111108E-2"/>
                  <c:y val="-3.74414915275113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5DC-4132-8FC0-037C19406C8B}"/>
                </c:ext>
              </c:extLst>
            </c:dLbl>
            <c:dLbl>
              <c:idx val="5"/>
              <c:layout>
                <c:manualLayout>
                  <c:x val="-3.0555555555555659E-2"/>
                  <c:y val="-2.91211600769533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05DC-4132-8FC0-037C19406C8B}"/>
                </c:ext>
              </c:extLst>
            </c:dLbl>
            <c:dLbl>
              <c:idx val="6"/>
              <c:layout>
                <c:manualLayout>
                  <c:x val="-3.3333333333333437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05DC-4132-8FC0-037C19406C8B}"/>
                </c:ext>
              </c:extLst>
            </c:dLbl>
            <c:dLbl>
              <c:idx val="7"/>
              <c:layout>
                <c:manualLayout>
                  <c:x val="-3.3333333333333333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05DC-4132-8FC0-037C19406C8B}"/>
                </c:ext>
              </c:extLst>
            </c:dLbl>
            <c:dLbl>
              <c:idx val="8"/>
              <c:layout>
                <c:manualLayout>
                  <c:x val="-3.6111111111111108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05DC-4132-8FC0-037C19406C8B}"/>
                </c:ext>
              </c:extLst>
            </c:dLbl>
            <c:dLbl>
              <c:idx val="9"/>
              <c:layout>
                <c:manualLayout>
                  <c:x val="-3.888888888888889E-2"/>
                  <c:y val="-3.328132580223242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05DC-4132-8FC0-037C19406C8B}"/>
                </c:ext>
              </c:extLst>
            </c:dLbl>
            <c:dLbl>
              <c:idx val="10"/>
              <c:layout>
                <c:manualLayout>
                  <c:x val="-3.6111111111111212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5DC-4132-8FC0-037C19406C8B}"/>
                </c:ext>
              </c:extLst>
            </c:dLbl>
            <c:dLbl>
              <c:idx val="11"/>
              <c:layout>
                <c:manualLayout>
                  <c:x val="-1.9444444444444445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05DC-4132-8FC0-037C19406C8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Amamapare!$D$2:$D$13</c:f>
              <c:numCache>
                <c:formatCode>General</c:formatCode>
                <c:ptCount val="12"/>
                <c:pt idx="0">
                  <c:v>11</c:v>
                </c:pt>
                <c:pt idx="1">
                  <c:v>11</c:v>
                </c:pt>
                <c:pt idx="2">
                  <c:v>12</c:v>
                </c:pt>
                <c:pt idx="3">
                  <c:v>12</c:v>
                </c:pt>
                <c:pt idx="4">
                  <c:v>10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14</c:v>
                </c:pt>
                <c:pt idx="11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05DC-4132-8FC0-037C19406C8B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5555555555555552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05DC-4132-8FC0-037C19406C8B}"/>
                </c:ext>
              </c:extLst>
            </c:dLbl>
            <c:dLbl>
              <c:idx val="1"/>
              <c:layout>
                <c:manualLayout>
                  <c:x val="-4.1666666666666664E-2"/>
                  <c:y val="-5.408215442862748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05DC-4132-8FC0-037C19406C8B}"/>
                </c:ext>
              </c:extLst>
            </c:dLbl>
            <c:dLbl>
              <c:idx val="2"/>
              <c:layout>
                <c:manualLayout>
                  <c:x val="-4.7222222222222221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05DC-4132-8FC0-037C19406C8B}"/>
                </c:ext>
              </c:extLst>
            </c:dLbl>
            <c:dLbl>
              <c:idx val="3"/>
              <c:layout>
                <c:manualLayout>
                  <c:x val="-4.4444444444444495E-2"/>
                  <c:y val="-2.496099435167421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05DC-4132-8FC0-037C19406C8B}"/>
                </c:ext>
              </c:extLst>
            </c:dLbl>
            <c:dLbl>
              <c:idx val="4"/>
              <c:layout>
                <c:manualLayout>
                  <c:x val="-4.1666666666666616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05DC-4132-8FC0-037C19406C8B}"/>
                </c:ext>
              </c:extLst>
            </c:dLbl>
            <c:dLbl>
              <c:idx val="5"/>
              <c:layout>
                <c:manualLayout>
                  <c:x val="-2.5000000000000001E-2"/>
                  <c:y val="-2.08008286263952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05DC-4132-8FC0-037C19406C8B}"/>
                </c:ext>
              </c:extLst>
            </c:dLbl>
            <c:dLbl>
              <c:idx val="6"/>
              <c:layout>
                <c:manualLayout>
                  <c:x val="-4.7222222222222221E-2"/>
                  <c:y val="-4.160165725279037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05DC-4132-8FC0-037C19406C8B}"/>
                </c:ext>
              </c:extLst>
            </c:dLbl>
            <c:dLbl>
              <c:idx val="7"/>
              <c:layout>
                <c:manualLayout>
                  <c:x val="-0.05"/>
                  <c:y val="-2.91211600769532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05DC-4132-8FC0-037C19406C8B}"/>
                </c:ext>
              </c:extLst>
            </c:dLbl>
            <c:dLbl>
              <c:idx val="8"/>
              <c:layout>
                <c:manualLayout>
                  <c:x val="-4.1666666666666664E-2"/>
                  <c:y val="-2.496099435167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05DC-4132-8FC0-037C19406C8B}"/>
                </c:ext>
              </c:extLst>
            </c:dLbl>
            <c:dLbl>
              <c:idx val="9"/>
              <c:layout>
                <c:manualLayout>
                  <c:x val="-2.500000000000000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05DC-4132-8FC0-037C19406C8B}"/>
                </c:ext>
              </c:extLst>
            </c:dLbl>
            <c:dLbl>
              <c:idx val="10"/>
              <c:layout>
                <c:manualLayout>
                  <c:x val="-4.4444444444444446E-2"/>
                  <c:y val="-4.160165725279034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05DC-4132-8FC0-037C19406C8B}"/>
                </c:ext>
              </c:extLst>
            </c:dLbl>
            <c:dLbl>
              <c:idx val="11"/>
              <c:layout>
                <c:manualLayout>
                  <c:x val="0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05DC-4132-8FC0-037C19406C8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Amamapare!$G$2:$G$13</c:f>
              <c:numCache>
                <c:formatCode>General</c:formatCode>
                <c:ptCount val="12"/>
                <c:pt idx="0">
                  <c:v>134</c:v>
                </c:pt>
                <c:pt idx="1">
                  <c:v>94</c:v>
                </c:pt>
                <c:pt idx="2">
                  <c:v>163</c:v>
                </c:pt>
                <c:pt idx="3">
                  <c:v>179</c:v>
                </c:pt>
                <c:pt idx="4">
                  <c:v>182</c:v>
                </c:pt>
                <c:pt idx="5">
                  <c:v>137</c:v>
                </c:pt>
                <c:pt idx="6">
                  <c:v>105</c:v>
                </c:pt>
                <c:pt idx="7">
                  <c:v>161</c:v>
                </c:pt>
                <c:pt idx="8">
                  <c:v>180</c:v>
                </c:pt>
                <c:pt idx="9">
                  <c:v>119</c:v>
                </c:pt>
                <c:pt idx="10">
                  <c:v>94</c:v>
                </c:pt>
                <c:pt idx="11">
                  <c:v>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05DC-4132-8FC0-037C19406C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9616644794400703"/>
          <c:y val="0.84428597961911878"/>
          <c:w val="0.70516776027996497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Amamapare!$H$2:$H$13</c:f>
              <c:numCache>
                <c:formatCode>General</c:formatCode>
                <c:ptCount val="12"/>
                <c:pt idx="0">
                  <c:v>67</c:v>
                </c:pt>
                <c:pt idx="1">
                  <c:v>61</c:v>
                </c:pt>
                <c:pt idx="2">
                  <c:v>114</c:v>
                </c:pt>
                <c:pt idx="3">
                  <c:v>84</c:v>
                </c:pt>
                <c:pt idx="4">
                  <c:v>110</c:v>
                </c:pt>
                <c:pt idx="5">
                  <c:v>79</c:v>
                </c:pt>
                <c:pt idx="6">
                  <c:v>54</c:v>
                </c:pt>
                <c:pt idx="7">
                  <c:v>81</c:v>
                </c:pt>
                <c:pt idx="8">
                  <c:v>93</c:v>
                </c:pt>
                <c:pt idx="9">
                  <c:v>66</c:v>
                </c:pt>
                <c:pt idx="10">
                  <c:v>38</c:v>
                </c:pt>
                <c:pt idx="11">
                  <c:v>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19-4A94-B349-0D667455F6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44444444444446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719-4A94-B349-0D667455F6F8}"/>
                </c:ext>
              </c:extLst>
            </c:dLbl>
            <c:dLbl>
              <c:idx val="1"/>
              <c:layout>
                <c:manualLayout>
                  <c:x val="-4.7222222222222249E-2"/>
                  <c:y val="-6.01851851851851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719-4A94-B349-0D667455F6F8}"/>
                </c:ext>
              </c:extLst>
            </c:dLbl>
            <c:dLbl>
              <c:idx val="2"/>
              <c:layout>
                <c:manualLayout>
                  <c:x val="-4.1666666666666664E-2"/>
                  <c:y val="-4.16666666666666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719-4A94-B349-0D667455F6F8}"/>
                </c:ext>
              </c:extLst>
            </c:dLbl>
            <c:dLbl>
              <c:idx val="3"/>
              <c:layout>
                <c:manualLayout>
                  <c:x val="-4.1666666666666664E-2"/>
                  <c:y val="-4.62962962962963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9719-4A94-B349-0D667455F6F8}"/>
                </c:ext>
              </c:extLst>
            </c:dLbl>
            <c:dLbl>
              <c:idx val="4"/>
              <c:layout>
                <c:manualLayout>
                  <c:x val="-4.722222222222227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9719-4A94-B349-0D667455F6F8}"/>
                </c:ext>
              </c:extLst>
            </c:dLbl>
            <c:dLbl>
              <c:idx val="5"/>
              <c:layout>
                <c:manualLayout>
                  <c:x val="-4.4444444444444543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9719-4A94-B349-0D667455F6F8}"/>
                </c:ext>
              </c:extLst>
            </c:dLbl>
            <c:dLbl>
              <c:idx val="6"/>
              <c:layout>
                <c:manualLayout>
                  <c:x val="-4.444444444444444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9719-4A94-B349-0D667455F6F8}"/>
                </c:ext>
              </c:extLst>
            </c:dLbl>
            <c:dLbl>
              <c:idx val="7"/>
              <c:layout>
                <c:manualLayout>
                  <c:x val="-4.1666666666666664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9719-4A94-B349-0D667455F6F8}"/>
                </c:ext>
              </c:extLst>
            </c:dLbl>
            <c:dLbl>
              <c:idx val="8"/>
              <c:layout>
                <c:manualLayout>
                  <c:x val="-4.7222222222222221E-2"/>
                  <c:y val="-5.09259259259259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9719-4A94-B349-0D667455F6F8}"/>
                </c:ext>
              </c:extLst>
            </c:dLbl>
            <c:dLbl>
              <c:idx val="9"/>
              <c:layout>
                <c:manualLayout>
                  <c:x val="-4.7222222222222221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9719-4A94-B349-0D667455F6F8}"/>
                </c:ext>
              </c:extLst>
            </c:dLbl>
            <c:dLbl>
              <c:idx val="10"/>
              <c:layout>
                <c:manualLayout>
                  <c:x val="-4.166666666666676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719-4A94-B349-0D667455F6F8}"/>
                </c:ext>
              </c:extLst>
            </c:dLbl>
            <c:dLbl>
              <c:idx val="11"/>
              <c:layout>
                <c:manualLayout>
                  <c:x val="-3.6111111111111108E-2"/>
                  <c:y val="-4.16666666666667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9719-4A94-B349-0D667455F6F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Amamapare!$E$2:$E$13</c:f>
              <c:numCache>
                <c:formatCode>General</c:formatCode>
                <c:ptCount val="12"/>
                <c:pt idx="0">
                  <c:v>14</c:v>
                </c:pt>
                <c:pt idx="1">
                  <c:v>13</c:v>
                </c:pt>
                <c:pt idx="2">
                  <c:v>17</c:v>
                </c:pt>
                <c:pt idx="3">
                  <c:v>26</c:v>
                </c:pt>
                <c:pt idx="4">
                  <c:v>18</c:v>
                </c:pt>
                <c:pt idx="5">
                  <c:v>19</c:v>
                </c:pt>
                <c:pt idx="6">
                  <c:v>16</c:v>
                </c:pt>
                <c:pt idx="7">
                  <c:v>23</c:v>
                </c:pt>
                <c:pt idx="8">
                  <c:v>34</c:v>
                </c:pt>
                <c:pt idx="9">
                  <c:v>22</c:v>
                </c:pt>
                <c:pt idx="10">
                  <c:v>26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9719-4A94-B349-0D667455F6F8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47E-2"/>
                  <c:y val="-3.70370370370371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9719-4A94-B349-0D667455F6F8}"/>
                </c:ext>
              </c:extLst>
            </c:dLbl>
            <c:dLbl>
              <c:idx val="1"/>
              <c:layout>
                <c:manualLayout>
                  <c:x val="-3.8888888888888917E-2"/>
                  <c:y val="-4.166666666666675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9719-4A94-B349-0D667455F6F8}"/>
                </c:ext>
              </c:extLst>
            </c:dLbl>
            <c:dLbl>
              <c:idx val="2"/>
              <c:layout>
                <c:manualLayout>
                  <c:x val="-3.888888888888889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9719-4A94-B349-0D667455F6F8}"/>
                </c:ext>
              </c:extLst>
            </c:dLbl>
            <c:dLbl>
              <c:idx val="3"/>
              <c:layout>
                <c:manualLayout>
                  <c:x val="-3.888888888888889E-2"/>
                  <c:y val="-4.629629629629638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9719-4A94-B349-0D667455F6F8}"/>
                </c:ext>
              </c:extLst>
            </c:dLbl>
            <c:dLbl>
              <c:idx val="4"/>
              <c:layout>
                <c:manualLayout>
                  <c:x val="-3.6111111111111163E-2"/>
                  <c:y val="-5.092592592592601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9719-4A94-B349-0D667455F6F8}"/>
                </c:ext>
              </c:extLst>
            </c:dLbl>
            <c:dLbl>
              <c:idx val="5"/>
              <c:layout>
                <c:manualLayout>
                  <c:x val="-3.611111111111110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9719-4A94-B349-0D667455F6F8}"/>
                </c:ext>
              </c:extLst>
            </c:dLbl>
            <c:dLbl>
              <c:idx val="6"/>
              <c:layout>
                <c:manualLayout>
                  <c:x val="-3.611111111111110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9719-4A94-B349-0D667455F6F8}"/>
                </c:ext>
              </c:extLst>
            </c:dLbl>
            <c:dLbl>
              <c:idx val="7"/>
              <c:layout>
                <c:manualLayout>
                  <c:x val="-3.3333333333333333E-2"/>
                  <c:y val="-3.70370370370371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9719-4A94-B349-0D667455F6F8}"/>
                </c:ext>
              </c:extLst>
            </c:dLbl>
            <c:dLbl>
              <c:idx val="8"/>
              <c:layout>
                <c:manualLayout>
                  <c:x val="-3.888888888888889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9719-4A94-B349-0D667455F6F8}"/>
                </c:ext>
              </c:extLst>
            </c:dLbl>
            <c:dLbl>
              <c:idx val="9"/>
              <c:layout>
                <c:manualLayout>
                  <c:x val="-3.3333333333333333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9719-4A94-B349-0D667455F6F8}"/>
                </c:ext>
              </c:extLst>
            </c:dLbl>
            <c:dLbl>
              <c:idx val="10"/>
              <c:layout>
                <c:manualLayout>
                  <c:x val="-3.6111111111111108E-2"/>
                  <c:y val="-4.629629629629638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9719-4A94-B349-0D667455F6F8}"/>
                </c:ext>
              </c:extLst>
            </c:dLbl>
            <c:dLbl>
              <c:idx val="11"/>
              <c:layout>
                <c:manualLayout>
                  <c:x val="-3.6111111111111212E-2"/>
                  <c:y val="-4.166666666666675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9719-4A94-B349-0D667455F6F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Amamapare!$F$2:$F$13</c:f>
              <c:numCache>
                <c:formatCode>General</c:formatCode>
                <c:ptCount val="12"/>
                <c:pt idx="0">
                  <c:v>81</c:v>
                </c:pt>
                <c:pt idx="1">
                  <c:v>74</c:v>
                </c:pt>
                <c:pt idx="2">
                  <c:v>131</c:v>
                </c:pt>
                <c:pt idx="3">
                  <c:v>110</c:v>
                </c:pt>
                <c:pt idx="4">
                  <c:v>128</c:v>
                </c:pt>
                <c:pt idx="5">
                  <c:v>98</c:v>
                </c:pt>
                <c:pt idx="6">
                  <c:v>70</c:v>
                </c:pt>
                <c:pt idx="7">
                  <c:v>104</c:v>
                </c:pt>
                <c:pt idx="8">
                  <c:v>127</c:v>
                </c:pt>
                <c:pt idx="9">
                  <c:v>88</c:v>
                </c:pt>
                <c:pt idx="10">
                  <c:v>64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9719-4A94-B349-0D667455F6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0727755905511813"/>
          <c:y val="0.84428597961911878"/>
          <c:w val="0.68294553805774283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Amamapare!$I$2:$I$13</c:f>
              <c:numCache>
                <c:formatCode>General</c:formatCode>
                <c:ptCount val="12"/>
                <c:pt idx="0">
                  <c:v>120</c:v>
                </c:pt>
                <c:pt idx="1">
                  <c:v>81</c:v>
                </c:pt>
                <c:pt idx="2">
                  <c:v>146</c:v>
                </c:pt>
                <c:pt idx="3">
                  <c:v>153</c:v>
                </c:pt>
                <c:pt idx="4">
                  <c:v>164</c:v>
                </c:pt>
                <c:pt idx="5">
                  <c:v>118</c:v>
                </c:pt>
                <c:pt idx="6">
                  <c:v>89</c:v>
                </c:pt>
                <c:pt idx="7">
                  <c:v>138</c:v>
                </c:pt>
                <c:pt idx="8">
                  <c:v>146</c:v>
                </c:pt>
                <c:pt idx="9">
                  <c:v>97</c:v>
                </c:pt>
                <c:pt idx="10">
                  <c:v>68</c:v>
                </c:pt>
                <c:pt idx="11">
                  <c:v>161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EA-4C3E-A162-9CAD85F5EA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44444444444446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85EA-4C3E-A162-9CAD85F5EA88}"/>
                </c:ext>
              </c:extLst>
            </c:dLbl>
            <c:dLbl>
              <c:idx val="1"/>
              <c:layout>
                <c:manualLayout>
                  <c:x val="-4.7222222222222249E-2"/>
                  <c:y val="-6.01851851851851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85EA-4C3E-A162-9CAD85F5EA88}"/>
                </c:ext>
              </c:extLst>
            </c:dLbl>
            <c:dLbl>
              <c:idx val="2"/>
              <c:layout>
                <c:manualLayout>
                  <c:x val="-4.1666666666666664E-2"/>
                  <c:y val="-4.16666666666666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5EA-4C3E-A162-9CAD85F5EA88}"/>
                </c:ext>
              </c:extLst>
            </c:dLbl>
            <c:dLbl>
              <c:idx val="3"/>
              <c:layout>
                <c:manualLayout>
                  <c:x val="-4.1666666666666664E-2"/>
                  <c:y val="-4.62962962962963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85EA-4C3E-A162-9CAD85F5EA88}"/>
                </c:ext>
              </c:extLst>
            </c:dLbl>
            <c:dLbl>
              <c:idx val="4"/>
              <c:layout>
                <c:manualLayout>
                  <c:x val="-4.722222222222227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5EA-4C3E-A162-9CAD85F5EA88}"/>
                </c:ext>
              </c:extLst>
            </c:dLbl>
            <c:dLbl>
              <c:idx val="5"/>
              <c:layout>
                <c:manualLayout>
                  <c:x val="-4.4444444444444543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85EA-4C3E-A162-9CAD85F5EA88}"/>
                </c:ext>
              </c:extLst>
            </c:dLbl>
            <c:dLbl>
              <c:idx val="6"/>
              <c:layout>
                <c:manualLayout>
                  <c:x val="-4.444444444444444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85EA-4C3E-A162-9CAD85F5EA88}"/>
                </c:ext>
              </c:extLst>
            </c:dLbl>
            <c:dLbl>
              <c:idx val="7"/>
              <c:layout>
                <c:manualLayout>
                  <c:x val="-4.1666666666666664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85EA-4C3E-A162-9CAD85F5EA88}"/>
                </c:ext>
              </c:extLst>
            </c:dLbl>
            <c:dLbl>
              <c:idx val="8"/>
              <c:layout>
                <c:manualLayout>
                  <c:x val="-4.7222222222222221E-2"/>
                  <c:y val="-5.09259259259259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5EA-4C3E-A162-9CAD85F5EA88}"/>
                </c:ext>
              </c:extLst>
            </c:dLbl>
            <c:dLbl>
              <c:idx val="9"/>
              <c:layout>
                <c:manualLayout>
                  <c:x val="-4.7222222222222221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85EA-4C3E-A162-9CAD85F5EA88}"/>
                </c:ext>
              </c:extLst>
            </c:dLbl>
            <c:dLbl>
              <c:idx val="10"/>
              <c:layout>
                <c:manualLayout>
                  <c:x val="-4.166666666666676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5EA-4C3E-A162-9CAD85F5EA88}"/>
                </c:ext>
              </c:extLst>
            </c:dLbl>
            <c:dLbl>
              <c:idx val="11"/>
              <c:layout>
                <c:manualLayout>
                  <c:x val="-3.6111111111111108E-2"/>
                  <c:y val="-4.16666666666667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85EA-4C3E-A162-9CAD85F5EA8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Amamapare!$E$2:$E$13</c:f>
              <c:numCache>
                <c:formatCode>General</c:formatCode>
                <c:ptCount val="12"/>
                <c:pt idx="0">
                  <c:v>14</c:v>
                </c:pt>
                <c:pt idx="1">
                  <c:v>13</c:v>
                </c:pt>
                <c:pt idx="2">
                  <c:v>17</c:v>
                </c:pt>
                <c:pt idx="3">
                  <c:v>26</c:v>
                </c:pt>
                <c:pt idx="4">
                  <c:v>18</c:v>
                </c:pt>
                <c:pt idx="5">
                  <c:v>19</c:v>
                </c:pt>
                <c:pt idx="6">
                  <c:v>16</c:v>
                </c:pt>
                <c:pt idx="7">
                  <c:v>23</c:v>
                </c:pt>
                <c:pt idx="8">
                  <c:v>34</c:v>
                </c:pt>
                <c:pt idx="9">
                  <c:v>22</c:v>
                </c:pt>
                <c:pt idx="10">
                  <c:v>26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5EA-4C3E-A162-9CAD85F5EA88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5555555555555552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85EA-4C3E-A162-9CAD85F5EA88}"/>
                </c:ext>
              </c:extLst>
            </c:dLbl>
            <c:dLbl>
              <c:idx val="1"/>
              <c:layout>
                <c:manualLayout>
                  <c:x val="-4.1666666666666664E-2"/>
                  <c:y val="-5.408215442862748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85EA-4C3E-A162-9CAD85F5EA88}"/>
                </c:ext>
              </c:extLst>
            </c:dLbl>
            <c:dLbl>
              <c:idx val="2"/>
              <c:layout>
                <c:manualLayout>
                  <c:x val="-4.7222222222222221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85EA-4C3E-A162-9CAD85F5EA88}"/>
                </c:ext>
              </c:extLst>
            </c:dLbl>
            <c:dLbl>
              <c:idx val="3"/>
              <c:layout>
                <c:manualLayout>
                  <c:x val="-4.4444444444444495E-2"/>
                  <c:y val="-2.496099435167421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85EA-4C3E-A162-9CAD85F5EA88}"/>
                </c:ext>
              </c:extLst>
            </c:dLbl>
            <c:dLbl>
              <c:idx val="4"/>
              <c:layout>
                <c:manualLayout>
                  <c:x val="-4.1666666666666616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85EA-4C3E-A162-9CAD85F5EA88}"/>
                </c:ext>
              </c:extLst>
            </c:dLbl>
            <c:dLbl>
              <c:idx val="5"/>
              <c:layout>
                <c:manualLayout>
                  <c:x val="-2.5000000000000001E-2"/>
                  <c:y val="-2.08008286263952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85EA-4C3E-A162-9CAD85F5EA88}"/>
                </c:ext>
              </c:extLst>
            </c:dLbl>
            <c:dLbl>
              <c:idx val="6"/>
              <c:layout>
                <c:manualLayout>
                  <c:x val="-3.6111111111111212E-2"/>
                  <c:y val="-3.74414915275113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85EA-4C3E-A162-9CAD85F5EA88}"/>
                </c:ext>
              </c:extLst>
            </c:dLbl>
            <c:dLbl>
              <c:idx val="7"/>
              <c:layout>
                <c:manualLayout>
                  <c:x val="-0.05"/>
                  <c:y val="-2.91211600769532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85EA-4C3E-A162-9CAD85F5EA88}"/>
                </c:ext>
              </c:extLst>
            </c:dLbl>
            <c:dLbl>
              <c:idx val="8"/>
              <c:layout>
                <c:manualLayout>
                  <c:x val="-4.1666666666666664E-2"/>
                  <c:y val="-2.496099435167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85EA-4C3E-A162-9CAD85F5EA88}"/>
                </c:ext>
              </c:extLst>
            </c:dLbl>
            <c:dLbl>
              <c:idx val="9"/>
              <c:layout>
                <c:manualLayout>
                  <c:x val="-2.500000000000000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85EA-4C3E-A162-9CAD85F5EA88}"/>
                </c:ext>
              </c:extLst>
            </c:dLbl>
            <c:dLbl>
              <c:idx val="10"/>
              <c:layout>
                <c:manualLayout>
                  <c:x val="-3.888888888888889E-2"/>
                  <c:y val="-3.744149152751134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85EA-4C3E-A162-9CAD85F5EA88}"/>
                </c:ext>
              </c:extLst>
            </c:dLbl>
            <c:dLbl>
              <c:idx val="11"/>
              <c:layout>
                <c:manualLayout>
                  <c:x val="0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85EA-4C3E-A162-9CAD85F5EA8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Amamapare!$G$2:$G$13</c:f>
              <c:numCache>
                <c:formatCode>General</c:formatCode>
                <c:ptCount val="12"/>
                <c:pt idx="0">
                  <c:v>134</c:v>
                </c:pt>
                <c:pt idx="1">
                  <c:v>94</c:v>
                </c:pt>
                <c:pt idx="2">
                  <c:v>163</c:v>
                </c:pt>
                <c:pt idx="3">
                  <c:v>179</c:v>
                </c:pt>
                <c:pt idx="4">
                  <c:v>182</c:v>
                </c:pt>
                <c:pt idx="5">
                  <c:v>137</c:v>
                </c:pt>
                <c:pt idx="6">
                  <c:v>105</c:v>
                </c:pt>
                <c:pt idx="7">
                  <c:v>161</c:v>
                </c:pt>
                <c:pt idx="8">
                  <c:v>180</c:v>
                </c:pt>
                <c:pt idx="9">
                  <c:v>119</c:v>
                </c:pt>
                <c:pt idx="10">
                  <c:v>94</c:v>
                </c:pt>
                <c:pt idx="11">
                  <c:v>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85EA-4C3E-A162-9CAD85F5EA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1561089238845146"/>
          <c:y val="0.83596564816856078"/>
          <c:w val="0.70516776027996497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Amamapare!$H$18:$H$29</c:f>
              <c:numCache>
                <c:formatCode>General</c:formatCode>
                <c:ptCount val="12"/>
                <c:pt idx="0">
                  <c:v>78</c:v>
                </c:pt>
                <c:pt idx="1">
                  <c:v>72</c:v>
                </c:pt>
                <c:pt idx="2">
                  <c:v>126</c:v>
                </c:pt>
                <c:pt idx="3">
                  <c:v>96</c:v>
                </c:pt>
                <c:pt idx="4">
                  <c:v>120</c:v>
                </c:pt>
                <c:pt idx="5">
                  <c:v>87</c:v>
                </c:pt>
                <c:pt idx="6">
                  <c:v>63</c:v>
                </c:pt>
                <c:pt idx="7">
                  <c:v>91</c:v>
                </c:pt>
                <c:pt idx="8">
                  <c:v>103</c:v>
                </c:pt>
                <c:pt idx="9">
                  <c:v>76</c:v>
                </c:pt>
                <c:pt idx="10">
                  <c:v>52</c:v>
                </c:pt>
                <c:pt idx="11">
                  <c:v>127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E8-4029-A3E7-15D2F2CBC6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2.08008286263951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AE8-4029-A3E7-15D2F2CBC65A}"/>
                </c:ext>
              </c:extLst>
            </c:dLbl>
            <c:dLbl>
              <c:idx val="1"/>
              <c:layout>
                <c:manualLayout>
                  <c:x val="-3.0555555555555555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0AE8-4029-A3E7-15D2F2CBC65A}"/>
                </c:ext>
              </c:extLst>
            </c:dLbl>
            <c:dLbl>
              <c:idx val="2"/>
              <c:layout>
                <c:manualLayout>
                  <c:x val="-3.3333333333333333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AE8-4029-A3E7-15D2F2CBC65A}"/>
                </c:ext>
              </c:extLst>
            </c:dLbl>
            <c:dLbl>
              <c:idx val="3"/>
              <c:layout>
                <c:manualLayout>
                  <c:x val="-3.888888888888889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0AE8-4029-A3E7-15D2F2CBC65A}"/>
                </c:ext>
              </c:extLst>
            </c:dLbl>
            <c:dLbl>
              <c:idx val="4"/>
              <c:layout>
                <c:manualLayout>
                  <c:x val="-3.0555555555555555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AE8-4029-A3E7-15D2F2CBC65A}"/>
                </c:ext>
              </c:extLst>
            </c:dLbl>
            <c:dLbl>
              <c:idx val="5"/>
              <c:layout>
                <c:manualLayout>
                  <c:x val="-3.6111111111111108E-2"/>
                  <c:y val="-2.912116007695316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0AE8-4029-A3E7-15D2F2CBC65A}"/>
                </c:ext>
              </c:extLst>
            </c:dLbl>
            <c:dLbl>
              <c:idx val="6"/>
              <c:layout>
                <c:manualLayout>
                  <c:x val="-3.3333333333333437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0AE8-4029-A3E7-15D2F2CBC65A}"/>
                </c:ext>
              </c:extLst>
            </c:dLbl>
            <c:dLbl>
              <c:idx val="7"/>
              <c:layout>
                <c:manualLayout>
                  <c:x val="-4.4444444444444446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0AE8-4029-A3E7-15D2F2CBC65A}"/>
                </c:ext>
              </c:extLst>
            </c:dLbl>
            <c:dLbl>
              <c:idx val="8"/>
              <c:layout>
                <c:manualLayout>
                  <c:x val="-4.1666666666666664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0AE8-4029-A3E7-15D2F2CBC65A}"/>
                </c:ext>
              </c:extLst>
            </c:dLbl>
            <c:dLbl>
              <c:idx val="9"/>
              <c:layout>
                <c:manualLayout>
                  <c:x val="-3.888888888888889E-2"/>
                  <c:y val="-3.3281325802232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0AE8-4029-A3E7-15D2F2CBC65A}"/>
                </c:ext>
              </c:extLst>
            </c:dLbl>
            <c:dLbl>
              <c:idx val="10"/>
              <c:layout>
                <c:manualLayout>
                  <c:x val="-3.6111111111111212E-2"/>
                  <c:y val="-3.3281325802232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AE8-4029-A3E7-15D2F2CBC65A}"/>
                </c:ext>
              </c:extLst>
            </c:dLbl>
            <c:dLbl>
              <c:idx val="11"/>
              <c:layout>
                <c:manualLayout>
                  <c:x val="-1.9444444444444445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0AE8-4029-A3E7-15D2F2CBC65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Amamapare!$C$2:$C$13</c:f>
              <c:numCache>
                <c:formatCode>General</c:formatCode>
                <c:ptCount val="12"/>
                <c:pt idx="0">
                  <c:v>3</c:v>
                </c:pt>
                <c:pt idx="1">
                  <c:v>2</c:v>
                </c:pt>
                <c:pt idx="2">
                  <c:v>5</c:v>
                </c:pt>
                <c:pt idx="3">
                  <c:v>14</c:v>
                </c:pt>
                <c:pt idx="4">
                  <c:v>8</c:v>
                </c:pt>
                <c:pt idx="5">
                  <c:v>11</c:v>
                </c:pt>
                <c:pt idx="6">
                  <c:v>7</c:v>
                </c:pt>
                <c:pt idx="7">
                  <c:v>13</c:v>
                </c:pt>
                <c:pt idx="8">
                  <c:v>24</c:v>
                </c:pt>
                <c:pt idx="9">
                  <c:v>12</c:v>
                </c:pt>
                <c:pt idx="10">
                  <c:v>12</c:v>
                </c:pt>
                <c:pt idx="11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0AE8-4029-A3E7-15D2F2CBC65A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2.49609943516742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0AE8-4029-A3E7-15D2F2CBC65A}"/>
                </c:ext>
              </c:extLst>
            </c:dLbl>
            <c:dLbl>
              <c:idx val="1"/>
              <c:layout>
                <c:manualLayout>
                  <c:x val="-4.4444444444444446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0AE8-4029-A3E7-15D2F2CBC65A}"/>
                </c:ext>
              </c:extLst>
            </c:dLbl>
            <c:dLbl>
              <c:idx val="2"/>
              <c:layout>
                <c:manualLayout>
                  <c:x val="-4.4444444444444446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0AE8-4029-A3E7-15D2F2CBC65A}"/>
                </c:ext>
              </c:extLst>
            </c:dLbl>
            <c:dLbl>
              <c:idx val="3"/>
              <c:layout>
                <c:manualLayout>
                  <c:x val="-3.888888888888889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0AE8-4029-A3E7-15D2F2CBC65A}"/>
                </c:ext>
              </c:extLst>
            </c:dLbl>
            <c:dLbl>
              <c:idx val="4"/>
              <c:layout>
                <c:manualLayout>
                  <c:x val="-4.444444444444439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0AE8-4029-A3E7-15D2F2CBC65A}"/>
                </c:ext>
              </c:extLst>
            </c:dLbl>
            <c:dLbl>
              <c:idx val="5"/>
              <c:layout>
                <c:manualLayout>
                  <c:x val="-2.777777777777788E-2"/>
                  <c:y val="-2.08008286263952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0AE8-4029-A3E7-15D2F2CBC65A}"/>
                </c:ext>
              </c:extLst>
            </c:dLbl>
            <c:dLbl>
              <c:idx val="6"/>
              <c:layout>
                <c:manualLayout>
                  <c:x val="-3.8888888888888994E-2"/>
                  <c:y val="-4.160165725279034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0AE8-4029-A3E7-15D2F2CBC65A}"/>
                </c:ext>
              </c:extLst>
            </c:dLbl>
            <c:dLbl>
              <c:idx val="7"/>
              <c:layout>
                <c:manualLayout>
                  <c:x val="-4.4444444444444446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0AE8-4029-A3E7-15D2F2CBC65A}"/>
                </c:ext>
              </c:extLst>
            </c:dLbl>
            <c:dLbl>
              <c:idx val="8"/>
              <c:layout>
                <c:manualLayout>
                  <c:x val="-3.888888888888889E-2"/>
                  <c:y val="-2.91211600769532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0AE8-4029-A3E7-15D2F2CBC65A}"/>
                </c:ext>
              </c:extLst>
            </c:dLbl>
            <c:dLbl>
              <c:idx val="9"/>
              <c:layout>
                <c:manualLayout>
                  <c:x val="-2.500000000000000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0AE8-4029-A3E7-15D2F2CBC65A}"/>
                </c:ext>
              </c:extLst>
            </c:dLbl>
            <c:dLbl>
              <c:idx val="10"/>
              <c:layout>
                <c:manualLayout>
                  <c:x val="-4.4444444444444446E-2"/>
                  <c:y val="-4.576182297806945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0AE8-4029-A3E7-15D2F2CBC65A}"/>
                </c:ext>
              </c:extLst>
            </c:dLbl>
            <c:dLbl>
              <c:idx val="11"/>
              <c:layout>
                <c:manualLayout>
                  <c:x val="-1.3888888888888888E-2"/>
                  <c:y val="-2.080082862639516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0AE8-4029-A3E7-15D2F2CBC65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Amamapare!$F$18:$F$29</c:f>
              <c:numCache>
                <c:formatCode>General</c:formatCode>
                <c:ptCount val="12"/>
                <c:pt idx="0">
                  <c:v>81</c:v>
                </c:pt>
                <c:pt idx="1">
                  <c:v>74</c:v>
                </c:pt>
                <c:pt idx="2">
                  <c:v>131</c:v>
                </c:pt>
                <c:pt idx="3">
                  <c:v>110</c:v>
                </c:pt>
                <c:pt idx="4">
                  <c:v>128</c:v>
                </c:pt>
                <c:pt idx="5">
                  <c:v>98</c:v>
                </c:pt>
                <c:pt idx="6">
                  <c:v>70</c:v>
                </c:pt>
                <c:pt idx="7">
                  <c:v>104</c:v>
                </c:pt>
                <c:pt idx="8">
                  <c:v>127</c:v>
                </c:pt>
                <c:pt idx="9">
                  <c:v>88</c:v>
                </c:pt>
                <c:pt idx="10">
                  <c:v>64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0AE8-4029-A3E7-15D2F2CBC6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8505533683289588"/>
          <c:y val="0.84428597961911878"/>
          <c:w val="0.6857233158355206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Amamapare!$I$18:$I$29</c:f>
              <c:numCache>
                <c:formatCode>General</c:formatCode>
                <c:ptCount val="12"/>
                <c:pt idx="0">
                  <c:v>131</c:v>
                </c:pt>
                <c:pt idx="1">
                  <c:v>92</c:v>
                </c:pt>
                <c:pt idx="2">
                  <c:v>158</c:v>
                </c:pt>
                <c:pt idx="3">
                  <c:v>165</c:v>
                </c:pt>
                <c:pt idx="4">
                  <c:v>174</c:v>
                </c:pt>
                <c:pt idx="5">
                  <c:v>126</c:v>
                </c:pt>
                <c:pt idx="6">
                  <c:v>98</c:v>
                </c:pt>
                <c:pt idx="7">
                  <c:v>148</c:v>
                </c:pt>
                <c:pt idx="8">
                  <c:v>156</c:v>
                </c:pt>
                <c:pt idx="9">
                  <c:v>107</c:v>
                </c:pt>
                <c:pt idx="10">
                  <c:v>82</c:v>
                </c:pt>
                <c:pt idx="11">
                  <c:v>171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A9-4A95-81FA-093069E8B5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3.328132580223219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1A9-4A95-81FA-093069E8B586}"/>
                </c:ext>
              </c:extLst>
            </c:dLbl>
            <c:dLbl>
              <c:idx val="1"/>
              <c:layout>
                <c:manualLayout>
                  <c:x val="-3.3333333333333333E-2"/>
                  <c:y val="-2.912116007695316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01A9-4A95-81FA-093069E8B586}"/>
                </c:ext>
              </c:extLst>
            </c:dLbl>
            <c:dLbl>
              <c:idx val="2"/>
              <c:layout>
                <c:manualLayout>
                  <c:x val="-3.3333333333333333E-2"/>
                  <c:y val="-3.74414915275113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1A9-4A95-81FA-093069E8B586}"/>
                </c:ext>
              </c:extLst>
            </c:dLbl>
            <c:dLbl>
              <c:idx val="3"/>
              <c:layout>
                <c:manualLayout>
                  <c:x val="-3.3333333333333381E-2"/>
                  <c:y val="-2.912116007695316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01A9-4A95-81FA-093069E8B586}"/>
                </c:ext>
              </c:extLst>
            </c:dLbl>
            <c:dLbl>
              <c:idx val="4"/>
              <c:layout>
                <c:manualLayout>
                  <c:x val="-3.3333333333333333E-2"/>
                  <c:y val="-2.91211600769533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1A9-4A95-81FA-093069E8B586}"/>
                </c:ext>
              </c:extLst>
            </c:dLbl>
            <c:dLbl>
              <c:idx val="5"/>
              <c:layout>
                <c:manualLayout>
                  <c:x val="-3.6111111111111108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01A9-4A95-81FA-093069E8B586}"/>
                </c:ext>
              </c:extLst>
            </c:dLbl>
            <c:dLbl>
              <c:idx val="6"/>
              <c:layout>
                <c:manualLayout>
                  <c:x val="-3.3333333333333437E-2"/>
                  <c:y val="-2.91211600769533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01A9-4A95-81FA-093069E8B586}"/>
                </c:ext>
              </c:extLst>
            </c:dLbl>
            <c:dLbl>
              <c:idx val="7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01A9-4A95-81FA-093069E8B586}"/>
                </c:ext>
              </c:extLst>
            </c:dLbl>
            <c:dLbl>
              <c:idx val="8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01A9-4A95-81FA-093069E8B586}"/>
                </c:ext>
              </c:extLst>
            </c:dLbl>
            <c:dLbl>
              <c:idx val="9"/>
              <c:layout>
                <c:manualLayout>
                  <c:x val="-3.6111111111111108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01A9-4A95-81FA-093069E8B586}"/>
                </c:ext>
              </c:extLst>
            </c:dLbl>
            <c:dLbl>
              <c:idx val="10"/>
              <c:layout>
                <c:manualLayout>
                  <c:x val="-3.888888888888889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1A9-4A95-81FA-093069E8B586}"/>
                </c:ext>
              </c:extLst>
            </c:dLbl>
            <c:dLbl>
              <c:idx val="11"/>
              <c:layout>
                <c:manualLayout>
                  <c:x val="-2.2222222222222223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01A9-4A95-81FA-093069E8B58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Amamapare!$C$2:$C$13</c:f>
              <c:numCache>
                <c:formatCode>General</c:formatCode>
                <c:ptCount val="12"/>
                <c:pt idx="0">
                  <c:v>3</c:v>
                </c:pt>
                <c:pt idx="1">
                  <c:v>2</c:v>
                </c:pt>
                <c:pt idx="2">
                  <c:v>5</c:v>
                </c:pt>
                <c:pt idx="3">
                  <c:v>14</c:v>
                </c:pt>
                <c:pt idx="4">
                  <c:v>8</c:v>
                </c:pt>
                <c:pt idx="5">
                  <c:v>11</c:v>
                </c:pt>
                <c:pt idx="6">
                  <c:v>7</c:v>
                </c:pt>
                <c:pt idx="7">
                  <c:v>13</c:v>
                </c:pt>
                <c:pt idx="8">
                  <c:v>24</c:v>
                </c:pt>
                <c:pt idx="9">
                  <c:v>12</c:v>
                </c:pt>
                <c:pt idx="10">
                  <c:v>12</c:v>
                </c:pt>
                <c:pt idx="11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01A9-4A95-81FA-093069E8B586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01A9-4A95-81FA-093069E8B586}"/>
                </c:ext>
              </c:extLst>
            </c:dLbl>
            <c:dLbl>
              <c:idx val="1"/>
              <c:layout>
                <c:manualLayout>
                  <c:x val="-4.1666666666666664E-2"/>
                  <c:y val="-3.328132580223230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01A9-4A95-81FA-093069E8B586}"/>
                </c:ext>
              </c:extLst>
            </c:dLbl>
            <c:dLbl>
              <c:idx val="2"/>
              <c:layout>
                <c:manualLayout>
                  <c:x val="-0.05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01A9-4A95-81FA-093069E8B586}"/>
                </c:ext>
              </c:extLst>
            </c:dLbl>
            <c:dLbl>
              <c:idx val="3"/>
              <c:layout>
                <c:manualLayout>
                  <c:x val="-3.888888888888889E-2"/>
                  <c:y val="-2.912116007695324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01A9-4A95-81FA-093069E8B586}"/>
                </c:ext>
              </c:extLst>
            </c:dLbl>
            <c:dLbl>
              <c:idx val="4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01A9-4A95-81FA-093069E8B586}"/>
                </c:ext>
              </c:extLst>
            </c:dLbl>
            <c:dLbl>
              <c:idx val="5"/>
              <c:layout>
                <c:manualLayout>
                  <c:x val="-3.3333333333333333E-2"/>
                  <c:y val="-2.912116007695327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01A9-4A95-81FA-093069E8B586}"/>
                </c:ext>
              </c:extLst>
            </c:dLbl>
            <c:dLbl>
              <c:idx val="6"/>
              <c:layout>
                <c:manualLayout>
                  <c:x val="-4.7222222222222221E-2"/>
                  <c:y val="-3.74414915275113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01A9-4A95-81FA-093069E8B586}"/>
                </c:ext>
              </c:extLst>
            </c:dLbl>
            <c:dLbl>
              <c:idx val="7"/>
              <c:layout>
                <c:manualLayout>
                  <c:x val="-4.7222222222222221E-2"/>
                  <c:y val="-2.49609943516742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01A9-4A95-81FA-093069E8B586}"/>
                </c:ext>
              </c:extLst>
            </c:dLbl>
            <c:dLbl>
              <c:idx val="8"/>
              <c:layout>
                <c:manualLayout>
                  <c:x val="-3.888888888888889E-2"/>
                  <c:y val="-2.496099435167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01A9-4A95-81FA-093069E8B586}"/>
                </c:ext>
              </c:extLst>
            </c:dLbl>
            <c:dLbl>
              <c:idx val="9"/>
              <c:layout>
                <c:manualLayout>
                  <c:x val="-2.5000000000000001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01A9-4A95-81FA-093069E8B586}"/>
                </c:ext>
              </c:extLst>
            </c:dLbl>
            <c:dLbl>
              <c:idx val="10"/>
              <c:layout>
                <c:manualLayout>
                  <c:x val="-3.6111111111111212E-2"/>
                  <c:y val="-3.744149152751134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01A9-4A95-81FA-093069E8B586}"/>
                </c:ext>
              </c:extLst>
            </c:dLbl>
            <c:dLbl>
              <c:idx val="11"/>
              <c:layout>
                <c:manualLayout>
                  <c:x val="-2.7777777777777779E-3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01A9-4A95-81FA-093069E8B58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Amamapare!$G$35:$G$46</c:f>
              <c:numCache>
                <c:formatCode>General</c:formatCode>
                <c:ptCount val="12"/>
                <c:pt idx="0">
                  <c:v>134</c:v>
                </c:pt>
                <c:pt idx="1">
                  <c:v>94</c:v>
                </c:pt>
                <c:pt idx="2">
                  <c:v>163</c:v>
                </c:pt>
                <c:pt idx="3">
                  <c:v>179</c:v>
                </c:pt>
                <c:pt idx="4">
                  <c:v>182</c:v>
                </c:pt>
                <c:pt idx="5">
                  <c:v>137</c:v>
                </c:pt>
                <c:pt idx="6">
                  <c:v>105</c:v>
                </c:pt>
                <c:pt idx="7">
                  <c:v>161</c:v>
                </c:pt>
                <c:pt idx="8">
                  <c:v>180</c:v>
                </c:pt>
                <c:pt idx="9">
                  <c:v>119</c:v>
                </c:pt>
                <c:pt idx="10">
                  <c:v>94</c:v>
                </c:pt>
                <c:pt idx="11">
                  <c:v>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01A9-4A95-81FA-093069E8B5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2672200349956262"/>
          <c:y val="0.84012581389383978"/>
          <c:w val="0.66905664916885388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Amamapare!$H$35:$H$46</c:f>
              <c:numCache>
                <c:formatCode>General</c:formatCode>
                <c:ptCount val="12"/>
                <c:pt idx="0">
                  <c:v>70</c:v>
                </c:pt>
                <c:pt idx="1">
                  <c:v>63</c:v>
                </c:pt>
                <c:pt idx="2">
                  <c:v>119</c:v>
                </c:pt>
                <c:pt idx="3">
                  <c:v>98</c:v>
                </c:pt>
                <c:pt idx="4">
                  <c:v>118</c:v>
                </c:pt>
                <c:pt idx="5">
                  <c:v>90</c:v>
                </c:pt>
                <c:pt idx="6">
                  <c:v>61</c:v>
                </c:pt>
                <c:pt idx="7">
                  <c:v>94</c:v>
                </c:pt>
                <c:pt idx="8">
                  <c:v>117</c:v>
                </c:pt>
                <c:pt idx="9">
                  <c:v>78</c:v>
                </c:pt>
                <c:pt idx="10">
                  <c:v>50</c:v>
                </c:pt>
                <c:pt idx="11">
                  <c:v>134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80-4361-AE15-D54F1FEE0C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111111111111108E-2"/>
                  <c:y val="-3.328132580223219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F80-4361-AE15-D54F1FEE0C1A}"/>
                </c:ext>
              </c:extLst>
            </c:dLbl>
            <c:dLbl>
              <c:idx val="1"/>
              <c:layout>
                <c:manualLayout>
                  <c:x val="-3.6111111111111108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F80-4361-AE15-D54F1FEE0C1A}"/>
                </c:ext>
              </c:extLst>
            </c:dLbl>
            <c:dLbl>
              <c:idx val="2"/>
              <c:layout>
                <c:manualLayout>
                  <c:x val="-3.6111111111111108E-2"/>
                  <c:y val="-3.74414915275113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F80-4361-AE15-D54F1FEE0C1A}"/>
                </c:ext>
              </c:extLst>
            </c:dLbl>
            <c:dLbl>
              <c:idx val="3"/>
              <c:layout>
                <c:manualLayout>
                  <c:x val="-3.3333333333333381E-2"/>
                  <c:y val="-3.3281325802232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3F80-4361-AE15-D54F1FEE0C1A}"/>
                </c:ext>
              </c:extLst>
            </c:dLbl>
            <c:dLbl>
              <c:idx val="4"/>
              <c:layout>
                <c:manualLayout>
                  <c:x val="-4.1666666666666616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F80-4361-AE15-D54F1FEE0C1A}"/>
                </c:ext>
              </c:extLst>
            </c:dLbl>
            <c:dLbl>
              <c:idx val="5"/>
              <c:layout>
                <c:manualLayout>
                  <c:x val="-3.6111111111111108E-2"/>
                  <c:y val="-3.328132580223242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3F80-4361-AE15-D54F1FEE0C1A}"/>
                </c:ext>
              </c:extLst>
            </c:dLbl>
            <c:dLbl>
              <c:idx val="6"/>
              <c:layout>
                <c:manualLayout>
                  <c:x val="-3.3333333333333437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3F80-4361-AE15-D54F1FEE0C1A}"/>
                </c:ext>
              </c:extLst>
            </c:dLbl>
            <c:dLbl>
              <c:idx val="7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3F80-4361-AE15-D54F1FEE0C1A}"/>
                </c:ext>
              </c:extLst>
            </c:dLbl>
            <c:dLbl>
              <c:idx val="8"/>
              <c:layout>
                <c:manualLayout>
                  <c:x val="-3.6111111111111108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3F80-4361-AE15-D54F1FEE0C1A}"/>
                </c:ext>
              </c:extLst>
            </c:dLbl>
            <c:dLbl>
              <c:idx val="9"/>
              <c:layout>
                <c:manualLayout>
                  <c:x val="-3.888888888888889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3F80-4361-AE15-D54F1FEE0C1A}"/>
                </c:ext>
              </c:extLst>
            </c:dLbl>
            <c:dLbl>
              <c:idx val="10"/>
              <c:layout>
                <c:manualLayout>
                  <c:x val="-3.6111111111111212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F80-4361-AE15-D54F1FEE0C1A}"/>
                </c:ext>
              </c:extLst>
            </c:dLbl>
            <c:dLbl>
              <c:idx val="11"/>
              <c:layout>
                <c:manualLayout>
                  <c:x val="-2.2222222222222223E-2"/>
                  <c:y val="-2.080082862639524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3F80-4361-AE15-D54F1FEE0C1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Amamapare!$D$2:$D$13</c:f>
              <c:numCache>
                <c:formatCode>General</c:formatCode>
                <c:ptCount val="12"/>
                <c:pt idx="0">
                  <c:v>11</c:v>
                </c:pt>
                <c:pt idx="1">
                  <c:v>11</c:v>
                </c:pt>
                <c:pt idx="2">
                  <c:v>12</c:v>
                </c:pt>
                <c:pt idx="3">
                  <c:v>12</c:v>
                </c:pt>
                <c:pt idx="4">
                  <c:v>10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14</c:v>
                </c:pt>
                <c:pt idx="11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3F80-4361-AE15-D54F1FEE0C1A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Amamapare!$F$35:$F$46</c:f>
              <c:numCache>
                <c:formatCode>General</c:formatCode>
                <c:ptCount val="12"/>
                <c:pt idx="0">
                  <c:v>81</c:v>
                </c:pt>
                <c:pt idx="1">
                  <c:v>74</c:v>
                </c:pt>
                <c:pt idx="2">
                  <c:v>131</c:v>
                </c:pt>
                <c:pt idx="3">
                  <c:v>110</c:v>
                </c:pt>
                <c:pt idx="4">
                  <c:v>128</c:v>
                </c:pt>
                <c:pt idx="5">
                  <c:v>98</c:v>
                </c:pt>
                <c:pt idx="6">
                  <c:v>70</c:v>
                </c:pt>
                <c:pt idx="7">
                  <c:v>104</c:v>
                </c:pt>
                <c:pt idx="8">
                  <c:v>127</c:v>
                </c:pt>
                <c:pt idx="9">
                  <c:v>88</c:v>
                </c:pt>
                <c:pt idx="10">
                  <c:v>64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3F80-4361-AE15-D54F1FEE0C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0727755905511813"/>
          <c:y val="0.84428597961911878"/>
          <c:w val="0.65238998250218727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Amamapare!$I$35:$I$46</c:f>
              <c:numCache>
                <c:formatCode>General</c:formatCode>
                <c:ptCount val="12"/>
                <c:pt idx="0">
                  <c:v>123</c:v>
                </c:pt>
                <c:pt idx="1">
                  <c:v>83</c:v>
                </c:pt>
                <c:pt idx="2">
                  <c:v>151</c:v>
                </c:pt>
                <c:pt idx="3">
                  <c:v>167</c:v>
                </c:pt>
                <c:pt idx="4">
                  <c:v>172</c:v>
                </c:pt>
                <c:pt idx="5">
                  <c:v>129</c:v>
                </c:pt>
                <c:pt idx="6">
                  <c:v>96</c:v>
                </c:pt>
                <c:pt idx="7">
                  <c:v>151</c:v>
                </c:pt>
                <c:pt idx="8">
                  <c:v>170</c:v>
                </c:pt>
                <c:pt idx="9">
                  <c:v>109</c:v>
                </c:pt>
                <c:pt idx="10">
                  <c:v>80</c:v>
                </c:pt>
                <c:pt idx="11">
                  <c:v>178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15-4C9D-AAD9-53A0C9F5D6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111111111111108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D15-4C9D-AAD9-53A0C9F5D6BD}"/>
                </c:ext>
              </c:extLst>
            </c:dLbl>
            <c:dLbl>
              <c:idx val="1"/>
              <c:layout>
                <c:manualLayout>
                  <c:x val="-3.6111111111111108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D15-4C9D-AAD9-53A0C9F5D6BD}"/>
                </c:ext>
              </c:extLst>
            </c:dLbl>
            <c:dLbl>
              <c:idx val="2"/>
              <c:layout>
                <c:manualLayout>
                  <c:x val="-3.6111111111111108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D15-4C9D-AAD9-53A0C9F5D6BD}"/>
                </c:ext>
              </c:extLst>
            </c:dLbl>
            <c:dLbl>
              <c:idx val="3"/>
              <c:layout>
                <c:manualLayout>
                  <c:x val="-3.6111111111111163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CD15-4C9D-AAD9-53A0C9F5D6BD}"/>
                </c:ext>
              </c:extLst>
            </c:dLbl>
            <c:dLbl>
              <c:idx val="4"/>
              <c:layout>
                <c:manualLayout>
                  <c:x val="-3.6111111111111108E-2"/>
                  <c:y val="-3.74414915275113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D15-4C9D-AAD9-53A0C9F5D6BD}"/>
                </c:ext>
              </c:extLst>
            </c:dLbl>
            <c:dLbl>
              <c:idx val="5"/>
              <c:layout>
                <c:manualLayout>
                  <c:x val="-3.0555555555555659E-2"/>
                  <c:y val="-2.91211600769533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CD15-4C9D-AAD9-53A0C9F5D6BD}"/>
                </c:ext>
              </c:extLst>
            </c:dLbl>
            <c:dLbl>
              <c:idx val="6"/>
              <c:layout>
                <c:manualLayout>
                  <c:x val="-3.3333333333333437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CD15-4C9D-AAD9-53A0C9F5D6BD}"/>
                </c:ext>
              </c:extLst>
            </c:dLbl>
            <c:dLbl>
              <c:idx val="7"/>
              <c:layout>
                <c:manualLayout>
                  <c:x val="-3.3333333333333333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CD15-4C9D-AAD9-53A0C9F5D6BD}"/>
                </c:ext>
              </c:extLst>
            </c:dLbl>
            <c:dLbl>
              <c:idx val="8"/>
              <c:layout>
                <c:manualLayout>
                  <c:x val="-3.6111111111111108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D15-4C9D-AAD9-53A0C9F5D6BD}"/>
                </c:ext>
              </c:extLst>
            </c:dLbl>
            <c:dLbl>
              <c:idx val="9"/>
              <c:layout>
                <c:manualLayout>
                  <c:x val="-3.888888888888889E-2"/>
                  <c:y val="-3.328132580223242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CD15-4C9D-AAD9-53A0C9F5D6BD}"/>
                </c:ext>
              </c:extLst>
            </c:dLbl>
            <c:dLbl>
              <c:idx val="10"/>
              <c:layout>
                <c:manualLayout>
                  <c:x val="-3.6111111111111212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D15-4C9D-AAD9-53A0C9F5D6BD}"/>
                </c:ext>
              </c:extLst>
            </c:dLbl>
            <c:dLbl>
              <c:idx val="11"/>
              <c:layout>
                <c:manualLayout>
                  <c:x val="-1.9444444444444445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CD15-4C9D-AAD9-53A0C9F5D6B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Amamapare!$D$2:$D$13</c:f>
              <c:numCache>
                <c:formatCode>General</c:formatCode>
                <c:ptCount val="12"/>
                <c:pt idx="0">
                  <c:v>11</c:v>
                </c:pt>
                <c:pt idx="1">
                  <c:v>11</c:v>
                </c:pt>
                <c:pt idx="2">
                  <c:v>12</c:v>
                </c:pt>
                <c:pt idx="3">
                  <c:v>12</c:v>
                </c:pt>
                <c:pt idx="4">
                  <c:v>10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14</c:v>
                </c:pt>
                <c:pt idx="11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CD15-4C9D-AAD9-53A0C9F5D6BD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5555555555555552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CD15-4C9D-AAD9-53A0C9F5D6BD}"/>
                </c:ext>
              </c:extLst>
            </c:dLbl>
            <c:dLbl>
              <c:idx val="1"/>
              <c:layout>
                <c:manualLayout>
                  <c:x val="-4.1666666666666664E-2"/>
                  <c:y val="-5.408215442862748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CD15-4C9D-AAD9-53A0C9F5D6BD}"/>
                </c:ext>
              </c:extLst>
            </c:dLbl>
            <c:dLbl>
              <c:idx val="2"/>
              <c:layout>
                <c:manualLayout>
                  <c:x val="-4.7222222222222221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CD15-4C9D-AAD9-53A0C9F5D6BD}"/>
                </c:ext>
              </c:extLst>
            </c:dLbl>
            <c:dLbl>
              <c:idx val="3"/>
              <c:layout>
                <c:manualLayout>
                  <c:x val="-4.4444444444444495E-2"/>
                  <c:y val="-2.496099435167421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CD15-4C9D-AAD9-53A0C9F5D6BD}"/>
                </c:ext>
              </c:extLst>
            </c:dLbl>
            <c:dLbl>
              <c:idx val="4"/>
              <c:layout>
                <c:manualLayout>
                  <c:x val="-4.1666666666666616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CD15-4C9D-AAD9-53A0C9F5D6BD}"/>
                </c:ext>
              </c:extLst>
            </c:dLbl>
            <c:dLbl>
              <c:idx val="5"/>
              <c:layout>
                <c:manualLayout>
                  <c:x val="-2.5000000000000001E-2"/>
                  <c:y val="-2.08008286263952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CD15-4C9D-AAD9-53A0C9F5D6BD}"/>
                </c:ext>
              </c:extLst>
            </c:dLbl>
            <c:dLbl>
              <c:idx val="6"/>
              <c:layout>
                <c:manualLayout>
                  <c:x val="-4.7222222222222221E-2"/>
                  <c:y val="-4.160165725279037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CD15-4C9D-AAD9-53A0C9F5D6BD}"/>
                </c:ext>
              </c:extLst>
            </c:dLbl>
            <c:dLbl>
              <c:idx val="7"/>
              <c:layout>
                <c:manualLayout>
                  <c:x val="-0.05"/>
                  <c:y val="-2.91211600769532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CD15-4C9D-AAD9-53A0C9F5D6BD}"/>
                </c:ext>
              </c:extLst>
            </c:dLbl>
            <c:dLbl>
              <c:idx val="8"/>
              <c:layout>
                <c:manualLayout>
                  <c:x val="-4.1666666666666664E-2"/>
                  <c:y val="-2.496099435167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CD15-4C9D-AAD9-53A0C9F5D6BD}"/>
                </c:ext>
              </c:extLst>
            </c:dLbl>
            <c:dLbl>
              <c:idx val="9"/>
              <c:layout>
                <c:manualLayout>
                  <c:x val="-2.500000000000000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CD15-4C9D-AAD9-53A0C9F5D6BD}"/>
                </c:ext>
              </c:extLst>
            </c:dLbl>
            <c:dLbl>
              <c:idx val="10"/>
              <c:layout>
                <c:manualLayout>
                  <c:x val="-4.4444444444444446E-2"/>
                  <c:y val="-4.160165725279034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CD15-4C9D-AAD9-53A0C9F5D6BD}"/>
                </c:ext>
              </c:extLst>
            </c:dLbl>
            <c:dLbl>
              <c:idx val="11"/>
              <c:layout>
                <c:manualLayout>
                  <c:x val="0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CD15-4C9D-AAD9-53A0C9F5D6B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Amamapare!$G$2:$G$13</c:f>
              <c:numCache>
                <c:formatCode>General</c:formatCode>
                <c:ptCount val="12"/>
                <c:pt idx="0">
                  <c:v>134</c:v>
                </c:pt>
                <c:pt idx="1">
                  <c:v>94</c:v>
                </c:pt>
                <c:pt idx="2">
                  <c:v>163</c:v>
                </c:pt>
                <c:pt idx="3">
                  <c:v>179</c:v>
                </c:pt>
                <c:pt idx="4">
                  <c:v>182</c:v>
                </c:pt>
                <c:pt idx="5">
                  <c:v>137</c:v>
                </c:pt>
                <c:pt idx="6">
                  <c:v>105</c:v>
                </c:pt>
                <c:pt idx="7">
                  <c:v>161</c:v>
                </c:pt>
                <c:pt idx="8">
                  <c:v>180</c:v>
                </c:pt>
                <c:pt idx="9">
                  <c:v>119</c:v>
                </c:pt>
                <c:pt idx="10">
                  <c:v>94</c:v>
                </c:pt>
                <c:pt idx="11">
                  <c:v>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CD15-4C9D-AAD9-53A0C9F5D6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9616644794400703"/>
          <c:y val="0.84428597961911878"/>
          <c:w val="0.70516776027996497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Amamapare!$H$2:$H$13</c:f>
              <c:numCache>
                <c:formatCode>General</c:formatCode>
                <c:ptCount val="12"/>
                <c:pt idx="0">
                  <c:v>67</c:v>
                </c:pt>
                <c:pt idx="1">
                  <c:v>61</c:v>
                </c:pt>
                <c:pt idx="2">
                  <c:v>114</c:v>
                </c:pt>
                <c:pt idx="3">
                  <c:v>84</c:v>
                </c:pt>
                <c:pt idx="4">
                  <c:v>110</c:v>
                </c:pt>
                <c:pt idx="5">
                  <c:v>79</c:v>
                </c:pt>
                <c:pt idx="6">
                  <c:v>54</c:v>
                </c:pt>
                <c:pt idx="7">
                  <c:v>81</c:v>
                </c:pt>
                <c:pt idx="8">
                  <c:v>93</c:v>
                </c:pt>
                <c:pt idx="9">
                  <c:v>66</c:v>
                </c:pt>
                <c:pt idx="10">
                  <c:v>38</c:v>
                </c:pt>
                <c:pt idx="11">
                  <c:v>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57-48FB-8182-FB4BE89FC4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44444444444446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F57-48FB-8182-FB4BE89FC4DE}"/>
                </c:ext>
              </c:extLst>
            </c:dLbl>
            <c:dLbl>
              <c:idx val="1"/>
              <c:layout>
                <c:manualLayout>
                  <c:x val="-4.7222222222222249E-2"/>
                  <c:y val="-6.01851851851851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F57-48FB-8182-FB4BE89FC4DE}"/>
                </c:ext>
              </c:extLst>
            </c:dLbl>
            <c:dLbl>
              <c:idx val="2"/>
              <c:layout>
                <c:manualLayout>
                  <c:x val="-4.1666666666666664E-2"/>
                  <c:y val="-4.16666666666666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F57-48FB-8182-FB4BE89FC4DE}"/>
                </c:ext>
              </c:extLst>
            </c:dLbl>
            <c:dLbl>
              <c:idx val="3"/>
              <c:layout>
                <c:manualLayout>
                  <c:x val="-4.1666666666666664E-2"/>
                  <c:y val="-4.62962962962963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F57-48FB-8182-FB4BE89FC4DE}"/>
                </c:ext>
              </c:extLst>
            </c:dLbl>
            <c:dLbl>
              <c:idx val="4"/>
              <c:layout>
                <c:manualLayout>
                  <c:x val="-4.722222222222227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F57-48FB-8182-FB4BE89FC4DE}"/>
                </c:ext>
              </c:extLst>
            </c:dLbl>
            <c:dLbl>
              <c:idx val="5"/>
              <c:layout>
                <c:manualLayout>
                  <c:x val="-4.4444444444444543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F57-48FB-8182-FB4BE89FC4DE}"/>
                </c:ext>
              </c:extLst>
            </c:dLbl>
            <c:dLbl>
              <c:idx val="6"/>
              <c:layout>
                <c:manualLayout>
                  <c:x val="-4.444444444444444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F57-48FB-8182-FB4BE89FC4DE}"/>
                </c:ext>
              </c:extLst>
            </c:dLbl>
            <c:dLbl>
              <c:idx val="7"/>
              <c:layout>
                <c:manualLayout>
                  <c:x val="-4.1666666666666664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F57-48FB-8182-FB4BE89FC4DE}"/>
                </c:ext>
              </c:extLst>
            </c:dLbl>
            <c:dLbl>
              <c:idx val="8"/>
              <c:layout>
                <c:manualLayout>
                  <c:x val="-4.7222222222222221E-2"/>
                  <c:y val="-5.09259259259259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AF57-48FB-8182-FB4BE89FC4DE}"/>
                </c:ext>
              </c:extLst>
            </c:dLbl>
            <c:dLbl>
              <c:idx val="9"/>
              <c:layout>
                <c:manualLayout>
                  <c:x val="-4.7222222222222221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AF57-48FB-8182-FB4BE89FC4DE}"/>
                </c:ext>
              </c:extLst>
            </c:dLbl>
            <c:dLbl>
              <c:idx val="10"/>
              <c:layout>
                <c:manualLayout>
                  <c:x val="-4.166666666666676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AF57-48FB-8182-FB4BE89FC4DE}"/>
                </c:ext>
              </c:extLst>
            </c:dLbl>
            <c:dLbl>
              <c:idx val="11"/>
              <c:layout>
                <c:manualLayout>
                  <c:x val="-3.6111111111111108E-2"/>
                  <c:y val="-4.16666666666667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AF57-48FB-8182-FB4BE89FC4D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Amamapare!$E$2:$E$13</c:f>
              <c:numCache>
                <c:formatCode>General</c:formatCode>
                <c:ptCount val="12"/>
                <c:pt idx="0">
                  <c:v>14</c:v>
                </c:pt>
                <c:pt idx="1">
                  <c:v>13</c:v>
                </c:pt>
                <c:pt idx="2">
                  <c:v>17</c:v>
                </c:pt>
                <c:pt idx="3">
                  <c:v>26</c:v>
                </c:pt>
                <c:pt idx="4">
                  <c:v>18</c:v>
                </c:pt>
                <c:pt idx="5">
                  <c:v>19</c:v>
                </c:pt>
                <c:pt idx="6">
                  <c:v>16</c:v>
                </c:pt>
                <c:pt idx="7">
                  <c:v>23</c:v>
                </c:pt>
                <c:pt idx="8">
                  <c:v>34</c:v>
                </c:pt>
                <c:pt idx="9">
                  <c:v>22</c:v>
                </c:pt>
                <c:pt idx="10">
                  <c:v>26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AF57-48FB-8182-FB4BE89FC4DE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47E-2"/>
                  <c:y val="-3.70370370370371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AF57-48FB-8182-FB4BE89FC4DE}"/>
                </c:ext>
              </c:extLst>
            </c:dLbl>
            <c:dLbl>
              <c:idx val="1"/>
              <c:layout>
                <c:manualLayout>
                  <c:x val="-3.8888888888888917E-2"/>
                  <c:y val="-4.166666666666675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AF57-48FB-8182-FB4BE89FC4DE}"/>
                </c:ext>
              </c:extLst>
            </c:dLbl>
            <c:dLbl>
              <c:idx val="2"/>
              <c:layout>
                <c:manualLayout>
                  <c:x val="-3.888888888888889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AF57-48FB-8182-FB4BE89FC4DE}"/>
                </c:ext>
              </c:extLst>
            </c:dLbl>
            <c:dLbl>
              <c:idx val="3"/>
              <c:layout>
                <c:manualLayout>
                  <c:x val="-3.888888888888889E-2"/>
                  <c:y val="-4.629629629629638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AF57-48FB-8182-FB4BE89FC4DE}"/>
                </c:ext>
              </c:extLst>
            </c:dLbl>
            <c:dLbl>
              <c:idx val="4"/>
              <c:layout>
                <c:manualLayout>
                  <c:x val="-3.6111111111111163E-2"/>
                  <c:y val="-5.092592592592601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AF57-48FB-8182-FB4BE89FC4DE}"/>
                </c:ext>
              </c:extLst>
            </c:dLbl>
            <c:dLbl>
              <c:idx val="5"/>
              <c:layout>
                <c:manualLayout>
                  <c:x val="-3.611111111111110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AF57-48FB-8182-FB4BE89FC4DE}"/>
                </c:ext>
              </c:extLst>
            </c:dLbl>
            <c:dLbl>
              <c:idx val="6"/>
              <c:layout>
                <c:manualLayout>
                  <c:x val="-3.611111111111110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AF57-48FB-8182-FB4BE89FC4DE}"/>
                </c:ext>
              </c:extLst>
            </c:dLbl>
            <c:dLbl>
              <c:idx val="7"/>
              <c:layout>
                <c:manualLayout>
                  <c:x val="-3.3333333333333333E-2"/>
                  <c:y val="-3.70370370370371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AF57-48FB-8182-FB4BE89FC4DE}"/>
                </c:ext>
              </c:extLst>
            </c:dLbl>
            <c:dLbl>
              <c:idx val="8"/>
              <c:layout>
                <c:manualLayout>
                  <c:x val="-3.888888888888889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AF57-48FB-8182-FB4BE89FC4DE}"/>
                </c:ext>
              </c:extLst>
            </c:dLbl>
            <c:dLbl>
              <c:idx val="9"/>
              <c:layout>
                <c:manualLayout>
                  <c:x val="-3.3333333333333333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AF57-48FB-8182-FB4BE89FC4DE}"/>
                </c:ext>
              </c:extLst>
            </c:dLbl>
            <c:dLbl>
              <c:idx val="10"/>
              <c:layout>
                <c:manualLayout>
                  <c:x val="-3.6111111111111108E-2"/>
                  <c:y val="-4.629629629629638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AF57-48FB-8182-FB4BE89FC4DE}"/>
                </c:ext>
              </c:extLst>
            </c:dLbl>
            <c:dLbl>
              <c:idx val="11"/>
              <c:layout>
                <c:manualLayout>
                  <c:x val="-3.6111111111111212E-2"/>
                  <c:y val="-4.166666666666675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AF57-48FB-8182-FB4BE89FC4D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Amamapare!$F$2:$F$13</c:f>
              <c:numCache>
                <c:formatCode>General</c:formatCode>
                <c:ptCount val="12"/>
                <c:pt idx="0">
                  <c:v>81</c:v>
                </c:pt>
                <c:pt idx="1">
                  <c:v>74</c:v>
                </c:pt>
                <c:pt idx="2">
                  <c:v>131</c:v>
                </c:pt>
                <c:pt idx="3">
                  <c:v>110</c:v>
                </c:pt>
                <c:pt idx="4">
                  <c:v>128</c:v>
                </c:pt>
                <c:pt idx="5">
                  <c:v>98</c:v>
                </c:pt>
                <c:pt idx="6">
                  <c:v>70</c:v>
                </c:pt>
                <c:pt idx="7">
                  <c:v>104</c:v>
                </c:pt>
                <c:pt idx="8">
                  <c:v>127</c:v>
                </c:pt>
                <c:pt idx="9">
                  <c:v>88</c:v>
                </c:pt>
                <c:pt idx="10">
                  <c:v>64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AF57-48FB-8182-FB4BE89FC4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0727755905511813"/>
          <c:y val="0.84428597961911878"/>
          <c:w val="0.68294553805774283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Amamapare!$I$2:$I$13</c:f>
              <c:numCache>
                <c:formatCode>General</c:formatCode>
                <c:ptCount val="12"/>
                <c:pt idx="0">
                  <c:v>120</c:v>
                </c:pt>
                <c:pt idx="1">
                  <c:v>81</c:v>
                </c:pt>
                <c:pt idx="2">
                  <c:v>146</c:v>
                </c:pt>
                <c:pt idx="3">
                  <c:v>153</c:v>
                </c:pt>
                <c:pt idx="4">
                  <c:v>164</c:v>
                </c:pt>
                <c:pt idx="5">
                  <c:v>118</c:v>
                </c:pt>
                <c:pt idx="6">
                  <c:v>89</c:v>
                </c:pt>
                <c:pt idx="7">
                  <c:v>138</c:v>
                </c:pt>
                <c:pt idx="8">
                  <c:v>146</c:v>
                </c:pt>
                <c:pt idx="9">
                  <c:v>97</c:v>
                </c:pt>
                <c:pt idx="10">
                  <c:v>68</c:v>
                </c:pt>
                <c:pt idx="11">
                  <c:v>161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27-469F-90F1-178BB395CC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44444444444446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B27-469F-90F1-178BB395CC46}"/>
                </c:ext>
              </c:extLst>
            </c:dLbl>
            <c:dLbl>
              <c:idx val="1"/>
              <c:layout>
                <c:manualLayout>
                  <c:x val="-4.7222222222222249E-2"/>
                  <c:y val="-6.01851851851851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BB27-469F-90F1-178BB395CC46}"/>
                </c:ext>
              </c:extLst>
            </c:dLbl>
            <c:dLbl>
              <c:idx val="2"/>
              <c:layout>
                <c:manualLayout>
                  <c:x val="-4.1666666666666664E-2"/>
                  <c:y val="-4.16666666666666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B27-469F-90F1-178BB395CC46}"/>
                </c:ext>
              </c:extLst>
            </c:dLbl>
            <c:dLbl>
              <c:idx val="3"/>
              <c:layout>
                <c:manualLayout>
                  <c:x val="-4.1666666666666664E-2"/>
                  <c:y val="-4.62962962962963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BB27-469F-90F1-178BB395CC46}"/>
                </c:ext>
              </c:extLst>
            </c:dLbl>
            <c:dLbl>
              <c:idx val="4"/>
              <c:layout>
                <c:manualLayout>
                  <c:x val="-4.722222222222227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B27-469F-90F1-178BB395CC46}"/>
                </c:ext>
              </c:extLst>
            </c:dLbl>
            <c:dLbl>
              <c:idx val="5"/>
              <c:layout>
                <c:manualLayout>
                  <c:x val="-4.4444444444444543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BB27-469F-90F1-178BB395CC46}"/>
                </c:ext>
              </c:extLst>
            </c:dLbl>
            <c:dLbl>
              <c:idx val="6"/>
              <c:layout>
                <c:manualLayout>
                  <c:x val="-4.444444444444444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BB27-469F-90F1-178BB395CC46}"/>
                </c:ext>
              </c:extLst>
            </c:dLbl>
            <c:dLbl>
              <c:idx val="7"/>
              <c:layout>
                <c:manualLayout>
                  <c:x val="-4.1666666666666664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BB27-469F-90F1-178BB395CC46}"/>
                </c:ext>
              </c:extLst>
            </c:dLbl>
            <c:dLbl>
              <c:idx val="8"/>
              <c:layout>
                <c:manualLayout>
                  <c:x val="-4.7222222222222221E-2"/>
                  <c:y val="-5.09259259259259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BB27-469F-90F1-178BB395CC46}"/>
                </c:ext>
              </c:extLst>
            </c:dLbl>
            <c:dLbl>
              <c:idx val="9"/>
              <c:layout>
                <c:manualLayout>
                  <c:x val="-4.7222222222222221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BB27-469F-90F1-178BB395CC46}"/>
                </c:ext>
              </c:extLst>
            </c:dLbl>
            <c:dLbl>
              <c:idx val="10"/>
              <c:layout>
                <c:manualLayout>
                  <c:x val="-4.166666666666676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B27-469F-90F1-178BB395CC46}"/>
                </c:ext>
              </c:extLst>
            </c:dLbl>
            <c:dLbl>
              <c:idx val="11"/>
              <c:layout>
                <c:manualLayout>
                  <c:x val="-3.6111111111111108E-2"/>
                  <c:y val="-4.16666666666667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BB27-469F-90F1-178BB395CC4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Amamapare!$E$2:$E$13</c:f>
              <c:numCache>
                <c:formatCode>General</c:formatCode>
                <c:ptCount val="12"/>
                <c:pt idx="0">
                  <c:v>14</c:v>
                </c:pt>
                <c:pt idx="1">
                  <c:v>13</c:v>
                </c:pt>
                <c:pt idx="2">
                  <c:v>17</c:v>
                </c:pt>
                <c:pt idx="3">
                  <c:v>26</c:v>
                </c:pt>
                <c:pt idx="4">
                  <c:v>18</c:v>
                </c:pt>
                <c:pt idx="5">
                  <c:v>19</c:v>
                </c:pt>
                <c:pt idx="6">
                  <c:v>16</c:v>
                </c:pt>
                <c:pt idx="7">
                  <c:v>23</c:v>
                </c:pt>
                <c:pt idx="8">
                  <c:v>34</c:v>
                </c:pt>
                <c:pt idx="9">
                  <c:v>22</c:v>
                </c:pt>
                <c:pt idx="10">
                  <c:v>26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BB27-469F-90F1-178BB395CC46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5555555555555552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BB27-469F-90F1-178BB395CC46}"/>
                </c:ext>
              </c:extLst>
            </c:dLbl>
            <c:dLbl>
              <c:idx val="1"/>
              <c:layout>
                <c:manualLayout>
                  <c:x val="-4.1666666666666664E-2"/>
                  <c:y val="-5.408215442862748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BB27-469F-90F1-178BB395CC46}"/>
                </c:ext>
              </c:extLst>
            </c:dLbl>
            <c:dLbl>
              <c:idx val="2"/>
              <c:layout>
                <c:manualLayout>
                  <c:x val="-4.7222222222222221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BB27-469F-90F1-178BB395CC46}"/>
                </c:ext>
              </c:extLst>
            </c:dLbl>
            <c:dLbl>
              <c:idx val="3"/>
              <c:layout>
                <c:manualLayout>
                  <c:x val="-4.4444444444444495E-2"/>
                  <c:y val="-2.496099435167421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BB27-469F-90F1-178BB395CC46}"/>
                </c:ext>
              </c:extLst>
            </c:dLbl>
            <c:dLbl>
              <c:idx val="4"/>
              <c:layout>
                <c:manualLayout>
                  <c:x val="-4.1666666666666616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BB27-469F-90F1-178BB395CC46}"/>
                </c:ext>
              </c:extLst>
            </c:dLbl>
            <c:dLbl>
              <c:idx val="5"/>
              <c:layout>
                <c:manualLayout>
                  <c:x val="-2.5000000000000001E-2"/>
                  <c:y val="-2.08008286263952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BB27-469F-90F1-178BB395CC46}"/>
                </c:ext>
              </c:extLst>
            </c:dLbl>
            <c:dLbl>
              <c:idx val="6"/>
              <c:layout>
                <c:manualLayout>
                  <c:x val="-3.6111111111111212E-2"/>
                  <c:y val="-3.74414915275113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BB27-469F-90F1-178BB395CC46}"/>
                </c:ext>
              </c:extLst>
            </c:dLbl>
            <c:dLbl>
              <c:idx val="7"/>
              <c:layout>
                <c:manualLayout>
                  <c:x val="-0.05"/>
                  <c:y val="-2.91211600769532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BB27-469F-90F1-178BB395CC46}"/>
                </c:ext>
              </c:extLst>
            </c:dLbl>
            <c:dLbl>
              <c:idx val="8"/>
              <c:layout>
                <c:manualLayout>
                  <c:x val="-4.1666666666666664E-2"/>
                  <c:y val="-2.496099435167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BB27-469F-90F1-178BB395CC46}"/>
                </c:ext>
              </c:extLst>
            </c:dLbl>
            <c:dLbl>
              <c:idx val="9"/>
              <c:layout>
                <c:manualLayout>
                  <c:x val="-2.500000000000000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BB27-469F-90F1-178BB395CC46}"/>
                </c:ext>
              </c:extLst>
            </c:dLbl>
            <c:dLbl>
              <c:idx val="10"/>
              <c:layout>
                <c:manualLayout>
                  <c:x val="-3.888888888888889E-2"/>
                  <c:y val="-3.744149152751134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BB27-469F-90F1-178BB395CC46}"/>
                </c:ext>
              </c:extLst>
            </c:dLbl>
            <c:dLbl>
              <c:idx val="11"/>
              <c:layout>
                <c:manualLayout>
                  <c:x val="0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BB27-469F-90F1-178BB395CC4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Amamapare!$G$2:$G$13</c:f>
              <c:numCache>
                <c:formatCode>General</c:formatCode>
                <c:ptCount val="12"/>
                <c:pt idx="0">
                  <c:v>134</c:v>
                </c:pt>
                <c:pt idx="1">
                  <c:v>94</c:v>
                </c:pt>
                <c:pt idx="2">
                  <c:v>163</c:v>
                </c:pt>
                <c:pt idx="3">
                  <c:v>179</c:v>
                </c:pt>
                <c:pt idx="4">
                  <c:v>182</c:v>
                </c:pt>
                <c:pt idx="5">
                  <c:v>137</c:v>
                </c:pt>
                <c:pt idx="6">
                  <c:v>105</c:v>
                </c:pt>
                <c:pt idx="7">
                  <c:v>161</c:v>
                </c:pt>
                <c:pt idx="8">
                  <c:v>180</c:v>
                </c:pt>
                <c:pt idx="9">
                  <c:v>119</c:v>
                </c:pt>
                <c:pt idx="10">
                  <c:v>94</c:v>
                </c:pt>
                <c:pt idx="11">
                  <c:v>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BB27-469F-90F1-178BB395CC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1561089238845146"/>
          <c:y val="0.83596564816856078"/>
          <c:w val="0.70516776027996497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Amamapare!$H$18:$H$29</c:f>
              <c:numCache>
                <c:formatCode>General</c:formatCode>
                <c:ptCount val="12"/>
                <c:pt idx="0">
                  <c:v>78</c:v>
                </c:pt>
                <c:pt idx="1">
                  <c:v>72</c:v>
                </c:pt>
                <c:pt idx="2">
                  <c:v>126</c:v>
                </c:pt>
                <c:pt idx="3">
                  <c:v>96</c:v>
                </c:pt>
                <c:pt idx="4">
                  <c:v>120</c:v>
                </c:pt>
                <c:pt idx="5">
                  <c:v>87</c:v>
                </c:pt>
                <c:pt idx="6">
                  <c:v>63</c:v>
                </c:pt>
                <c:pt idx="7">
                  <c:v>91</c:v>
                </c:pt>
                <c:pt idx="8">
                  <c:v>103</c:v>
                </c:pt>
                <c:pt idx="9">
                  <c:v>76</c:v>
                </c:pt>
                <c:pt idx="10">
                  <c:v>52</c:v>
                </c:pt>
                <c:pt idx="11">
                  <c:v>127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02-475F-81C4-4B72ABAA2E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2.08008286263951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602-475F-81C4-4B72ABAA2E63}"/>
                </c:ext>
              </c:extLst>
            </c:dLbl>
            <c:dLbl>
              <c:idx val="1"/>
              <c:layout>
                <c:manualLayout>
                  <c:x val="-3.0555555555555555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E602-475F-81C4-4B72ABAA2E63}"/>
                </c:ext>
              </c:extLst>
            </c:dLbl>
            <c:dLbl>
              <c:idx val="2"/>
              <c:layout>
                <c:manualLayout>
                  <c:x val="-3.3333333333333333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602-475F-81C4-4B72ABAA2E63}"/>
                </c:ext>
              </c:extLst>
            </c:dLbl>
            <c:dLbl>
              <c:idx val="3"/>
              <c:layout>
                <c:manualLayout>
                  <c:x val="-3.888888888888889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602-475F-81C4-4B72ABAA2E63}"/>
                </c:ext>
              </c:extLst>
            </c:dLbl>
            <c:dLbl>
              <c:idx val="4"/>
              <c:layout>
                <c:manualLayout>
                  <c:x val="-3.0555555555555555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602-475F-81C4-4B72ABAA2E63}"/>
                </c:ext>
              </c:extLst>
            </c:dLbl>
            <c:dLbl>
              <c:idx val="5"/>
              <c:layout>
                <c:manualLayout>
                  <c:x val="-3.6111111111111108E-2"/>
                  <c:y val="-2.912116007695316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E602-475F-81C4-4B72ABAA2E63}"/>
                </c:ext>
              </c:extLst>
            </c:dLbl>
            <c:dLbl>
              <c:idx val="6"/>
              <c:layout>
                <c:manualLayout>
                  <c:x val="-3.3333333333333437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E602-475F-81C4-4B72ABAA2E63}"/>
                </c:ext>
              </c:extLst>
            </c:dLbl>
            <c:dLbl>
              <c:idx val="7"/>
              <c:layout>
                <c:manualLayout>
                  <c:x val="-4.4444444444444446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E602-475F-81C4-4B72ABAA2E63}"/>
                </c:ext>
              </c:extLst>
            </c:dLbl>
            <c:dLbl>
              <c:idx val="8"/>
              <c:layout>
                <c:manualLayout>
                  <c:x val="-4.1666666666666664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602-475F-81C4-4B72ABAA2E63}"/>
                </c:ext>
              </c:extLst>
            </c:dLbl>
            <c:dLbl>
              <c:idx val="9"/>
              <c:layout>
                <c:manualLayout>
                  <c:x val="-3.888888888888889E-2"/>
                  <c:y val="-3.3281325802232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E602-475F-81C4-4B72ABAA2E63}"/>
                </c:ext>
              </c:extLst>
            </c:dLbl>
            <c:dLbl>
              <c:idx val="10"/>
              <c:layout>
                <c:manualLayout>
                  <c:x val="-3.6111111111111212E-2"/>
                  <c:y val="-3.3281325802232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602-475F-81C4-4B72ABAA2E63}"/>
                </c:ext>
              </c:extLst>
            </c:dLbl>
            <c:dLbl>
              <c:idx val="11"/>
              <c:layout>
                <c:manualLayout>
                  <c:x val="-1.9444444444444445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E602-475F-81C4-4B72ABAA2E6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Amamapare!$C$2:$C$13</c:f>
              <c:numCache>
                <c:formatCode>General</c:formatCode>
                <c:ptCount val="12"/>
                <c:pt idx="0">
                  <c:v>3</c:v>
                </c:pt>
                <c:pt idx="1">
                  <c:v>2</c:v>
                </c:pt>
                <c:pt idx="2">
                  <c:v>5</c:v>
                </c:pt>
                <c:pt idx="3">
                  <c:v>14</c:v>
                </c:pt>
                <c:pt idx="4">
                  <c:v>8</c:v>
                </c:pt>
                <c:pt idx="5">
                  <c:v>11</c:v>
                </c:pt>
                <c:pt idx="6">
                  <c:v>7</c:v>
                </c:pt>
                <c:pt idx="7">
                  <c:v>13</c:v>
                </c:pt>
                <c:pt idx="8">
                  <c:v>24</c:v>
                </c:pt>
                <c:pt idx="9">
                  <c:v>12</c:v>
                </c:pt>
                <c:pt idx="10">
                  <c:v>12</c:v>
                </c:pt>
                <c:pt idx="11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E602-475F-81C4-4B72ABAA2E63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2.49609943516742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E602-475F-81C4-4B72ABAA2E63}"/>
                </c:ext>
              </c:extLst>
            </c:dLbl>
            <c:dLbl>
              <c:idx val="1"/>
              <c:layout>
                <c:manualLayout>
                  <c:x val="-4.4444444444444446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E602-475F-81C4-4B72ABAA2E63}"/>
                </c:ext>
              </c:extLst>
            </c:dLbl>
            <c:dLbl>
              <c:idx val="2"/>
              <c:layout>
                <c:manualLayout>
                  <c:x val="-4.4444444444444446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E602-475F-81C4-4B72ABAA2E63}"/>
                </c:ext>
              </c:extLst>
            </c:dLbl>
            <c:dLbl>
              <c:idx val="3"/>
              <c:layout>
                <c:manualLayout>
                  <c:x val="-3.888888888888889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E602-475F-81C4-4B72ABAA2E63}"/>
                </c:ext>
              </c:extLst>
            </c:dLbl>
            <c:dLbl>
              <c:idx val="4"/>
              <c:layout>
                <c:manualLayout>
                  <c:x val="-4.444444444444439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E602-475F-81C4-4B72ABAA2E63}"/>
                </c:ext>
              </c:extLst>
            </c:dLbl>
            <c:dLbl>
              <c:idx val="5"/>
              <c:layout>
                <c:manualLayout>
                  <c:x val="-2.777777777777788E-2"/>
                  <c:y val="-2.08008286263952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E602-475F-81C4-4B72ABAA2E63}"/>
                </c:ext>
              </c:extLst>
            </c:dLbl>
            <c:dLbl>
              <c:idx val="6"/>
              <c:layout>
                <c:manualLayout>
                  <c:x val="-3.8888888888888994E-2"/>
                  <c:y val="-4.160165725279034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E602-475F-81C4-4B72ABAA2E63}"/>
                </c:ext>
              </c:extLst>
            </c:dLbl>
            <c:dLbl>
              <c:idx val="7"/>
              <c:layout>
                <c:manualLayout>
                  <c:x val="-4.4444444444444446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E602-475F-81C4-4B72ABAA2E63}"/>
                </c:ext>
              </c:extLst>
            </c:dLbl>
            <c:dLbl>
              <c:idx val="8"/>
              <c:layout>
                <c:manualLayout>
                  <c:x val="-3.888888888888889E-2"/>
                  <c:y val="-2.91211600769532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E602-475F-81C4-4B72ABAA2E63}"/>
                </c:ext>
              </c:extLst>
            </c:dLbl>
            <c:dLbl>
              <c:idx val="9"/>
              <c:layout>
                <c:manualLayout>
                  <c:x val="-2.500000000000000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E602-475F-81C4-4B72ABAA2E63}"/>
                </c:ext>
              </c:extLst>
            </c:dLbl>
            <c:dLbl>
              <c:idx val="10"/>
              <c:layout>
                <c:manualLayout>
                  <c:x val="-4.4444444444444446E-2"/>
                  <c:y val="-4.576182297806945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E602-475F-81C4-4B72ABAA2E63}"/>
                </c:ext>
              </c:extLst>
            </c:dLbl>
            <c:dLbl>
              <c:idx val="11"/>
              <c:layout>
                <c:manualLayout>
                  <c:x val="-1.3888888888888888E-2"/>
                  <c:y val="-2.080082862639516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E602-475F-81C4-4B72ABAA2E6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Amamapare!$F$18:$F$29</c:f>
              <c:numCache>
                <c:formatCode>General</c:formatCode>
                <c:ptCount val="12"/>
                <c:pt idx="0">
                  <c:v>81</c:v>
                </c:pt>
                <c:pt idx="1">
                  <c:v>74</c:v>
                </c:pt>
                <c:pt idx="2">
                  <c:v>131</c:v>
                </c:pt>
                <c:pt idx="3">
                  <c:v>110</c:v>
                </c:pt>
                <c:pt idx="4">
                  <c:v>128</c:v>
                </c:pt>
                <c:pt idx="5">
                  <c:v>98</c:v>
                </c:pt>
                <c:pt idx="6">
                  <c:v>70</c:v>
                </c:pt>
                <c:pt idx="7">
                  <c:v>104</c:v>
                </c:pt>
                <c:pt idx="8">
                  <c:v>127</c:v>
                </c:pt>
                <c:pt idx="9">
                  <c:v>88</c:v>
                </c:pt>
                <c:pt idx="10">
                  <c:v>64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E602-475F-81C4-4B72ABAA2E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8505533683289588"/>
          <c:y val="0.84428597961911878"/>
          <c:w val="0.6857233158355206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Amamapare!$I$18:$I$29</c:f>
              <c:numCache>
                <c:formatCode>General</c:formatCode>
                <c:ptCount val="12"/>
                <c:pt idx="0">
                  <c:v>131</c:v>
                </c:pt>
                <c:pt idx="1">
                  <c:v>92</c:v>
                </c:pt>
                <c:pt idx="2">
                  <c:v>158</c:v>
                </c:pt>
                <c:pt idx="3">
                  <c:v>165</c:v>
                </c:pt>
                <c:pt idx="4">
                  <c:v>174</c:v>
                </c:pt>
                <c:pt idx="5">
                  <c:v>126</c:v>
                </c:pt>
                <c:pt idx="6">
                  <c:v>98</c:v>
                </c:pt>
                <c:pt idx="7">
                  <c:v>148</c:v>
                </c:pt>
                <c:pt idx="8">
                  <c:v>156</c:v>
                </c:pt>
                <c:pt idx="9">
                  <c:v>107</c:v>
                </c:pt>
                <c:pt idx="10">
                  <c:v>82</c:v>
                </c:pt>
                <c:pt idx="11">
                  <c:v>171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DA-42AA-89F6-CE5063777A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3.328132580223219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83DA-42AA-89F6-CE5063777A2E}"/>
                </c:ext>
              </c:extLst>
            </c:dLbl>
            <c:dLbl>
              <c:idx val="1"/>
              <c:layout>
                <c:manualLayout>
                  <c:x val="-3.3333333333333333E-2"/>
                  <c:y val="-2.912116007695316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83DA-42AA-89F6-CE5063777A2E}"/>
                </c:ext>
              </c:extLst>
            </c:dLbl>
            <c:dLbl>
              <c:idx val="2"/>
              <c:layout>
                <c:manualLayout>
                  <c:x val="-3.3333333333333333E-2"/>
                  <c:y val="-3.74414915275113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3DA-42AA-89F6-CE5063777A2E}"/>
                </c:ext>
              </c:extLst>
            </c:dLbl>
            <c:dLbl>
              <c:idx val="3"/>
              <c:layout>
                <c:manualLayout>
                  <c:x val="-3.3333333333333381E-2"/>
                  <c:y val="-2.912116007695316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83DA-42AA-89F6-CE5063777A2E}"/>
                </c:ext>
              </c:extLst>
            </c:dLbl>
            <c:dLbl>
              <c:idx val="4"/>
              <c:layout>
                <c:manualLayout>
                  <c:x val="-3.3333333333333333E-2"/>
                  <c:y val="-2.91211600769533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3DA-42AA-89F6-CE5063777A2E}"/>
                </c:ext>
              </c:extLst>
            </c:dLbl>
            <c:dLbl>
              <c:idx val="5"/>
              <c:layout>
                <c:manualLayout>
                  <c:x val="-3.6111111111111108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83DA-42AA-89F6-CE5063777A2E}"/>
                </c:ext>
              </c:extLst>
            </c:dLbl>
            <c:dLbl>
              <c:idx val="6"/>
              <c:layout>
                <c:manualLayout>
                  <c:x val="-3.3333333333333437E-2"/>
                  <c:y val="-2.91211600769533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83DA-42AA-89F6-CE5063777A2E}"/>
                </c:ext>
              </c:extLst>
            </c:dLbl>
            <c:dLbl>
              <c:idx val="7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83DA-42AA-89F6-CE5063777A2E}"/>
                </c:ext>
              </c:extLst>
            </c:dLbl>
            <c:dLbl>
              <c:idx val="8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3DA-42AA-89F6-CE5063777A2E}"/>
                </c:ext>
              </c:extLst>
            </c:dLbl>
            <c:dLbl>
              <c:idx val="9"/>
              <c:layout>
                <c:manualLayout>
                  <c:x val="-3.6111111111111108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83DA-42AA-89F6-CE5063777A2E}"/>
                </c:ext>
              </c:extLst>
            </c:dLbl>
            <c:dLbl>
              <c:idx val="10"/>
              <c:layout>
                <c:manualLayout>
                  <c:x val="-3.888888888888889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3DA-42AA-89F6-CE5063777A2E}"/>
                </c:ext>
              </c:extLst>
            </c:dLbl>
            <c:dLbl>
              <c:idx val="11"/>
              <c:layout>
                <c:manualLayout>
                  <c:x val="-2.2222222222222223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83DA-42AA-89F6-CE5063777A2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Amamapare!$C$2:$C$13</c:f>
              <c:numCache>
                <c:formatCode>General</c:formatCode>
                <c:ptCount val="12"/>
                <c:pt idx="0">
                  <c:v>3</c:v>
                </c:pt>
                <c:pt idx="1">
                  <c:v>2</c:v>
                </c:pt>
                <c:pt idx="2">
                  <c:v>5</c:v>
                </c:pt>
                <c:pt idx="3">
                  <c:v>14</c:v>
                </c:pt>
                <c:pt idx="4">
                  <c:v>8</c:v>
                </c:pt>
                <c:pt idx="5">
                  <c:v>11</c:v>
                </c:pt>
                <c:pt idx="6">
                  <c:v>7</c:v>
                </c:pt>
                <c:pt idx="7">
                  <c:v>13</c:v>
                </c:pt>
                <c:pt idx="8">
                  <c:v>24</c:v>
                </c:pt>
                <c:pt idx="9">
                  <c:v>12</c:v>
                </c:pt>
                <c:pt idx="10">
                  <c:v>12</c:v>
                </c:pt>
                <c:pt idx="11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3DA-42AA-89F6-CE5063777A2E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83DA-42AA-89F6-CE5063777A2E}"/>
                </c:ext>
              </c:extLst>
            </c:dLbl>
            <c:dLbl>
              <c:idx val="1"/>
              <c:layout>
                <c:manualLayout>
                  <c:x val="-4.1666666666666664E-2"/>
                  <c:y val="-3.328132580223230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83DA-42AA-89F6-CE5063777A2E}"/>
                </c:ext>
              </c:extLst>
            </c:dLbl>
            <c:dLbl>
              <c:idx val="2"/>
              <c:layout>
                <c:manualLayout>
                  <c:x val="-0.05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83DA-42AA-89F6-CE5063777A2E}"/>
                </c:ext>
              </c:extLst>
            </c:dLbl>
            <c:dLbl>
              <c:idx val="3"/>
              <c:layout>
                <c:manualLayout>
                  <c:x val="-3.888888888888889E-2"/>
                  <c:y val="-2.912116007695324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83DA-42AA-89F6-CE5063777A2E}"/>
                </c:ext>
              </c:extLst>
            </c:dLbl>
            <c:dLbl>
              <c:idx val="4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83DA-42AA-89F6-CE5063777A2E}"/>
                </c:ext>
              </c:extLst>
            </c:dLbl>
            <c:dLbl>
              <c:idx val="5"/>
              <c:layout>
                <c:manualLayout>
                  <c:x val="-3.3333333333333333E-2"/>
                  <c:y val="-2.912116007695327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83DA-42AA-89F6-CE5063777A2E}"/>
                </c:ext>
              </c:extLst>
            </c:dLbl>
            <c:dLbl>
              <c:idx val="6"/>
              <c:layout>
                <c:manualLayout>
                  <c:x val="-4.7222222222222221E-2"/>
                  <c:y val="-3.74414915275113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83DA-42AA-89F6-CE5063777A2E}"/>
                </c:ext>
              </c:extLst>
            </c:dLbl>
            <c:dLbl>
              <c:idx val="7"/>
              <c:layout>
                <c:manualLayout>
                  <c:x val="-4.7222222222222221E-2"/>
                  <c:y val="-2.49609943516742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83DA-42AA-89F6-CE5063777A2E}"/>
                </c:ext>
              </c:extLst>
            </c:dLbl>
            <c:dLbl>
              <c:idx val="8"/>
              <c:layout>
                <c:manualLayout>
                  <c:x val="-3.888888888888889E-2"/>
                  <c:y val="-2.496099435167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83DA-42AA-89F6-CE5063777A2E}"/>
                </c:ext>
              </c:extLst>
            </c:dLbl>
            <c:dLbl>
              <c:idx val="9"/>
              <c:layout>
                <c:manualLayout>
                  <c:x val="-2.5000000000000001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83DA-42AA-89F6-CE5063777A2E}"/>
                </c:ext>
              </c:extLst>
            </c:dLbl>
            <c:dLbl>
              <c:idx val="10"/>
              <c:layout>
                <c:manualLayout>
                  <c:x val="-3.6111111111111212E-2"/>
                  <c:y val="-3.744149152751134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83DA-42AA-89F6-CE5063777A2E}"/>
                </c:ext>
              </c:extLst>
            </c:dLbl>
            <c:dLbl>
              <c:idx val="11"/>
              <c:layout>
                <c:manualLayout>
                  <c:x val="-2.7777777777777779E-3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83DA-42AA-89F6-CE5063777A2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Amamapare!$G$35:$G$46</c:f>
              <c:numCache>
                <c:formatCode>General</c:formatCode>
                <c:ptCount val="12"/>
                <c:pt idx="0">
                  <c:v>134</c:v>
                </c:pt>
                <c:pt idx="1">
                  <c:v>94</c:v>
                </c:pt>
                <c:pt idx="2">
                  <c:v>163</c:v>
                </c:pt>
                <c:pt idx="3">
                  <c:v>179</c:v>
                </c:pt>
                <c:pt idx="4">
                  <c:v>182</c:v>
                </c:pt>
                <c:pt idx="5">
                  <c:v>137</c:v>
                </c:pt>
                <c:pt idx="6">
                  <c:v>105</c:v>
                </c:pt>
                <c:pt idx="7">
                  <c:v>161</c:v>
                </c:pt>
                <c:pt idx="8">
                  <c:v>180</c:v>
                </c:pt>
                <c:pt idx="9">
                  <c:v>119</c:v>
                </c:pt>
                <c:pt idx="10">
                  <c:v>94</c:v>
                </c:pt>
                <c:pt idx="11">
                  <c:v>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83DA-42AA-89F6-CE5063777A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2672200349956262"/>
          <c:y val="0.84012581389383978"/>
          <c:w val="0.66905664916885388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Amamapare!$H$35:$H$46</c:f>
              <c:numCache>
                <c:formatCode>General</c:formatCode>
                <c:ptCount val="12"/>
                <c:pt idx="0">
                  <c:v>70</c:v>
                </c:pt>
                <c:pt idx="1">
                  <c:v>63</c:v>
                </c:pt>
                <c:pt idx="2">
                  <c:v>119</c:v>
                </c:pt>
                <c:pt idx="3">
                  <c:v>98</c:v>
                </c:pt>
                <c:pt idx="4">
                  <c:v>118</c:v>
                </c:pt>
                <c:pt idx="5">
                  <c:v>90</c:v>
                </c:pt>
                <c:pt idx="6">
                  <c:v>61</c:v>
                </c:pt>
                <c:pt idx="7">
                  <c:v>94</c:v>
                </c:pt>
                <c:pt idx="8">
                  <c:v>117</c:v>
                </c:pt>
                <c:pt idx="9">
                  <c:v>78</c:v>
                </c:pt>
                <c:pt idx="10">
                  <c:v>50</c:v>
                </c:pt>
                <c:pt idx="11">
                  <c:v>134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2D-4A3E-9DA5-BC6488ABB6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111111111111108E-2"/>
                  <c:y val="-3.328132580223219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22D-4A3E-9DA5-BC6488ABB6CE}"/>
                </c:ext>
              </c:extLst>
            </c:dLbl>
            <c:dLbl>
              <c:idx val="1"/>
              <c:layout>
                <c:manualLayout>
                  <c:x val="-3.6111111111111108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22D-4A3E-9DA5-BC6488ABB6CE}"/>
                </c:ext>
              </c:extLst>
            </c:dLbl>
            <c:dLbl>
              <c:idx val="2"/>
              <c:layout>
                <c:manualLayout>
                  <c:x val="-3.6111111111111108E-2"/>
                  <c:y val="-3.74414915275113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22D-4A3E-9DA5-BC6488ABB6CE}"/>
                </c:ext>
              </c:extLst>
            </c:dLbl>
            <c:dLbl>
              <c:idx val="3"/>
              <c:layout>
                <c:manualLayout>
                  <c:x val="-3.3333333333333381E-2"/>
                  <c:y val="-3.3281325802232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22D-4A3E-9DA5-BC6488ABB6CE}"/>
                </c:ext>
              </c:extLst>
            </c:dLbl>
            <c:dLbl>
              <c:idx val="4"/>
              <c:layout>
                <c:manualLayout>
                  <c:x val="-4.1666666666666616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22D-4A3E-9DA5-BC6488ABB6CE}"/>
                </c:ext>
              </c:extLst>
            </c:dLbl>
            <c:dLbl>
              <c:idx val="5"/>
              <c:layout>
                <c:manualLayout>
                  <c:x val="-3.6111111111111108E-2"/>
                  <c:y val="-3.328132580223242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522D-4A3E-9DA5-BC6488ABB6CE}"/>
                </c:ext>
              </c:extLst>
            </c:dLbl>
            <c:dLbl>
              <c:idx val="6"/>
              <c:layout>
                <c:manualLayout>
                  <c:x val="-3.3333333333333437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522D-4A3E-9DA5-BC6488ABB6CE}"/>
                </c:ext>
              </c:extLst>
            </c:dLbl>
            <c:dLbl>
              <c:idx val="7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522D-4A3E-9DA5-BC6488ABB6CE}"/>
                </c:ext>
              </c:extLst>
            </c:dLbl>
            <c:dLbl>
              <c:idx val="8"/>
              <c:layout>
                <c:manualLayout>
                  <c:x val="-3.6111111111111108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522D-4A3E-9DA5-BC6488ABB6CE}"/>
                </c:ext>
              </c:extLst>
            </c:dLbl>
            <c:dLbl>
              <c:idx val="9"/>
              <c:layout>
                <c:manualLayout>
                  <c:x val="-3.888888888888889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522D-4A3E-9DA5-BC6488ABB6CE}"/>
                </c:ext>
              </c:extLst>
            </c:dLbl>
            <c:dLbl>
              <c:idx val="10"/>
              <c:layout>
                <c:manualLayout>
                  <c:x val="-3.6111111111111212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522D-4A3E-9DA5-BC6488ABB6CE}"/>
                </c:ext>
              </c:extLst>
            </c:dLbl>
            <c:dLbl>
              <c:idx val="11"/>
              <c:layout>
                <c:manualLayout>
                  <c:x val="-2.2222222222222223E-2"/>
                  <c:y val="-2.080082862639524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522D-4A3E-9DA5-BC6488ABB6C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Amamapare!$D$2:$D$13</c:f>
              <c:numCache>
                <c:formatCode>General</c:formatCode>
                <c:ptCount val="12"/>
                <c:pt idx="0">
                  <c:v>11</c:v>
                </c:pt>
                <c:pt idx="1">
                  <c:v>11</c:v>
                </c:pt>
                <c:pt idx="2">
                  <c:v>12</c:v>
                </c:pt>
                <c:pt idx="3">
                  <c:v>12</c:v>
                </c:pt>
                <c:pt idx="4">
                  <c:v>10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14</c:v>
                </c:pt>
                <c:pt idx="11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522D-4A3E-9DA5-BC6488ABB6CE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Amamapare!$F$35:$F$46</c:f>
              <c:numCache>
                <c:formatCode>General</c:formatCode>
                <c:ptCount val="12"/>
                <c:pt idx="0">
                  <c:v>81</c:v>
                </c:pt>
                <c:pt idx="1">
                  <c:v>74</c:v>
                </c:pt>
                <c:pt idx="2">
                  <c:v>131</c:v>
                </c:pt>
                <c:pt idx="3">
                  <c:v>110</c:v>
                </c:pt>
                <c:pt idx="4">
                  <c:v>128</c:v>
                </c:pt>
                <c:pt idx="5">
                  <c:v>98</c:v>
                </c:pt>
                <c:pt idx="6">
                  <c:v>70</c:v>
                </c:pt>
                <c:pt idx="7">
                  <c:v>104</c:v>
                </c:pt>
                <c:pt idx="8">
                  <c:v>127</c:v>
                </c:pt>
                <c:pt idx="9">
                  <c:v>88</c:v>
                </c:pt>
                <c:pt idx="10">
                  <c:v>64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522D-4A3E-9DA5-BC6488ABB6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0727755905511813"/>
          <c:y val="0.84428597961911878"/>
          <c:w val="0.65238998250218727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Amamapare!$I$35:$I$46</c:f>
              <c:numCache>
                <c:formatCode>General</c:formatCode>
                <c:ptCount val="12"/>
                <c:pt idx="0">
                  <c:v>123</c:v>
                </c:pt>
                <c:pt idx="1">
                  <c:v>83</c:v>
                </c:pt>
                <c:pt idx="2">
                  <c:v>151</c:v>
                </c:pt>
                <c:pt idx="3">
                  <c:v>167</c:v>
                </c:pt>
                <c:pt idx="4">
                  <c:v>172</c:v>
                </c:pt>
                <c:pt idx="5">
                  <c:v>129</c:v>
                </c:pt>
                <c:pt idx="6">
                  <c:v>96</c:v>
                </c:pt>
                <c:pt idx="7">
                  <c:v>151</c:v>
                </c:pt>
                <c:pt idx="8">
                  <c:v>170</c:v>
                </c:pt>
                <c:pt idx="9">
                  <c:v>109</c:v>
                </c:pt>
                <c:pt idx="10">
                  <c:v>80</c:v>
                </c:pt>
                <c:pt idx="11">
                  <c:v>178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27-4DA9-863C-018D978E05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111111111111108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927-4DA9-863C-018D978E05A5}"/>
                </c:ext>
              </c:extLst>
            </c:dLbl>
            <c:dLbl>
              <c:idx val="1"/>
              <c:layout>
                <c:manualLayout>
                  <c:x val="-3.6111111111111108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927-4DA9-863C-018D978E05A5}"/>
                </c:ext>
              </c:extLst>
            </c:dLbl>
            <c:dLbl>
              <c:idx val="2"/>
              <c:layout>
                <c:manualLayout>
                  <c:x val="-3.6111111111111108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927-4DA9-863C-018D978E05A5}"/>
                </c:ext>
              </c:extLst>
            </c:dLbl>
            <c:dLbl>
              <c:idx val="3"/>
              <c:layout>
                <c:manualLayout>
                  <c:x val="-3.6111111111111163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9927-4DA9-863C-018D978E05A5}"/>
                </c:ext>
              </c:extLst>
            </c:dLbl>
            <c:dLbl>
              <c:idx val="4"/>
              <c:layout>
                <c:manualLayout>
                  <c:x val="-3.6111111111111108E-2"/>
                  <c:y val="-3.74414915275113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9927-4DA9-863C-018D978E05A5}"/>
                </c:ext>
              </c:extLst>
            </c:dLbl>
            <c:dLbl>
              <c:idx val="5"/>
              <c:layout>
                <c:manualLayout>
                  <c:x val="-3.0555555555555659E-2"/>
                  <c:y val="-2.91211600769533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9927-4DA9-863C-018D978E05A5}"/>
                </c:ext>
              </c:extLst>
            </c:dLbl>
            <c:dLbl>
              <c:idx val="6"/>
              <c:layout>
                <c:manualLayout>
                  <c:x val="-3.3333333333333437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9927-4DA9-863C-018D978E05A5}"/>
                </c:ext>
              </c:extLst>
            </c:dLbl>
            <c:dLbl>
              <c:idx val="7"/>
              <c:layout>
                <c:manualLayout>
                  <c:x val="-3.3333333333333333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9927-4DA9-863C-018D978E05A5}"/>
                </c:ext>
              </c:extLst>
            </c:dLbl>
            <c:dLbl>
              <c:idx val="8"/>
              <c:layout>
                <c:manualLayout>
                  <c:x val="-3.6111111111111108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9927-4DA9-863C-018D978E05A5}"/>
                </c:ext>
              </c:extLst>
            </c:dLbl>
            <c:dLbl>
              <c:idx val="9"/>
              <c:layout>
                <c:manualLayout>
                  <c:x val="-3.888888888888889E-2"/>
                  <c:y val="-3.328132580223242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9927-4DA9-863C-018D978E05A5}"/>
                </c:ext>
              </c:extLst>
            </c:dLbl>
            <c:dLbl>
              <c:idx val="10"/>
              <c:layout>
                <c:manualLayout>
                  <c:x val="-3.6111111111111212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927-4DA9-863C-018D978E05A5}"/>
                </c:ext>
              </c:extLst>
            </c:dLbl>
            <c:dLbl>
              <c:idx val="11"/>
              <c:layout>
                <c:manualLayout>
                  <c:x val="-1.9444444444444445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9927-4DA9-863C-018D978E05A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Amamapare!$D$2:$D$13</c:f>
              <c:numCache>
                <c:formatCode>General</c:formatCode>
                <c:ptCount val="12"/>
                <c:pt idx="0">
                  <c:v>11</c:v>
                </c:pt>
                <c:pt idx="1">
                  <c:v>11</c:v>
                </c:pt>
                <c:pt idx="2">
                  <c:v>12</c:v>
                </c:pt>
                <c:pt idx="3">
                  <c:v>12</c:v>
                </c:pt>
                <c:pt idx="4">
                  <c:v>10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14</c:v>
                </c:pt>
                <c:pt idx="11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9927-4DA9-863C-018D978E05A5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5555555555555552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9927-4DA9-863C-018D978E05A5}"/>
                </c:ext>
              </c:extLst>
            </c:dLbl>
            <c:dLbl>
              <c:idx val="1"/>
              <c:layout>
                <c:manualLayout>
                  <c:x val="-4.1666666666666664E-2"/>
                  <c:y val="-5.408215442862748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9927-4DA9-863C-018D978E05A5}"/>
                </c:ext>
              </c:extLst>
            </c:dLbl>
            <c:dLbl>
              <c:idx val="2"/>
              <c:layout>
                <c:manualLayout>
                  <c:x val="-4.7222222222222221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9927-4DA9-863C-018D978E05A5}"/>
                </c:ext>
              </c:extLst>
            </c:dLbl>
            <c:dLbl>
              <c:idx val="3"/>
              <c:layout>
                <c:manualLayout>
                  <c:x val="-4.4444444444444495E-2"/>
                  <c:y val="-2.496099435167421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9927-4DA9-863C-018D978E05A5}"/>
                </c:ext>
              </c:extLst>
            </c:dLbl>
            <c:dLbl>
              <c:idx val="4"/>
              <c:layout>
                <c:manualLayout>
                  <c:x val="-4.1666666666666616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9927-4DA9-863C-018D978E05A5}"/>
                </c:ext>
              </c:extLst>
            </c:dLbl>
            <c:dLbl>
              <c:idx val="5"/>
              <c:layout>
                <c:manualLayout>
                  <c:x val="-2.5000000000000001E-2"/>
                  <c:y val="-2.08008286263952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9927-4DA9-863C-018D978E05A5}"/>
                </c:ext>
              </c:extLst>
            </c:dLbl>
            <c:dLbl>
              <c:idx val="6"/>
              <c:layout>
                <c:manualLayout>
                  <c:x val="-4.7222222222222221E-2"/>
                  <c:y val="-4.160165725279037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9927-4DA9-863C-018D978E05A5}"/>
                </c:ext>
              </c:extLst>
            </c:dLbl>
            <c:dLbl>
              <c:idx val="7"/>
              <c:layout>
                <c:manualLayout>
                  <c:x val="-0.05"/>
                  <c:y val="-2.91211600769532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9927-4DA9-863C-018D978E05A5}"/>
                </c:ext>
              </c:extLst>
            </c:dLbl>
            <c:dLbl>
              <c:idx val="8"/>
              <c:layout>
                <c:manualLayout>
                  <c:x val="-4.1666666666666664E-2"/>
                  <c:y val="-2.496099435167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9927-4DA9-863C-018D978E05A5}"/>
                </c:ext>
              </c:extLst>
            </c:dLbl>
            <c:dLbl>
              <c:idx val="9"/>
              <c:layout>
                <c:manualLayout>
                  <c:x val="-2.500000000000000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9927-4DA9-863C-018D978E05A5}"/>
                </c:ext>
              </c:extLst>
            </c:dLbl>
            <c:dLbl>
              <c:idx val="10"/>
              <c:layout>
                <c:manualLayout>
                  <c:x val="-4.4444444444444446E-2"/>
                  <c:y val="-4.160165725279034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9927-4DA9-863C-018D978E05A5}"/>
                </c:ext>
              </c:extLst>
            </c:dLbl>
            <c:dLbl>
              <c:idx val="11"/>
              <c:layout>
                <c:manualLayout>
                  <c:x val="0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9927-4DA9-863C-018D978E05A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Amamapare!$G$2:$G$13</c:f>
              <c:numCache>
                <c:formatCode>General</c:formatCode>
                <c:ptCount val="12"/>
                <c:pt idx="0">
                  <c:v>134</c:v>
                </c:pt>
                <c:pt idx="1">
                  <c:v>94</c:v>
                </c:pt>
                <c:pt idx="2">
                  <c:v>163</c:v>
                </c:pt>
                <c:pt idx="3">
                  <c:v>179</c:v>
                </c:pt>
                <c:pt idx="4">
                  <c:v>182</c:v>
                </c:pt>
                <c:pt idx="5">
                  <c:v>137</c:v>
                </c:pt>
                <c:pt idx="6">
                  <c:v>105</c:v>
                </c:pt>
                <c:pt idx="7">
                  <c:v>161</c:v>
                </c:pt>
                <c:pt idx="8">
                  <c:v>180</c:v>
                </c:pt>
                <c:pt idx="9">
                  <c:v>119</c:v>
                </c:pt>
                <c:pt idx="10">
                  <c:v>94</c:v>
                </c:pt>
                <c:pt idx="11">
                  <c:v>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9927-4DA9-863C-018D978E05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9616644794400703"/>
          <c:y val="0.84428597961911878"/>
          <c:w val="0.70516776027996497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Amamapare!$H$2:$H$13</c:f>
              <c:numCache>
                <c:formatCode>General</c:formatCode>
                <c:ptCount val="12"/>
                <c:pt idx="0">
                  <c:v>67</c:v>
                </c:pt>
                <c:pt idx="1">
                  <c:v>61</c:v>
                </c:pt>
                <c:pt idx="2">
                  <c:v>114</c:v>
                </c:pt>
                <c:pt idx="3">
                  <c:v>84</c:v>
                </c:pt>
                <c:pt idx="4">
                  <c:v>110</c:v>
                </c:pt>
                <c:pt idx="5">
                  <c:v>79</c:v>
                </c:pt>
                <c:pt idx="6">
                  <c:v>54</c:v>
                </c:pt>
                <c:pt idx="7">
                  <c:v>81</c:v>
                </c:pt>
                <c:pt idx="8">
                  <c:v>93</c:v>
                </c:pt>
                <c:pt idx="9">
                  <c:v>66</c:v>
                </c:pt>
                <c:pt idx="10">
                  <c:v>38</c:v>
                </c:pt>
                <c:pt idx="11">
                  <c:v>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5E-46C4-B4BB-232EC28FD6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44444444444446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15E-46C4-B4BB-232EC28FD680}"/>
                </c:ext>
              </c:extLst>
            </c:dLbl>
            <c:dLbl>
              <c:idx val="1"/>
              <c:layout>
                <c:manualLayout>
                  <c:x val="-4.7222222222222249E-2"/>
                  <c:y val="-6.01851851851851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15E-46C4-B4BB-232EC28FD680}"/>
                </c:ext>
              </c:extLst>
            </c:dLbl>
            <c:dLbl>
              <c:idx val="2"/>
              <c:layout>
                <c:manualLayout>
                  <c:x val="-4.1666666666666664E-2"/>
                  <c:y val="-4.16666666666666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15E-46C4-B4BB-232EC28FD680}"/>
                </c:ext>
              </c:extLst>
            </c:dLbl>
            <c:dLbl>
              <c:idx val="3"/>
              <c:layout>
                <c:manualLayout>
                  <c:x val="-4.1666666666666664E-2"/>
                  <c:y val="-4.62962962962963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15E-46C4-B4BB-232EC28FD680}"/>
                </c:ext>
              </c:extLst>
            </c:dLbl>
            <c:dLbl>
              <c:idx val="4"/>
              <c:layout>
                <c:manualLayout>
                  <c:x val="-4.722222222222227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15E-46C4-B4BB-232EC28FD680}"/>
                </c:ext>
              </c:extLst>
            </c:dLbl>
            <c:dLbl>
              <c:idx val="5"/>
              <c:layout>
                <c:manualLayout>
                  <c:x val="-4.4444444444444543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15E-46C4-B4BB-232EC28FD680}"/>
                </c:ext>
              </c:extLst>
            </c:dLbl>
            <c:dLbl>
              <c:idx val="6"/>
              <c:layout>
                <c:manualLayout>
                  <c:x val="-4.444444444444444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15E-46C4-B4BB-232EC28FD680}"/>
                </c:ext>
              </c:extLst>
            </c:dLbl>
            <c:dLbl>
              <c:idx val="7"/>
              <c:layout>
                <c:manualLayout>
                  <c:x val="-4.1666666666666664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15E-46C4-B4BB-232EC28FD680}"/>
                </c:ext>
              </c:extLst>
            </c:dLbl>
            <c:dLbl>
              <c:idx val="8"/>
              <c:layout>
                <c:manualLayout>
                  <c:x val="-4.7222222222222221E-2"/>
                  <c:y val="-5.09259259259259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A15E-46C4-B4BB-232EC28FD680}"/>
                </c:ext>
              </c:extLst>
            </c:dLbl>
            <c:dLbl>
              <c:idx val="9"/>
              <c:layout>
                <c:manualLayout>
                  <c:x val="-4.7222222222222221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A15E-46C4-B4BB-232EC28FD680}"/>
                </c:ext>
              </c:extLst>
            </c:dLbl>
            <c:dLbl>
              <c:idx val="10"/>
              <c:layout>
                <c:manualLayout>
                  <c:x val="-4.166666666666676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A15E-46C4-B4BB-232EC28FD680}"/>
                </c:ext>
              </c:extLst>
            </c:dLbl>
            <c:dLbl>
              <c:idx val="11"/>
              <c:layout>
                <c:manualLayout>
                  <c:x val="-3.6111111111111108E-2"/>
                  <c:y val="-4.16666666666667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A15E-46C4-B4BB-232EC28FD68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Amamapare!$E$2:$E$13</c:f>
              <c:numCache>
                <c:formatCode>General</c:formatCode>
                <c:ptCount val="12"/>
                <c:pt idx="0">
                  <c:v>14</c:v>
                </c:pt>
                <c:pt idx="1">
                  <c:v>13</c:v>
                </c:pt>
                <c:pt idx="2">
                  <c:v>17</c:v>
                </c:pt>
                <c:pt idx="3">
                  <c:v>26</c:v>
                </c:pt>
                <c:pt idx="4">
                  <c:v>18</c:v>
                </c:pt>
                <c:pt idx="5">
                  <c:v>19</c:v>
                </c:pt>
                <c:pt idx="6">
                  <c:v>16</c:v>
                </c:pt>
                <c:pt idx="7">
                  <c:v>23</c:v>
                </c:pt>
                <c:pt idx="8">
                  <c:v>34</c:v>
                </c:pt>
                <c:pt idx="9">
                  <c:v>22</c:v>
                </c:pt>
                <c:pt idx="10">
                  <c:v>26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A15E-46C4-B4BB-232EC28FD680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47E-2"/>
                  <c:y val="-3.70370370370371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A15E-46C4-B4BB-232EC28FD680}"/>
                </c:ext>
              </c:extLst>
            </c:dLbl>
            <c:dLbl>
              <c:idx val="1"/>
              <c:layout>
                <c:manualLayout>
                  <c:x val="-3.8888888888888917E-2"/>
                  <c:y val="-4.166666666666675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A15E-46C4-B4BB-232EC28FD680}"/>
                </c:ext>
              </c:extLst>
            </c:dLbl>
            <c:dLbl>
              <c:idx val="2"/>
              <c:layout>
                <c:manualLayout>
                  <c:x val="-3.888888888888889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A15E-46C4-B4BB-232EC28FD680}"/>
                </c:ext>
              </c:extLst>
            </c:dLbl>
            <c:dLbl>
              <c:idx val="3"/>
              <c:layout>
                <c:manualLayout>
                  <c:x val="-3.888888888888889E-2"/>
                  <c:y val="-4.629629629629638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A15E-46C4-B4BB-232EC28FD680}"/>
                </c:ext>
              </c:extLst>
            </c:dLbl>
            <c:dLbl>
              <c:idx val="4"/>
              <c:layout>
                <c:manualLayout>
                  <c:x val="-3.6111111111111163E-2"/>
                  <c:y val="-5.092592592592601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A15E-46C4-B4BB-232EC28FD680}"/>
                </c:ext>
              </c:extLst>
            </c:dLbl>
            <c:dLbl>
              <c:idx val="5"/>
              <c:layout>
                <c:manualLayout>
                  <c:x val="-3.611111111111110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A15E-46C4-B4BB-232EC28FD680}"/>
                </c:ext>
              </c:extLst>
            </c:dLbl>
            <c:dLbl>
              <c:idx val="6"/>
              <c:layout>
                <c:manualLayout>
                  <c:x val="-3.611111111111110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A15E-46C4-B4BB-232EC28FD680}"/>
                </c:ext>
              </c:extLst>
            </c:dLbl>
            <c:dLbl>
              <c:idx val="7"/>
              <c:layout>
                <c:manualLayout>
                  <c:x val="-3.3333333333333333E-2"/>
                  <c:y val="-3.70370370370371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A15E-46C4-B4BB-232EC28FD680}"/>
                </c:ext>
              </c:extLst>
            </c:dLbl>
            <c:dLbl>
              <c:idx val="8"/>
              <c:layout>
                <c:manualLayout>
                  <c:x val="-3.888888888888889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A15E-46C4-B4BB-232EC28FD680}"/>
                </c:ext>
              </c:extLst>
            </c:dLbl>
            <c:dLbl>
              <c:idx val="9"/>
              <c:layout>
                <c:manualLayout>
                  <c:x val="-3.3333333333333333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A15E-46C4-B4BB-232EC28FD680}"/>
                </c:ext>
              </c:extLst>
            </c:dLbl>
            <c:dLbl>
              <c:idx val="10"/>
              <c:layout>
                <c:manualLayout>
                  <c:x val="-3.6111111111111108E-2"/>
                  <c:y val="-4.629629629629638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A15E-46C4-B4BB-232EC28FD680}"/>
                </c:ext>
              </c:extLst>
            </c:dLbl>
            <c:dLbl>
              <c:idx val="11"/>
              <c:layout>
                <c:manualLayout>
                  <c:x val="-3.6111111111111212E-2"/>
                  <c:y val="-4.166666666666675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A15E-46C4-B4BB-232EC28FD68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Amamapare!$F$2:$F$13</c:f>
              <c:numCache>
                <c:formatCode>General</c:formatCode>
                <c:ptCount val="12"/>
                <c:pt idx="0">
                  <c:v>81</c:v>
                </c:pt>
                <c:pt idx="1">
                  <c:v>74</c:v>
                </c:pt>
                <c:pt idx="2">
                  <c:v>131</c:v>
                </c:pt>
                <c:pt idx="3">
                  <c:v>110</c:v>
                </c:pt>
                <c:pt idx="4">
                  <c:v>128</c:v>
                </c:pt>
                <c:pt idx="5">
                  <c:v>98</c:v>
                </c:pt>
                <c:pt idx="6">
                  <c:v>70</c:v>
                </c:pt>
                <c:pt idx="7">
                  <c:v>104</c:v>
                </c:pt>
                <c:pt idx="8">
                  <c:v>127</c:v>
                </c:pt>
                <c:pt idx="9">
                  <c:v>88</c:v>
                </c:pt>
                <c:pt idx="10">
                  <c:v>64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A15E-46C4-B4BB-232EC28FD6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0727755905511813"/>
          <c:y val="0.84428597961911878"/>
          <c:w val="0.68294553805774283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Amamapare!$I$2:$I$13</c:f>
              <c:numCache>
                <c:formatCode>General</c:formatCode>
                <c:ptCount val="12"/>
                <c:pt idx="0">
                  <c:v>120</c:v>
                </c:pt>
                <c:pt idx="1">
                  <c:v>81</c:v>
                </c:pt>
                <c:pt idx="2">
                  <c:v>146</c:v>
                </c:pt>
                <c:pt idx="3">
                  <c:v>153</c:v>
                </c:pt>
                <c:pt idx="4">
                  <c:v>164</c:v>
                </c:pt>
                <c:pt idx="5">
                  <c:v>118</c:v>
                </c:pt>
                <c:pt idx="6">
                  <c:v>89</c:v>
                </c:pt>
                <c:pt idx="7">
                  <c:v>138</c:v>
                </c:pt>
                <c:pt idx="8">
                  <c:v>146</c:v>
                </c:pt>
                <c:pt idx="9">
                  <c:v>97</c:v>
                </c:pt>
                <c:pt idx="10">
                  <c:v>68</c:v>
                </c:pt>
                <c:pt idx="11">
                  <c:v>161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2B-40F5-868E-0E7FEC667B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44444444444446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82B-40F5-868E-0E7FEC667B95}"/>
                </c:ext>
              </c:extLst>
            </c:dLbl>
            <c:dLbl>
              <c:idx val="1"/>
              <c:layout>
                <c:manualLayout>
                  <c:x val="-4.7222222222222249E-2"/>
                  <c:y val="-6.01851851851851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D82B-40F5-868E-0E7FEC667B95}"/>
                </c:ext>
              </c:extLst>
            </c:dLbl>
            <c:dLbl>
              <c:idx val="2"/>
              <c:layout>
                <c:manualLayout>
                  <c:x val="-4.1666666666666664E-2"/>
                  <c:y val="-4.16666666666666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82B-40F5-868E-0E7FEC667B95}"/>
                </c:ext>
              </c:extLst>
            </c:dLbl>
            <c:dLbl>
              <c:idx val="3"/>
              <c:layout>
                <c:manualLayout>
                  <c:x val="-4.1666666666666664E-2"/>
                  <c:y val="-4.62962962962963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D82B-40F5-868E-0E7FEC667B95}"/>
                </c:ext>
              </c:extLst>
            </c:dLbl>
            <c:dLbl>
              <c:idx val="4"/>
              <c:layout>
                <c:manualLayout>
                  <c:x val="-4.722222222222227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82B-40F5-868E-0E7FEC667B95}"/>
                </c:ext>
              </c:extLst>
            </c:dLbl>
            <c:dLbl>
              <c:idx val="5"/>
              <c:layout>
                <c:manualLayout>
                  <c:x val="-4.4444444444444543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D82B-40F5-868E-0E7FEC667B95}"/>
                </c:ext>
              </c:extLst>
            </c:dLbl>
            <c:dLbl>
              <c:idx val="6"/>
              <c:layout>
                <c:manualLayout>
                  <c:x val="-4.444444444444444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D82B-40F5-868E-0E7FEC667B95}"/>
                </c:ext>
              </c:extLst>
            </c:dLbl>
            <c:dLbl>
              <c:idx val="7"/>
              <c:layout>
                <c:manualLayout>
                  <c:x val="-4.1666666666666664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D82B-40F5-868E-0E7FEC667B95}"/>
                </c:ext>
              </c:extLst>
            </c:dLbl>
            <c:dLbl>
              <c:idx val="8"/>
              <c:layout>
                <c:manualLayout>
                  <c:x val="-4.7222222222222221E-2"/>
                  <c:y val="-5.09259259259259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D82B-40F5-868E-0E7FEC667B95}"/>
                </c:ext>
              </c:extLst>
            </c:dLbl>
            <c:dLbl>
              <c:idx val="9"/>
              <c:layout>
                <c:manualLayout>
                  <c:x val="-4.7222222222222221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D82B-40F5-868E-0E7FEC667B95}"/>
                </c:ext>
              </c:extLst>
            </c:dLbl>
            <c:dLbl>
              <c:idx val="10"/>
              <c:layout>
                <c:manualLayout>
                  <c:x val="-4.166666666666676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82B-40F5-868E-0E7FEC667B95}"/>
                </c:ext>
              </c:extLst>
            </c:dLbl>
            <c:dLbl>
              <c:idx val="11"/>
              <c:layout>
                <c:manualLayout>
                  <c:x val="-3.6111111111111108E-2"/>
                  <c:y val="-4.16666666666667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D82B-40F5-868E-0E7FEC667B9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Amamapare!$E$2:$E$13</c:f>
              <c:numCache>
                <c:formatCode>General</c:formatCode>
                <c:ptCount val="12"/>
                <c:pt idx="0">
                  <c:v>14</c:v>
                </c:pt>
                <c:pt idx="1">
                  <c:v>13</c:v>
                </c:pt>
                <c:pt idx="2">
                  <c:v>17</c:v>
                </c:pt>
                <c:pt idx="3">
                  <c:v>26</c:v>
                </c:pt>
                <c:pt idx="4">
                  <c:v>18</c:v>
                </c:pt>
                <c:pt idx="5">
                  <c:v>19</c:v>
                </c:pt>
                <c:pt idx="6">
                  <c:v>16</c:v>
                </c:pt>
                <c:pt idx="7">
                  <c:v>23</c:v>
                </c:pt>
                <c:pt idx="8">
                  <c:v>34</c:v>
                </c:pt>
                <c:pt idx="9">
                  <c:v>22</c:v>
                </c:pt>
                <c:pt idx="10">
                  <c:v>26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D82B-40F5-868E-0E7FEC667B95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5555555555555552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D82B-40F5-868E-0E7FEC667B95}"/>
                </c:ext>
              </c:extLst>
            </c:dLbl>
            <c:dLbl>
              <c:idx val="1"/>
              <c:layout>
                <c:manualLayout>
                  <c:x val="-4.1666666666666664E-2"/>
                  <c:y val="-5.408215442862748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D82B-40F5-868E-0E7FEC667B95}"/>
                </c:ext>
              </c:extLst>
            </c:dLbl>
            <c:dLbl>
              <c:idx val="2"/>
              <c:layout>
                <c:manualLayout>
                  <c:x val="-4.7222222222222221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D82B-40F5-868E-0E7FEC667B95}"/>
                </c:ext>
              </c:extLst>
            </c:dLbl>
            <c:dLbl>
              <c:idx val="3"/>
              <c:layout>
                <c:manualLayout>
                  <c:x val="-4.4444444444444495E-2"/>
                  <c:y val="-2.496099435167421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D82B-40F5-868E-0E7FEC667B95}"/>
                </c:ext>
              </c:extLst>
            </c:dLbl>
            <c:dLbl>
              <c:idx val="4"/>
              <c:layout>
                <c:manualLayout>
                  <c:x val="-4.1666666666666616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D82B-40F5-868E-0E7FEC667B95}"/>
                </c:ext>
              </c:extLst>
            </c:dLbl>
            <c:dLbl>
              <c:idx val="5"/>
              <c:layout>
                <c:manualLayout>
                  <c:x val="-2.5000000000000001E-2"/>
                  <c:y val="-2.08008286263952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D82B-40F5-868E-0E7FEC667B95}"/>
                </c:ext>
              </c:extLst>
            </c:dLbl>
            <c:dLbl>
              <c:idx val="6"/>
              <c:layout>
                <c:manualLayout>
                  <c:x val="-3.6111111111111212E-2"/>
                  <c:y val="-3.74414915275113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D82B-40F5-868E-0E7FEC667B95}"/>
                </c:ext>
              </c:extLst>
            </c:dLbl>
            <c:dLbl>
              <c:idx val="7"/>
              <c:layout>
                <c:manualLayout>
                  <c:x val="-0.05"/>
                  <c:y val="-2.91211600769532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D82B-40F5-868E-0E7FEC667B95}"/>
                </c:ext>
              </c:extLst>
            </c:dLbl>
            <c:dLbl>
              <c:idx val="8"/>
              <c:layout>
                <c:manualLayout>
                  <c:x val="-4.1666666666666664E-2"/>
                  <c:y val="-2.496099435167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D82B-40F5-868E-0E7FEC667B95}"/>
                </c:ext>
              </c:extLst>
            </c:dLbl>
            <c:dLbl>
              <c:idx val="9"/>
              <c:layout>
                <c:manualLayout>
                  <c:x val="-2.500000000000000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D82B-40F5-868E-0E7FEC667B95}"/>
                </c:ext>
              </c:extLst>
            </c:dLbl>
            <c:dLbl>
              <c:idx val="10"/>
              <c:layout>
                <c:manualLayout>
                  <c:x val="-3.888888888888889E-2"/>
                  <c:y val="-3.744149152751134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D82B-40F5-868E-0E7FEC667B95}"/>
                </c:ext>
              </c:extLst>
            </c:dLbl>
            <c:dLbl>
              <c:idx val="11"/>
              <c:layout>
                <c:manualLayout>
                  <c:x val="0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D82B-40F5-868E-0E7FEC667B9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Amamapare!$G$2:$G$13</c:f>
              <c:numCache>
                <c:formatCode>General</c:formatCode>
                <c:ptCount val="12"/>
                <c:pt idx="0">
                  <c:v>134</c:v>
                </c:pt>
                <c:pt idx="1">
                  <c:v>94</c:v>
                </c:pt>
                <c:pt idx="2">
                  <c:v>163</c:v>
                </c:pt>
                <c:pt idx="3">
                  <c:v>179</c:v>
                </c:pt>
                <c:pt idx="4">
                  <c:v>182</c:v>
                </c:pt>
                <c:pt idx="5">
                  <c:v>137</c:v>
                </c:pt>
                <c:pt idx="6">
                  <c:v>105</c:v>
                </c:pt>
                <c:pt idx="7">
                  <c:v>161</c:v>
                </c:pt>
                <c:pt idx="8">
                  <c:v>180</c:v>
                </c:pt>
                <c:pt idx="9">
                  <c:v>119</c:v>
                </c:pt>
                <c:pt idx="10">
                  <c:v>94</c:v>
                </c:pt>
                <c:pt idx="11">
                  <c:v>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D82B-40F5-868E-0E7FEC667B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1561089238845146"/>
          <c:y val="0.83596564816856078"/>
          <c:w val="0.70516776027996497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Amamapare!$H$18:$H$29</c:f>
              <c:numCache>
                <c:formatCode>General</c:formatCode>
                <c:ptCount val="12"/>
                <c:pt idx="0">
                  <c:v>78</c:v>
                </c:pt>
                <c:pt idx="1">
                  <c:v>72</c:v>
                </c:pt>
                <c:pt idx="2">
                  <c:v>126</c:v>
                </c:pt>
                <c:pt idx="3">
                  <c:v>96</c:v>
                </c:pt>
                <c:pt idx="4">
                  <c:v>120</c:v>
                </c:pt>
                <c:pt idx="5">
                  <c:v>87</c:v>
                </c:pt>
                <c:pt idx="6">
                  <c:v>63</c:v>
                </c:pt>
                <c:pt idx="7">
                  <c:v>91</c:v>
                </c:pt>
                <c:pt idx="8">
                  <c:v>103</c:v>
                </c:pt>
                <c:pt idx="9">
                  <c:v>76</c:v>
                </c:pt>
                <c:pt idx="10">
                  <c:v>52</c:v>
                </c:pt>
                <c:pt idx="11">
                  <c:v>127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29-4B75-87B8-F43A5F47B4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2.08008286263951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8429-4B75-87B8-F43A5F47B4D4}"/>
                </c:ext>
              </c:extLst>
            </c:dLbl>
            <c:dLbl>
              <c:idx val="1"/>
              <c:layout>
                <c:manualLayout>
                  <c:x val="-3.0555555555555555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8429-4B75-87B8-F43A5F47B4D4}"/>
                </c:ext>
              </c:extLst>
            </c:dLbl>
            <c:dLbl>
              <c:idx val="2"/>
              <c:layout>
                <c:manualLayout>
                  <c:x val="-3.3333333333333333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429-4B75-87B8-F43A5F47B4D4}"/>
                </c:ext>
              </c:extLst>
            </c:dLbl>
            <c:dLbl>
              <c:idx val="3"/>
              <c:layout>
                <c:manualLayout>
                  <c:x val="-3.888888888888889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8429-4B75-87B8-F43A5F47B4D4}"/>
                </c:ext>
              </c:extLst>
            </c:dLbl>
            <c:dLbl>
              <c:idx val="4"/>
              <c:layout>
                <c:manualLayout>
                  <c:x val="-3.0555555555555555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429-4B75-87B8-F43A5F47B4D4}"/>
                </c:ext>
              </c:extLst>
            </c:dLbl>
            <c:dLbl>
              <c:idx val="5"/>
              <c:layout>
                <c:manualLayout>
                  <c:x val="-3.6111111111111108E-2"/>
                  <c:y val="-2.912116007695316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8429-4B75-87B8-F43A5F47B4D4}"/>
                </c:ext>
              </c:extLst>
            </c:dLbl>
            <c:dLbl>
              <c:idx val="6"/>
              <c:layout>
                <c:manualLayout>
                  <c:x val="-3.3333333333333437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8429-4B75-87B8-F43A5F47B4D4}"/>
                </c:ext>
              </c:extLst>
            </c:dLbl>
            <c:dLbl>
              <c:idx val="7"/>
              <c:layout>
                <c:manualLayout>
                  <c:x val="-4.4444444444444446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8429-4B75-87B8-F43A5F47B4D4}"/>
                </c:ext>
              </c:extLst>
            </c:dLbl>
            <c:dLbl>
              <c:idx val="8"/>
              <c:layout>
                <c:manualLayout>
                  <c:x val="-4.1666666666666664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429-4B75-87B8-F43A5F47B4D4}"/>
                </c:ext>
              </c:extLst>
            </c:dLbl>
            <c:dLbl>
              <c:idx val="9"/>
              <c:layout>
                <c:manualLayout>
                  <c:x val="-3.888888888888889E-2"/>
                  <c:y val="-3.3281325802232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8429-4B75-87B8-F43A5F47B4D4}"/>
                </c:ext>
              </c:extLst>
            </c:dLbl>
            <c:dLbl>
              <c:idx val="10"/>
              <c:layout>
                <c:manualLayout>
                  <c:x val="-3.6111111111111212E-2"/>
                  <c:y val="-3.3281325802232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429-4B75-87B8-F43A5F47B4D4}"/>
                </c:ext>
              </c:extLst>
            </c:dLbl>
            <c:dLbl>
              <c:idx val="11"/>
              <c:layout>
                <c:manualLayout>
                  <c:x val="-1.9444444444444445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8429-4B75-87B8-F43A5F47B4D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Amamapare!$C$2:$C$13</c:f>
              <c:numCache>
                <c:formatCode>General</c:formatCode>
                <c:ptCount val="12"/>
                <c:pt idx="0">
                  <c:v>3</c:v>
                </c:pt>
                <c:pt idx="1">
                  <c:v>2</c:v>
                </c:pt>
                <c:pt idx="2">
                  <c:v>5</c:v>
                </c:pt>
                <c:pt idx="3">
                  <c:v>14</c:v>
                </c:pt>
                <c:pt idx="4">
                  <c:v>8</c:v>
                </c:pt>
                <c:pt idx="5">
                  <c:v>11</c:v>
                </c:pt>
                <c:pt idx="6">
                  <c:v>7</c:v>
                </c:pt>
                <c:pt idx="7">
                  <c:v>13</c:v>
                </c:pt>
                <c:pt idx="8">
                  <c:v>24</c:v>
                </c:pt>
                <c:pt idx="9">
                  <c:v>12</c:v>
                </c:pt>
                <c:pt idx="10">
                  <c:v>12</c:v>
                </c:pt>
                <c:pt idx="11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429-4B75-87B8-F43A5F47B4D4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2.49609943516742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8429-4B75-87B8-F43A5F47B4D4}"/>
                </c:ext>
              </c:extLst>
            </c:dLbl>
            <c:dLbl>
              <c:idx val="1"/>
              <c:layout>
                <c:manualLayout>
                  <c:x val="-4.4444444444444446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8429-4B75-87B8-F43A5F47B4D4}"/>
                </c:ext>
              </c:extLst>
            </c:dLbl>
            <c:dLbl>
              <c:idx val="2"/>
              <c:layout>
                <c:manualLayout>
                  <c:x val="-4.4444444444444446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8429-4B75-87B8-F43A5F47B4D4}"/>
                </c:ext>
              </c:extLst>
            </c:dLbl>
            <c:dLbl>
              <c:idx val="3"/>
              <c:layout>
                <c:manualLayout>
                  <c:x val="-3.888888888888889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8429-4B75-87B8-F43A5F47B4D4}"/>
                </c:ext>
              </c:extLst>
            </c:dLbl>
            <c:dLbl>
              <c:idx val="4"/>
              <c:layout>
                <c:manualLayout>
                  <c:x val="-4.444444444444439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8429-4B75-87B8-F43A5F47B4D4}"/>
                </c:ext>
              </c:extLst>
            </c:dLbl>
            <c:dLbl>
              <c:idx val="5"/>
              <c:layout>
                <c:manualLayout>
                  <c:x val="-2.777777777777788E-2"/>
                  <c:y val="-2.08008286263952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8429-4B75-87B8-F43A5F47B4D4}"/>
                </c:ext>
              </c:extLst>
            </c:dLbl>
            <c:dLbl>
              <c:idx val="6"/>
              <c:layout>
                <c:manualLayout>
                  <c:x val="-3.8888888888888994E-2"/>
                  <c:y val="-4.160165725279034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8429-4B75-87B8-F43A5F47B4D4}"/>
                </c:ext>
              </c:extLst>
            </c:dLbl>
            <c:dLbl>
              <c:idx val="7"/>
              <c:layout>
                <c:manualLayout>
                  <c:x val="-4.4444444444444446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8429-4B75-87B8-F43A5F47B4D4}"/>
                </c:ext>
              </c:extLst>
            </c:dLbl>
            <c:dLbl>
              <c:idx val="8"/>
              <c:layout>
                <c:manualLayout>
                  <c:x val="-3.888888888888889E-2"/>
                  <c:y val="-2.91211600769532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8429-4B75-87B8-F43A5F47B4D4}"/>
                </c:ext>
              </c:extLst>
            </c:dLbl>
            <c:dLbl>
              <c:idx val="9"/>
              <c:layout>
                <c:manualLayout>
                  <c:x val="-2.500000000000000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8429-4B75-87B8-F43A5F47B4D4}"/>
                </c:ext>
              </c:extLst>
            </c:dLbl>
            <c:dLbl>
              <c:idx val="10"/>
              <c:layout>
                <c:manualLayout>
                  <c:x val="-4.4444444444444446E-2"/>
                  <c:y val="-4.576182297806945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8429-4B75-87B8-F43A5F47B4D4}"/>
                </c:ext>
              </c:extLst>
            </c:dLbl>
            <c:dLbl>
              <c:idx val="11"/>
              <c:layout>
                <c:manualLayout>
                  <c:x val="-1.3888888888888888E-2"/>
                  <c:y val="-2.080082862639516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8429-4B75-87B8-F43A5F47B4D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Amamapare!$F$18:$F$29</c:f>
              <c:numCache>
                <c:formatCode>General</c:formatCode>
                <c:ptCount val="12"/>
                <c:pt idx="0">
                  <c:v>81</c:v>
                </c:pt>
                <c:pt idx="1">
                  <c:v>74</c:v>
                </c:pt>
                <c:pt idx="2">
                  <c:v>131</c:v>
                </c:pt>
                <c:pt idx="3">
                  <c:v>110</c:v>
                </c:pt>
                <c:pt idx="4">
                  <c:v>128</c:v>
                </c:pt>
                <c:pt idx="5">
                  <c:v>98</c:v>
                </c:pt>
                <c:pt idx="6">
                  <c:v>70</c:v>
                </c:pt>
                <c:pt idx="7">
                  <c:v>104</c:v>
                </c:pt>
                <c:pt idx="8">
                  <c:v>127</c:v>
                </c:pt>
                <c:pt idx="9">
                  <c:v>88</c:v>
                </c:pt>
                <c:pt idx="10">
                  <c:v>64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8429-4B75-87B8-F43A5F47B4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8505533683289588"/>
          <c:y val="0.84428597961911878"/>
          <c:w val="0.6857233158355206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Amamapare!$I$18:$I$29</c:f>
              <c:numCache>
                <c:formatCode>General</c:formatCode>
                <c:ptCount val="12"/>
                <c:pt idx="0">
                  <c:v>131</c:v>
                </c:pt>
                <c:pt idx="1">
                  <c:v>92</c:v>
                </c:pt>
                <c:pt idx="2">
                  <c:v>158</c:v>
                </c:pt>
                <c:pt idx="3">
                  <c:v>165</c:v>
                </c:pt>
                <c:pt idx="4">
                  <c:v>174</c:v>
                </c:pt>
                <c:pt idx="5">
                  <c:v>126</c:v>
                </c:pt>
                <c:pt idx="6">
                  <c:v>98</c:v>
                </c:pt>
                <c:pt idx="7">
                  <c:v>148</c:v>
                </c:pt>
                <c:pt idx="8">
                  <c:v>156</c:v>
                </c:pt>
                <c:pt idx="9">
                  <c:v>107</c:v>
                </c:pt>
                <c:pt idx="10">
                  <c:v>82</c:v>
                </c:pt>
                <c:pt idx="11">
                  <c:v>171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5A-4FD8-B9D9-C0253F53A8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3.328132580223219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C5A-4FD8-B9D9-C0253F53A873}"/>
                </c:ext>
              </c:extLst>
            </c:dLbl>
            <c:dLbl>
              <c:idx val="1"/>
              <c:layout>
                <c:manualLayout>
                  <c:x val="-3.3333333333333333E-2"/>
                  <c:y val="-2.912116007695316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DC5A-4FD8-B9D9-C0253F53A873}"/>
                </c:ext>
              </c:extLst>
            </c:dLbl>
            <c:dLbl>
              <c:idx val="2"/>
              <c:layout>
                <c:manualLayout>
                  <c:x val="-3.3333333333333333E-2"/>
                  <c:y val="-3.74414915275113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C5A-4FD8-B9D9-C0253F53A873}"/>
                </c:ext>
              </c:extLst>
            </c:dLbl>
            <c:dLbl>
              <c:idx val="3"/>
              <c:layout>
                <c:manualLayout>
                  <c:x val="-3.3333333333333381E-2"/>
                  <c:y val="-2.912116007695316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DC5A-4FD8-B9D9-C0253F53A873}"/>
                </c:ext>
              </c:extLst>
            </c:dLbl>
            <c:dLbl>
              <c:idx val="4"/>
              <c:layout>
                <c:manualLayout>
                  <c:x val="-3.3333333333333333E-2"/>
                  <c:y val="-2.91211600769533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C5A-4FD8-B9D9-C0253F53A873}"/>
                </c:ext>
              </c:extLst>
            </c:dLbl>
            <c:dLbl>
              <c:idx val="5"/>
              <c:layout>
                <c:manualLayout>
                  <c:x val="-3.6111111111111108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DC5A-4FD8-B9D9-C0253F53A873}"/>
                </c:ext>
              </c:extLst>
            </c:dLbl>
            <c:dLbl>
              <c:idx val="6"/>
              <c:layout>
                <c:manualLayout>
                  <c:x val="-3.3333333333333437E-2"/>
                  <c:y val="-2.91211600769533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DC5A-4FD8-B9D9-C0253F53A873}"/>
                </c:ext>
              </c:extLst>
            </c:dLbl>
            <c:dLbl>
              <c:idx val="7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DC5A-4FD8-B9D9-C0253F53A873}"/>
                </c:ext>
              </c:extLst>
            </c:dLbl>
            <c:dLbl>
              <c:idx val="8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DC5A-4FD8-B9D9-C0253F53A873}"/>
                </c:ext>
              </c:extLst>
            </c:dLbl>
            <c:dLbl>
              <c:idx val="9"/>
              <c:layout>
                <c:manualLayout>
                  <c:x val="-3.6111111111111108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DC5A-4FD8-B9D9-C0253F53A873}"/>
                </c:ext>
              </c:extLst>
            </c:dLbl>
            <c:dLbl>
              <c:idx val="10"/>
              <c:layout>
                <c:manualLayout>
                  <c:x val="-3.888888888888889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C5A-4FD8-B9D9-C0253F53A873}"/>
                </c:ext>
              </c:extLst>
            </c:dLbl>
            <c:dLbl>
              <c:idx val="11"/>
              <c:layout>
                <c:manualLayout>
                  <c:x val="-2.2222222222222223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DC5A-4FD8-B9D9-C0253F53A87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Amamapare!$C$2:$C$13</c:f>
              <c:numCache>
                <c:formatCode>General</c:formatCode>
                <c:ptCount val="12"/>
                <c:pt idx="0">
                  <c:v>3</c:v>
                </c:pt>
                <c:pt idx="1">
                  <c:v>2</c:v>
                </c:pt>
                <c:pt idx="2">
                  <c:v>5</c:v>
                </c:pt>
                <c:pt idx="3">
                  <c:v>14</c:v>
                </c:pt>
                <c:pt idx="4">
                  <c:v>8</c:v>
                </c:pt>
                <c:pt idx="5">
                  <c:v>11</c:v>
                </c:pt>
                <c:pt idx="6">
                  <c:v>7</c:v>
                </c:pt>
                <c:pt idx="7">
                  <c:v>13</c:v>
                </c:pt>
                <c:pt idx="8">
                  <c:v>24</c:v>
                </c:pt>
                <c:pt idx="9">
                  <c:v>12</c:v>
                </c:pt>
                <c:pt idx="10">
                  <c:v>12</c:v>
                </c:pt>
                <c:pt idx="11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DC5A-4FD8-B9D9-C0253F53A873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DC5A-4FD8-B9D9-C0253F53A873}"/>
                </c:ext>
              </c:extLst>
            </c:dLbl>
            <c:dLbl>
              <c:idx val="1"/>
              <c:layout>
                <c:manualLayout>
                  <c:x val="-4.1666666666666664E-2"/>
                  <c:y val="-3.328132580223230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DC5A-4FD8-B9D9-C0253F53A873}"/>
                </c:ext>
              </c:extLst>
            </c:dLbl>
            <c:dLbl>
              <c:idx val="2"/>
              <c:layout>
                <c:manualLayout>
                  <c:x val="-0.05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DC5A-4FD8-B9D9-C0253F53A873}"/>
                </c:ext>
              </c:extLst>
            </c:dLbl>
            <c:dLbl>
              <c:idx val="3"/>
              <c:layout>
                <c:manualLayout>
                  <c:x val="-3.888888888888889E-2"/>
                  <c:y val="-2.912116007695324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DC5A-4FD8-B9D9-C0253F53A873}"/>
                </c:ext>
              </c:extLst>
            </c:dLbl>
            <c:dLbl>
              <c:idx val="4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DC5A-4FD8-B9D9-C0253F53A873}"/>
                </c:ext>
              </c:extLst>
            </c:dLbl>
            <c:dLbl>
              <c:idx val="5"/>
              <c:layout>
                <c:manualLayout>
                  <c:x val="-3.3333333333333333E-2"/>
                  <c:y val="-2.912116007695327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DC5A-4FD8-B9D9-C0253F53A873}"/>
                </c:ext>
              </c:extLst>
            </c:dLbl>
            <c:dLbl>
              <c:idx val="6"/>
              <c:layout>
                <c:manualLayout>
                  <c:x val="-4.7222222222222221E-2"/>
                  <c:y val="-3.74414915275113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DC5A-4FD8-B9D9-C0253F53A873}"/>
                </c:ext>
              </c:extLst>
            </c:dLbl>
            <c:dLbl>
              <c:idx val="7"/>
              <c:layout>
                <c:manualLayout>
                  <c:x val="-4.7222222222222221E-2"/>
                  <c:y val="-2.49609943516742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DC5A-4FD8-B9D9-C0253F53A873}"/>
                </c:ext>
              </c:extLst>
            </c:dLbl>
            <c:dLbl>
              <c:idx val="8"/>
              <c:layout>
                <c:manualLayout>
                  <c:x val="-3.888888888888889E-2"/>
                  <c:y val="-2.496099435167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DC5A-4FD8-B9D9-C0253F53A873}"/>
                </c:ext>
              </c:extLst>
            </c:dLbl>
            <c:dLbl>
              <c:idx val="9"/>
              <c:layout>
                <c:manualLayout>
                  <c:x val="-2.5000000000000001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DC5A-4FD8-B9D9-C0253F53A873}"/>
                </c:ext>
              </c:extLst>
            </c:dLbl>
            <c:dLbl>
              <c:idx val="10"/>
              <c:layout>
                <c:manualLayout>
                  <c:x val="-3.6111111111111212E-2"/>
                  <c:y val="-3.744149152751134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DC5A-4FD8-B9D9-C0253F53A873}"/>
                </c:ext>
              </c:extLst>
            </c:dLbl>
            <c:dLbl>
              <c:idx val="11"/>
              <c:layout>
                <c:manualLayout>
                  <c:x val="-2.7777777777777779E-3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DC5A-4FD8-B9D9-C0253F53A87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Amamapare!$G$35:$G$46</c:f>
              <c:numCache>
                <c:formatCode>General</c:formatCode>
                <c:ptCount val="12"/>
                <c:pt idx="0">
                  <c:v>134</c:v>
                </c:pt>
                <c:pt idx="1">
                  <c:v>94</c:v>
                </c:pt>
                <c:pt idx="2">
                  <c:v>163</c:v>
                </c:pt>
                <c:pt idx="3">
                  <c:v>179</c:v>
                </c:pt>
                <c:pt idx="4">
                  <c:v>182</c:v>
                </c:pt>
                <c:pt idx="5">
                  <c:v>137</c:v>
                </c:pt>
                <c:pt idx="6">
                  <c:v>105</c:v>
                </c:pt>
                <c:pt idx="7">
                  <c:v>161</c:v>
                </c:pt>
                <c:pt idx="8">
                  <c:v>180</c:v>
                </c:pt>
                <c:pt idx="9">
                  <c:v>119</c:v>
                </c:pt>
                <c:pt idx="10">
                  <c:v>94</c:v>
                </c:pt>
                <c:pt idx="11">
                  <c:v>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DC5A-4FD8-B9D9-C0253F53A8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2672200349956262"/>
          <c:y val="0.84012581389383978"/>
          <c:w val="0.66905664916885388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Amamapare!$H$35:$H$46</c:f>
              <c:numCache>
                <c:formatCode>General</c:formatCode>
                <c:ptCount val="12"/>
                <c:pt idx="0">
                  <c:v>70</c:v>
                </c:pt>
                <c:pt idx="1">
                  <c:v>63</c:v>
                </c:pt>
                <c:pt idx="2">
                  <c:v>119</c:v>
                </c:pt>
                <c:pt idx="3">
                  <c:v>98</c:v>
                </c:pt>
                <c:pt idx="4">
                  <c:v>118</c:v>
                </c:pt>
                <c:pt idx="5">
                  <c:v>90</c:v>
                </c:pt>
                <c:pt idx="6">
                  <c:v>61</c:v>
                </c:pt>
                <c:pt idx="7">
                  <c:v>94</c:v>
                </c:pt>
                <c:pt idx="8">
                  <c:v>117</c:v>
                </c:pt>
                <c:pt idx="9">
                  <c:v>78</c:v>
                </c:pt>
                <c:pt idx="10">
                  <c:v>50</c:v>
                </c:pt>
                <c:pt idx="11">
                  <c:v>134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9C-447E-94FC-C722BE28D9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111111111111108E-2"/>
                  <c:y val="-3.328132580223219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89C-447E-94FC-C722BE28D9E3}"/>
                </c:ext>
              </c:extLst>
            </c:dLbl>
            <c:dLbl>
              <c:idx val="1"/>
              <c:layout>
                <c:manualLayout>
                  <c:x val="-3.6111111111111108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689C-447E-94FC-C722BE28D9E3}"/>
                </c:ext>
              </c:extLst>
            </c:dLbl>
            <c:dLbl>
              <c:idx val="2"/>
              <c:layout>
                <c:manualLayout>
                  <c:x val="-3.6111111111111108E-2"/>
                  <c:y val="-3.74414915275113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89C-447E-94FC-C722BE28D9E3}"/>
                </c:ext>
              </c:extLst>
            </c:dLbl>
            <c:dLbl>
              <c:idx val="3"/>
              <c:layout>
                <c:manualLayout>
                  <c:x val="-3.3333333333333381E-2"/>
                  <c:y val="-3.3281325802232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689C-447E-94FC-C722BE28D9E3}"/>
                </c:ext>
              </c:extLst>
            </c:dLbl>
            <c:dLbl>
              <c:idx val="4"/>
              <c:layout>
                <c:manualLayout>
                  <c:x val="-4.1666666666666616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89C-447E-94FC-C722BE28D9E3}"/>
                </c:ext>
              </c:extLst>
            </c:dLbl>
            <c:dLbl>
              <c:idx val="5"/>
              <c:layout>
                <c:manualLayout>
                  <c:x val="-3.6111111111111108E-2"/>
                  <c:y val="-3.328132580223242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689C-447E-94FC-C722BE28D9E3}"/>
                </c:ext>
              </c:extLst>
            </c:dLbl>
            <c:dLbl>
              <c:idx val="6"/>
              <c:layout>
                <c:manualLayout>
                  <c:x val="-3.3333333333333437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689C-447E-94FC-C722BE28D9E3}"/>
                </c:ext>
              </c:extLst>
            </c:dLbl>
            <c:dLbl>
              <c:idx val="7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689C-447E-94FC-C722BE28D9E3}"/>
                </c:ext>
              </c:extLst>
            </c:dLbl>
            <c:dLbl>
              <c:idx val="8"/>
              <c:layout>
                <c:manualLayout>
                  <c:x val="-3.6111111111111108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689C-447E-94FC-C722BE28D9E3}"/>
                </c:ext>
              </c:extLst>
            </c:dLbl>
            <c:dLbl>
              <c:idx val="9"/>
              <c:layout>
                <c:manualLayout>
                  <c:x val="-3.888888888888889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689C-447E-94FC-C722BE28D9E3}"/>
                </c:ext>
              </c:extLst>
            </c:dLbl>
            <c:dLbl>
              <c:idx val="10"/>
              <c:layout>
                <c:manualLayout>
                  <c:x val="-3.6111111111111212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689C-447E-94FC-C722BE28D9E3}"/>
                </c:ext>
              </c:extLst>
            </c:dLbl>
            <c:dLbl>
              <c:idx val="11"/>
              <c:layout>
                <c:manualLayout>
                  <c:x val="-2.2222222222222223E-2"/>
                  <c:y val="-2.080082862639524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689C-447E-94FC-C722BE28D9E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Amamapare!$D$2:$D$13</c:f>
              <c:numCache>
                <c:formatCode>General</c:formatCode>
                <c:ptCount val="12"/>
                <c:pt idx="0">
                  <c:v>11</c:v>
                </c:pt>
                <c:pt idx="1">
                  <c:v>11</c:v>
                </c:pt>
                <c:pt idx="2">
                  <c:v>12</c:v>
                </c:pt>
                <c:pt idx="3">
                  <c:v>12</c:v>
                </c:pt>
                <c:pt idx="4">
                  <c:v>10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14</c:v>
                </c:pt>
                <c:pt idx="11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689C-447E-94FC-C722BE28D9E3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Amamapare!$F$35:$F$46</c:f>
              <c:numCache>
                <c:formatCode>General</c:formatCode>
                <c:ptCount val="12"/>
                <c:pt idx="0">
                  <c:v>81</c:v>
                </c:pt>
                <c:pt idx="1">
                  <c:v>74</c:v>
                </c:pt>
                <c:pt idx="2">
                  <c:v>131</c:v>
                </c:pt>
                <c:pt idx="3">
                  <c:v>110</c:v>
                </c:pt>
                <c:pt idx="4">
                  <c:v>128</c:v>
                </c:pt>
                <c:pt idx="5">
                  <c:v>98</c:v>
                </c:pt>
                <c:pt idx="6">
                  <c:v>70</c:v>
                </c:pt>
                <c:pt idx="7">
                  <c:v>104</c:v>
                </c:pt>
                <c:pt idx="8">
                  <c:v>127</c:v>
                </c:pt>
                <c:pt idx="9">
                  <c:v>88</c:v>
                </c:pt>
                <c:pt idx="10">
                  <c:v>64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689C-447E-94FC-C722BE28D9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0727755905511813"/>
          <c:y val="0.84428597961911878"/>
          <c:w val="0.65238998250218727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Amamapare!$I$35:$I$46</c:f>
              <c:numCache>
                <c:formatCode>General</c:formatCode>
                <c:ptCount val="12"/>
                <c:pt idx="0">
                  <c:v>123</c:v>
                </c:pt>
                <c:pt idx="1">
                  <c:v>83</c:v>
                </c:pt>
                <c:pt idx="2">
                  <c:v>151</c:v>
                </c:pt>
                <c:pt idx="3">
                  <c:v>167</c:v>
                </c:pt>
                <c:pt idx="4">
                  <c:v>172</c:v>
                </c:pt>
                <c:pt idx="5">
                  <c:v>129</c:v>
                </c:pt>
                <c:pt idx="6">
                  <c:v>96</c:v>
                </c:pt>
                <c:pt idx="7">
                  <c:v>151</c:v>
                </c:pt>
                <c:pt idx="8">
                  <c:v>170</c:v>
                </c:pt>
                <c:pt idx="9">
                  <c:v>109</c:v>
                </c:pt>
                <c:pt idx="10">
                  <c:v>80</c:v>
                </c:pt>
                <c:pt idx="11">
                  <c:v>178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4E-40E7-AD45-158FEB0EC8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111111111111108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B4E-40E7-AD45-158FEB0EC837}"/>
                </c:ext>
              </c:extLst>
            </c:dLbl>
            <c:dLbl>
              <c:idx val="1"/>
              <c:layout>
                <c:manualLayout>
                  <c:x val="-3.6111111111111108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B4E-40E7-AD45-158FEB0EC837}"/>
                </c:ext>
              </c:extLst>
            </c:dLbl>
            <c:dLbl>
              <c:idx val="2"/>
              <c:layout>
                <c:manualLayout>
                  <c:x val="-3.6111111111111108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B4E-40E7-AD45-158FEB0EC837}"/>
                </c:ext>
              </c:extLst>
            </c:dLbl>
            <c:dLbl>
              <c:idx val="3"/>
              <c:layout>
                <c:manualLayout>
                  <c:x val="-3.6111111111111163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B4E-40E7-AD45-158FEB0EC837}"/>
                </c:ext>
              </c:extLst>
            </c:dLbl>
            <c:dLbl>
              <c:idx val="4"/>
              <c:layout>
                <c:manualLayout>
                  <c:x val="-3.6111111111111108E-2"/>
                  <c:y val="-3.74414915275113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B4E-40E7-AD45-158FEB0EC837}"/>
                </c:ext>
              </c:extLst>
            </c:dLbl>
            <c:dLbl>
              <c:idx val="5"/>
              <c:layout>
                <c:manualLayout>
                  <c:x val="-3.0555555555555659E-2"/>
                  <c:y val="-2.91211600769533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B4E-40E7-AD45-158FEB0EC837}"/>
                </c:ext>
              </c:extLst>
            </c:dLbl>
            <c:dLbl>
              <c:idx val="6"/>
              <c:layout>
                <c:manualLayout>
                  <c:x val="-3.3333333333333437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B4E-40E7-AD45-158FEB0EC837}"/>
                </c:ext>
              </c:extLst>
            </c:dLbl>
            <c:dLbl>
              <c:idx val="7"/>
              <c:layout>
                <c:manualLayout>
                  <c:x val="-3.3333333333333333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B4E-40E7-AD45-158FEB0EC837}"/>
                </c:ext>
              </c:extLst>
            </c:dLbl>
            <c:dLbl>
              <c:idx val="8"/>
              <c:layout>
                <c:manualLayout>
                  <c:x val="-3.6111111111111108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AB4E-40E7-AD45-158FEB0EC837}"/>
                </c:ext>
              </c:extLst>
            </c:dLbl>
            <c:dLbl>
              <c:idx val="9"/>
              <c:layout>
                <c:manualLayout>
                  <c:x val="-3.888888888888889E-2"/>
                  <c:y val="-3.328132580223242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AB4E-40E7-AD45-158FEB0EC837}"/>
                </c:ext>
              </c:extLst>
            </c:dLbl>
            <c:dLbl>
              <c:idx val="10"/>
              <c:layout>
                <c:manualLayout>
                  <c:x val="-3.6111111111111212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AB4E-40E7-AD45-158FEB0EC837}"/>
                </c:ext>
              </c:extLst>
            </c:dLbl>
            <c:dLbl>
              <c:idx val="11"/>
              <c:layout>
                <c:manualLayout>
                  <c:x val="-1.9444444444444445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AB4E-40E7-AD45-158FEB0EC83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Amamapare!$D$2:$D$13</c:f>
              <c:numCache>
                <c:formatCode>General</c:formatCode>
                <c:ptCount val="12"/>
                <c:pt idx="0">
                  <c:v>11</c:v>
                </c:pt>
                <c:pt idx="1">
                  <c:v>11</c:v>
                </c:pt>
                <c:pt idx="2">
                  <c:v>12</c:v>
                </c:pt>
                <c:pt idx="3">
                  <c:v>12</c:v>
                </c:pt>
                <c:pt idx="4">
                  <c:v>10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14</c:v>
                </c:pt>
                <c:pt idx="11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AB4E-40E7-AD45-158FEB0EC837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5555555555555552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AB4E-40E7-AD45-158FEB0EC837}"/>
                </c:ext>
              </c:extLst>
            </c:dLbl>
            <c:dLbl>
              <c:idx val="1"/>
              <c:layout>
                <c:manualLayout>
                  <c:x val="-4.1666666666666664E-2"/>
                  <c:y val="-5.408215442862748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AB4E-40E7-AD45-158FEB0EC837}"/>
                </c:ext>
              </c:extLst>
            </c:dLbl>
            <c:dLbl>
              <c:idx val="2"/>
              <c:layout>
                <c:manualLayout>
                  <c:x val="-4.7222222222222221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AB4E-40E7-AD45-158FEB0EC837}"/>
                </c:ext>
              </c:extLst>
            </c:dLbl>
            <c:dLbl>
              <c:idx val="3"/>
              <c:layout>
                <c:manualLayout>
                  <c:x val="-4.4444444444444495E-2"/>
                  <c:y val="-2.496099435167421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AB4E-40E7-AD45-158FEB0EC837}"/>
                </c:ext>
              </c:extLst>
            </c:dLbl>
            <c:dLbl>
              <c:idx val="4"/>
              <c:layout>
                <c:manualLayout>
                  <c:x val="-4.1666666666666616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AB4E-40E7-AD45-158FEB0EC837}"/>
                </c:ext>
              </c:extLst>
            </c:dLbl>
            <c:dLbl>
              <c:idx val="5"/>
              <c:layout>
                <c:manualLayout>
                  <c:x val="-2.5000000000000001E-2"/>
                  <c:y val="-2.08008286263952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AB4E-40E7-AD45-158FEB0EC837}"/>
                </c:ext>
              </c:extLst>
            </c:dLbl>
            <c:dLbl>
              <c:idx val="6"/>
              <c:layout>
                <c:manualLayout>
                  <c:x val="-4.7222222222222221E-2"/>
                  <c:y val="-4.160165725279037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AB4E-40E7-AD45-158FEB0EC837}"/>
                </c:ext>
              </c:extLst>
            </c:dLbl>
            <c:dLbl>
              <c:idx val="7"/>
              <c:layout>
                <c:manualLayout>
                  <c:x val="-0.05"/>
                  <c:y val="-2.91211600769532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AB4E-40E7-AD45-158FEB0EC837}"/>
                </c:ext>
              </c:extLst>
            </c:dLbl>
            <c:dLbl>
              <c:idx val="8"/>
              <c:layout>
                <c:manualLayout>
                  <c:x val="-4.1666666666666664E-2"/>
                  <c:y val="-2.496099435167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AB4E-40E7-AD45-158FEB0EC837}"/>
                </c:ext>
              </c:extLst>
            </c:dLbl>
            <c:dLbl>
              <c:idx val="9"/>
              <c:layout>
                <c:manualLayout>
                  <c:x val="-2.500000000000000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AB4E-40E7-AD45-158FEB0EC837}"/>
                </c:ext>
              </c:extLst>
            </c:dLbl>
            <c:dLbl>
              <c:idx val="10"/>
              <c:layout>
                <c:manualLayout>
                  <c:x val="-4.4444444444444446E-2"/>
                  <c:y val="-4.160165725279034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AB4E-40E7-AD45-158FEB0EC837}"/>
                </c:ext>
              </c:extLst>
            </c:dLbl>
            <c:dLbl>
              <c:idx val="11"/>
              <c:layout>
                <c:manualLayout>
                  <c:x val="0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AB4E-40E7-AD45-158FEB0EC83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Amamapare!$G$2:$G$13</c:f>
              <c:numCache>
                <c:formatCode>General</c:formatCode>
                <c:ptCount val="12"/>
                <c:pt idx="0">
                  <c:v>134</c:v>
                </c:pt>
                <c:pt idx="1">
                  <c:v>94</c:v>
                </c:pt>
                <c:pt idx="2">
                  <c:v>163</c:v>
                </c:pt>
                <c:pt idx="3">
                  <c:v>179</c:v>
                </c:pt>
                <c:pt idx="4">
                  <c:v>182</c:v>
                </c:pt>
                <c:pt idx="5">
                  <c:v>137</c:v>
                </c:pt>
                <c:pt idx="6">
                  <c:v>105</c:v>
                </c:pt>
                <c:pt idx="7">
                  <c:v>161</c:v>
                </c:pt>
                <c:pt idx="8">
                  <c:v>180</c:v>
                </c:pt>
                <c:pt idx="9">
                  <c:v>119</c:v>
                </c:pt>
                <c:pt idx="10">
                  <c:v>94</c:v>
                </c:pt>
                <c:pt idx="11">
                  <c:v>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AB4E-40E7-AD45-158FEB0EC8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9616644794400703"/>
          <c:y val="0.84428597961911878"/>
          <c:w val="0.70516776027996497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Amamapare!$H$2:$H$13</c:f>
              <c:numCache>
                <c:formatCode>General</c:formatCode>
                <c:ptCount val="12"/>
                <c:pt idx="0">
                  <c:v>67</c:v>
                </c:pt>
                <c:pt idx="1">
                  <c:v>61</c:v>
                </c:pt>
                <c:pt idx="2">
                  <c:v>114</c:v>
                </c:pt>
                <c:pt idx="3">
                  <c:v>84</c:v>
                </c:pt>
                <c:pt idx="4">
                  <c:v>110</c:v>
                </c:pt>
                <c:pt idx="5">
                  <c:v>79</c:v>
                </c:pt>
                <c:pt idx="6">
                  <c:v>54</c:v>
                </c:pt>
                <c:pt idx="7">
                  <c:v>81</c:v>
                </c:pt>
                <c:pt idx="8">
                  <c:v>93</c:v>
                </c:pt>
                <c:pt idx="9">
                  <c:v>66</c:v>
                </c:pt>
                <c:pt idx="10">
                  <c:v>38</c:v>
                </c:pt>
                <c:pt idx="11">
                  <c:v>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56-4782-81D3-0821AA920A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44444444444446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956-4782-81D3-0821AA920AF6}"/>
                </c:ext>
              </c:extLst>
            </c:dLbl>
            <c:dLbl>
              <c:idx val="1"/>
              <c:layout>
                <c:manualLayout>
                  <c:x val="-4.7222222222222249E-2"/>
                  <c:y val="-6.01851851851851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956-4782-81D3-0821AA920AF6}"/>
                </c:ext>
              </c:extLst>
            </c:dLbl>
            <c:dLbl>
              <c:idx val="2"/>
              <c:layout>
                <c:manualLayout>
                  <c:x val="-4.1666666666666664E-2"/>
                  <c:y val="-4.16666666666666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956-4782-81D3-0821AA920AF6}"/>
                </c:ext>
              </c:extLst>
            </c:dLbl>
            <c:dLbl>
              <c:idx val="3"/>
              <c:layout>
                <c:manualLayout>
                  <c:x val="-4.1666666666666664E-2"/>
                  <c:y val="-4.62962962962963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C956-4782-81D3-0821AA920AF6}"/>
                </c:ext>
              </c:extLst>
            </c:dLbl>
            <c:dLbl>
              <c:idx val="4"/>
              <c:layout>
                <c:manualLayout>
                  <c:x val="-4.722222222222227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956-4782-81D3-0821AA920AF6}"/>
                </c:ext>
              </c:extLst>
            </c:dLbl>
            <c:dLbl>
              <c:idx val="5"/>
              <c:layout>
                <c:manualLayout>
                  <c:x val="-4.4444444444444543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C956-4782-81D3-0821AA920AF6}"/>
                </c:ext>
              </c:extLst>
            </c:dLbl>
            <c:dLbl>
              <c:idx val="6"/>
              <c:layout>
                <c:manualLayout>
                  <c:x val="-4.444444444444444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C956-4782-81D3-0821AA920AF6}"/>
                </c:ext>
              </c:extLst>
            </c:dLbl>
            <c:dLbl>
              <c:idx val="7"/>
              <c:layout>
                <c:manualLayout>
                  <c:x val="-4.1666666666666664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C956-4782-81D3-0821AA920AF6}"/>
                </c:ext>
              </c:extLst>
            </c:dLbl>
            <c:dLbl>
              <c:idx val="8"/>
              <c:layout>
                <c:manualLayout>
                  <c:x val="-4.7222222222222221E-2"/>
                  <c:y val="-5.09259259259259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956-4782-81D3-0821AA920AF6}"/>
                </c:ext>
              </c:extLst>
            </c:dLbl>
            <c:dLbl>
              <c:idx val="9"/>
              <c:layout>
                <c:manualLayout>
                  <c:x val="-4.7222222222222221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C956-4782-81D3-0821AA920AF6}"/>
                </c:ext>
              </c:extLst>
            </c:dLbl>
            <c:dLbl>
              <c:idx val="10"/>
              <c:layout>
                <c:manualLayout>
                  <c:x val="-4.166666666666676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956-4782-81D3-0821AA920AF6}"/>
                </c:ext>
              </c:extLst>
            </c:dLbl>
            <c:dLbl>
              <c:idx val="11"/>
              <c:layout>
                <c:manualLayout>
                  <c:x val="-3.6111111111111108E-2"/>
                  <c:y val="-4.16666666666667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C956-4782-81D3-0821AA920AF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Amamapare!$E$2:$E$13</c:f>
              <c:numCache>
                <c:formatCode>General</c:formatCode>
                <c:ptCount val="12"/>
                <c:pt idx="0">
                  <c:v>14</c:v>
                </c:pt>
                <c:pt idx="1">
                  <c:v>13</c:v>
                </c:pt>
                <c:pt idx="2">
                  <c:v>17</c:v>
                </c:pt>
                <c:pt idx="3">
                  <c:v>26</c:v>
                </c:pt>
                <c:pt idx="4">
                  <c:v>18</c:v>
                </c:pt>
                <c:pt idx="5">
                  <c:v>19</c:v>
                </c:pt>
                <c:pt idx="6">
                  <c:v>16</c:v>
                </c:pt>
                <c:pt idx="7">
                  <c:v>23</c:v>
                </c:pt>
                <c:pt idx="8">
                  <c:v>34</c:v>
                </c:pt>
                <c:pt idx="9">
                  <c:v>22</c:v>
                </c:pt>
                <c:pt idx="10">
                  <c:v>26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C956-4782-81D3-0821AA920AF6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47E-2"/>
                  <c:y val="-3.70370370370371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C956-4782-81D3-0821AA920AF6}"/>
                </c:ext>
              </c:extLst>
            </c:dLbl>
            <c:dLbl>
              <c:idx val="1"/>
              <c:layout>
                <c:manualLayout>
                  <c:x val="-3.8888888888888917E-2"/>
                  <c:y val="-4.166666666666675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C956-4782-81D3-0821AA920AF6}"/>
                </c:ext>
              </c:extLst>
            </c:dLbl>
            <c:dLbl>
              <c:idx val="2"/>
              <c:layout>
                <c:manualLayout>
                  <c:x val="-3.888888888888889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C956-4782-81D3-0821AA920AF6}"/>
                </c:ext>
              </c:extLst>
            </c:dLbl>
            <c:dLbl>
              <c:idx val="3"/>
              <c:layout>
                <c:manualLayout>
                  <c:x val="-3.888888888888889E-2"/>
                  <c:y val="-4.629629629629638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C956-4782-81D3-0821AA920AF6}"/>
                </c:ext>
              </c:extLst>
            </c:dLbl>
            <c:dLbl>
              <c:idx val="4"/>
              <c:layout>
                <c:manualLayout>
                  <c:x val="-3.6111111111111163E-2"/>
                  <c:y val="-5.092592592592601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C956-4782-81D3-0821AA920AF6}"/>
                </c:ext>
              </c:extLst>
            </c:dLbl>
            <c:dLbl>
              <c:idx val="5"/>
              <c:layout>
                <c:manualLayout>
                  <c:x val="-3.611111111111110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C956-4782-81D3-0821AA920AF6}"/>
                </c:ext>
              </c:extLst>
            </c:dLbl>
            <c:dLbl>
              <c:idx val="6"/>
              <c:layout>
                <c:manualLayout>
                  <c:x val="-3.611111111111110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C956-4782-81D3-0821AA920AF6}"/>
                </c:ext>
              </c:extLst>
            </c:dLbl>
            <c:dLbl>
              <c:idx val="7"/>
              <c:layout>
                <c:manualLayout>
                  <c:x val="-3.3333333333333333E-2"/>
                  <c:y val="-3.70370370370371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C956-4782-81D3-0821AA920AF6}"/>
                </c:ext>
              </c:extLst>
            </c:dLbl>
            <c:dLbl>
              <c:idx val="8"/>
              <c:layout>
                <c:manualLayout>
                  <c:x val="-3.888888888888889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C956-4782-81D3-0821AA920AF6}"/>
                </c:ext>
              </c:extLst>
            </c:dLbl>
            <c:dLbl>
              <c:idx val="9"/>
              <c:layout>
                <c:manualLayout>
                  <c:x val="-3.3333333333333333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C956-4782-81D3-0821AA920AF6}"/>
                </c:ext>
              </c:extLst>
            </c:dLbl>
            <c:dLbl>
              <c:idx val="10"/>
              <c:layout>
                <c:manualLayout>
                  <c:x val="-3.6111111111111108E-2"/>
                  <c:y val="-4.629629629629638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C956-4782-81D3-0821AA920AF6}"/>
                </c:ext>
              </c:extLst>
            </c:dLbl>
            <c:dLbl>
              <c:idx val="11"/>
              <c:layout>
                <c:manualLayout>
                  <c:x val="-3.6111111111111212E-2"/>
                  <c:y val="-4.166666666666675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C956-4782-81D3-0821AA920AF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Amamapare!$F$2:$F$13</c:f>
              <c:numCache>
                <c:formatCode>General</c:formatCode>
                <c:ptCount val="12"/>
                <c:pt idx="0">
                  <c:v>81</c:v>
                </c:pt>
                <c:pt idx="1">
                  <c:v>74</c:v>
                </c:pt>
                <c:pt idx="2">
                  <c:v>131</c:v>
                </c:pt>
                <c:pt idx="3">
                  <c:v>110</c:v>
                </c:pt>
                <c:pt idx="4">
                  <c:v>128</c:v>
                </c:pt>
                <c:pt idx="5">
                  <c:v>98</c:v>
                </c:pt>
                <c:pt idx="6">
                  <c:v>70</c:v>
                </c:pt>
                <c:pt idx="7">
                  <c:v>104</c:v>
                </c:pt>
                <c:pt idx="8">
                  <c:v>127</c:v>
                </c:pt>
                <c:pt idx="9">
                  <c:v>88</c:v>
                </c:pt>
                <c:pt idx="10">
                  <c:v>64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C956-4782-81D3-0821AA920A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0727755905511813"/>
          <c:y val="0.84428597961911878"/>
          <c:w val="0.68294553805774283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Amamapare!$I$2:$I$13</c:f>
              <c:numCache>
                <c:formatCode>General</c:formatCode>
                <c:ptCount val="12"/>
                <c:pt idx="0">
                  <c:v>120</c:v>
                </c:pt>
                <c:pt idx="1">
                  <c:v>81</c:v>
                </c:pt>
                <c:pt idx="2">
                  <c:v>146</c:v>
                </c:pt>
                <c:pt idx="3">
                  <c:v>153</c:v>
                </c:pt>
                <c:pt idx="4">
                  <c:v>164</c:v>
                </c:pt>
                <c:pt idx="5">
                  <c:v>118</c:v>
                </c:pt>
                <c:pt idx="6">
                  <c:v>89</c:v>
                </c:pt>
                <c:pt idx="7">
                  <c:v>138</c:v>
                </c:pt>
                <c:pt idx="8">
                  <c:v>146</c:v>
                </c:pt>
                <c:pt idx="9">
                  <c:v>97</c:v>
                </c:pt>
                <c:pt idx="10">
                  <c:v>68</c:v>
                </c:pt>
                <c:pt idx="11">
                  <c:v>161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1F-4DB8-94E5-EF936059F6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44444444444446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91F-4DB8-94E5-EF936059F693}"/>
                </c:ext>
              </c:extLst>
            </c:dLbl>
            <c:dLbl>
              <c:idx val="1"/>
              <c:layout>
                <c:manualLayout>
                  <c:x val="-4.7222222222222249E-2"/>
                  <c:y val="-6.01851851851851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E91F-4DB8-94E5-EF936059F693}"/>
                </c:ext>
              </c:extLst>
            </c:dLbl>
            <c:dLbl>
              <c:idx val="2"/>
              <c:layout>
                <c:manualLayout>
                  <c:x val="-4.1666666666666664E-2"/>
                  <c:y val="-4.16666666666666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91F-4DB8-94E5-EF936059F693}"/>
                </c:ext>
              </c:extLst>
            </c:dLbl>
            <c:dLbl>
              <c:idx val="3"/>
              <c:layout>
                <c:manualLayout>
                  <c:x val="-4.1666666666666664E-2"/>
                  <c:y val="-4.62962962962963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91F-4DB8-94E5-EF936059F693}"/>
                </c:ext>
              </c:extLst>
            </c:dLbl>
            <c:dLbl>
              <c:idx val="4"/>
              <c:layout>
                <c:manualLayout>
                  <c:x val="-4.722222222222227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91F-4DB8-94E5-EF936059F693}"/>
                </c:ext>
              </c:extLst>
            </c:dLbl>
            <c:dLbl>
              <c:idx val="5"/>
              <c:layout>
                <c:manualLayout>
                  <c:x val="-4.4444444444444543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E91F-4DB8-94E5-EF936059F693}"/>
                </c:ext>
              </c:extLst>
            </c:dLbl>
            <c:dLbl>
              <c:idx val="6"/>
              <c:layout>
                <c:manualLayout>
                  <c:x val="-4.444444444444444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E91F-4DB8-94E5-EF936059F693}"/>
                </c:ext>
              </c:extLst>
            </c:dLbl>
            <c:dLbl>
              <c:idx val="7"/>
              <c:layout>
                <c:manualLayout>
                  <c:x val="-4.1666666666666664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E91F-4DB8-94E5-EF936059F693}"/>
                </c:ext>
              </c:extLst>
            </c:dLbl>
            <c:dLbl>
              <c:idx val="8"/>
              <c:layout>
                <c:manualLayout>
                  <c:x val="-4.7222222222222221E-2"/>
                  <c:y val="-5.09259259259259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91F-4DB8-94E5-EF936059F693}"/>
                </c:ext>
              </c:extLst>
            </c:dLbl>
            <c:dLbl>
              <c:idx val="9"/>
              <c:layout>
                <c:manualLayout>
                  <c:x val="-4.7222222222222221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E91F-4DB8-94E5-EF936059F693}"/>
                </c:ext>
              </c:extLst>
            </c:dLbl>
            <c:dLbl>
              <c:idx val="10"/>
              <c:layout>
                <c:manualLayout>
                  <c:x val="-4.166666666666676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91F-4DB8-94E5-EF936059F693}"/>
                </c:ext>
              </c:extLst>
            </c:dLbl>
            <c:dLbl>
              <c:idx val="11"/>
              <c:layout>
                <c:manualLayout>
                  <c:x val="-3.6111111111111108E-2"/>
                  <c:y val="-4.16666666666667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E91F-4DB8-94E5-EF936059F69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Amamapare!$E$2:$E$13</c:f>
              <c:numCache>
                <c:formatCode>General</c:formatCode>
                <c:ptCount val="12"/>
                <c:pt idx="0">
                  <c:v>14</c:v>
                </c:pt>
                <c:pt idx="1">
                  <c:v>13</c:v>
                </c:pt>
                <c:pt idx="2">
                  <c:v>17</c:v>
                </c:pt>
                <c:pt idx="3">
                  <c:v>26</c:v>
                </c:pt>
                <c:pt idx="4">
                  <c:v>18</c:v>
                </c:pt>
                <c:pt idx="5">
                  <c:v>19</c:v>
                </c:pt>
                <c:pt idx="6">
                  <c:v>16</c:v>
                </c:pt>
                <c:pt idx="7">
                  <c:v>23</c:v>
                </c:pt>
                <c:pt idx="8">
                  <c:v>34</c:v>
                </c:pt>
                <c:pt idx="9">
                  <c:v>22</c:v>
                </c:pt>
                <c:pt idx="10">
                  <c:v>26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E91F-4DB8-94E5-EF936059F693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5555555555555552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E91F-4DB8-94E5-EF936059F693}"/>
                </c:ext>
              </c:extLst>
            </c:dLbl>
            <c:dLbl>
              <c:idx val="1"/>
              <c:layout>
                <c:manualLayout>
                  <c:x val="-4.1666666666666664E-2"/>
                  <c:y val="-5.408215442862748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E91F-4DB8-94E5-EF936059F693}"/>
                </c:ext>
              </c:extLst>
            </c:dLbl>
            <c:dLbl>
              <c:idx val="2"/>
              <c:layout>
                <c:manualLayout>
                  <c:x val="-4.7222222222222221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E91F-4DB8-94E5-EF936059F693}"/>
                </c:ext>
              </c:extLst>
            </c:dLbl>
            <c:dLbl>
              <c:idx val="3"/>
              <c:layout>
                <c:manualLayout>
                  <c:x val="-4.4444444444444495E-2"/>
                  <c:y val="-2.496099435167421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E91F-4DB8-94E5-EF936059F693}"/>
                </c:ext>
              </c:extLst>
            </c:dLbl>
            <c:dLbl>
              <c:idx val="4"/>
              <c:layout>
                <c:manualLayout>
                  <c:x val="-4.1666666666666616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E91F-4DB8-94E5-EF936059F693}"/>
                </c:ext>
              </c:extLst>
            </c:dLbl>
            <c:dLbl>
              <c:idx val="5"/>
              <c:layout>
                <c:manualLayout>
                  <c:x val="-2.5000000000000001E-2"/>
                  <c:y val="-2.08008286263952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E91F-4DB8-94E5-EF936059F693}"/>
                </c:ext>
              </c:extLst>
            </c:dLbl>
            <c:dLbl>
              <c:idx val="6"/>
              <c:layout>
                <c:manualLayout>
                  <c:x val="-3.6111111111111212E-2"/>
                  <c:y val="-3.74414915275113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E91F-4DB8-94E5-EF936059F693}"/>
                </c:ext>
              </c:extLst>
            </c:dLbl>
            <c:dLbl>
              <c:idx val="7"/>
              <c:layout>
                <c:manualLayout>
                  <c:x val="-0.05"/>
                  <c:y val="-2.91211600769532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E91F-4DB8-94E5-EF936059F693}"/>
                </c:ext>
              </c:extLst>
            </c:dLbl>
            <c:dLbl>
              <c:idx val="8"/>
              <c:layout>
                <c:manualLayout>
                  <c:x val="-4.1666666666666664E-2"/>
                  <c:y val="-2.496099435167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E91F-4DB8-94E5-EF936059F693}"/>
                </c:ext>
              </c:extLst>
            </c:dLbl>
            <c:dLbl>
              <c:idx val="9"/>
              <c:layout>
                <c:manualLayout>
                  <c:x val="-2.500000000000000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E91F-4DB8-94E5-EF936059F693}"/>
                </c:ext>
              </c:extLst>
            </c:dLbl>
            <c:dLbl>
              <c:idx val="10"/>
              <c:layout>
                <c:manualLayout>
                  <c:x val="-3.888888888888889E-2"/>
                  <c:y val="-3.744149152751134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E91F-4DB8-94E5-EF936059F693}"/>
                </c:ext>
              </c:extLst>
            </c:dLbl>
            <c:dLbl>
              <c:idx val="11"/>
              <c:layout>
                <c:manualLayout>
                  <c:x val="0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E91F-4DB8-94E5-EF936059F69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Amamapare!$G$2:$G$13</c:f>
              <c:numCache>
                <c:formatCode>General</c:formatCode>
                <c:ptCount val="12"/>
                <c:pt idx="0">
                  <c:v>134</c:v>
                </c:pt>
                <c:pt idx="1">
                  <c:v>94</c:v>
                </c:pt>
                <c:pt idx="2">
                  <c:v>163</c:v>
                </c:pt>
                <c:pt idx="3">
                  <c:v>179</c:v>
                </c:pt>
                <c:pt idx="4">
                  <c:v>182</c:v>
                </c:pt>
                <c:pt idx="5">
                  <c:v>137</c:v>
                </c:pt>
                <c:pt idx="6">
                  <c:v>105</c:v>
                </c:pt>
                <c:pt idx="7">
                  <c:v>161</c:v>
                </c:pt>
                <c:pt idx="8">
                  <c:v>180</c:v>
                </c:pt>
                <c:pt idx="9">
                  <c:v>119</c:v>
                </c:pt>
                <c:pt idx="10">
                  <c:v>94</c:v>
                </c:pt>
                <c:pt idx="11">
                  <c:v>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E91F-4DB8-94E5-EF936059F6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1561089238845146"/>
          <c:y val="0.83596564816856078"/>
          <c:w val="0.70516776027996497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Amamapare!$H$18:$H$29</c:f>
              <c:numCache>
                <c:formatCode>General</c:formatCode>
                <c:ptCount val="12"/>
                <c:pt idx="0">
                  <c:v>78</c:v>
                </c:pt>
                <c:pt idx="1">
                  <c:v>72</c:v>
                </c:pt>
                <c:pt idx="2">
                  <c:v>126</c:v>
                </c:pt>
                <c:pt idx="3">
                  <c:v>96</c:v>
                </c:pt>
                <c:pt idx="4">
                  <c:v>120</c:v>
                </c:pt>
                <c:pt idx="5">
                  <c:v>87</c:v>
                </c:pt>
                <c:pt idx="6">
                  <c:v>63</c:v>
                </c:pt>
                <c:pt idx="7">
                  <c:v>91</c:v>
                </c:pt>
                <c:pt idx="8">
                  <c:v>103</c:v>
                </c:pt>
                <c:pt idx="9">
                  <c:v>76</c:v>
                </c:pt>
                <c:pt idx="10">
                  <c:v>52</c:v>
                </c:pt>
                <c:pt idx="11">
                  <c:v>127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48-487A-BF38-00EEE3933B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2.08008286263951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648-487A-BF38-00EEE3933B08}"/>
                </c:ext>
              </c:extLst>
            </c:dLbl>
            <c:dLbl>
              <c:idx val="1"/>
              <c:layout>
                <c:manualLayout>
                  <c:x val="-3.0555555555555555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648-487A-BF38-00EEE3933B08}"/>
                </c:ext>
              </c:extLst>
            </c:dLbl>
            <c:dLbl>
              <c:idx val="2"/>
              <c:layout>
                <c:manualLayout>
                  <c:x val="-3.3333333333333333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648-487A-BF38-00EEE3933B08}"/>
                </c:ext>
              </c:extLst>
            </c:dLbl>
            <c:dLbl>
              <c:idx val="3"/>
              <c:layout>
                <c:manualLayout>
                  <c:x val="-3.888888888888889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648-487A-BF38-00EEE3933B08}"/>
                </c:ext>
              </c:extLst>
            </c:dLbl>
            <c:dLbl>
              <c:idx val="4"/>
              <c:layout>
                <c:manualLayout>
                  <c:x val="-3.0555555555555555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648-487A-BF38-00EEE3933B08}"/>
                </c:ext>
              </c:extLst>
            </c:dLbl>
            <c:dLbl>
              <c:idx val="5"/>
              <c:layout>
                <c:manualLayout>
                  <c:x val="-3.6111111111111108E-2"/>
                  <c:y val="-2.912116007695316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7648-487A-BF38-00EEE3933B08}"/>
                </c:ext>
              </c:extLst>
            </c:dLbl>
            <c:dLbl>
              <c:idx val="6"/>
              <c:layout>
                <c:manualLayout>
                  <c:x val="-3.3333333333333437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7648-487A-BF38-00EEE3933B08}"/>
                </c:ext>
              </c:extLst>
            </c:dLbl>
            <c:dLbl>
              <c:idx val="7"/>
              <c:layout>
                <c:manualLayout>
                  <c:x val="-4.4444444444444446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7648-487A-BF38-00EEE3933B08}"/>
                </c:ext>
              </c:extLst>
            </c:dLbl>
            <c:dLbl>
              <c:idx val="8"/>
              <c:layout>
                <c:manualLayout>
                  <c:x val="-4.1666666666666664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648-487A-BF38-00EEE3933B08}"/>
                </c:ext>
              </c:extLst>
            </c:dLbl>
            <c:dLbl>
              <c:idx val="9"/>
              <c:layout>
                <c:manualLayout>
                  <c:x val="-3.888888888888889E-2"/>
                  <c:y val="-3.3281325802232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7648-487A-BF38-00EEE3933B08}"/>
                </c:ext>
              </c:extLst>
            </c:dLbl>
            <c:dLbl>
              <c:idx val="10"/>
              <c:layout>
                <c:manualLayout>
                  <c:x val="-3.6111111111111212E-2"/>
                  <c:y val="-3.3281325802232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648-487A-BF38-00EEE3933B08}"/>
                </c:ext>
              </c:extLst>
            </c:dLbl>
            <c:dLbl>
              <c:idx val="11"/>
              <c:layout>
                <c:manualLayout>
                  <c:x val="-1.9444444444444445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7648-487A-BF38-00EEE3933B0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Amamapare!$C$2:$C$13</c:f>
              <c:numCache>
                <c:formatCode>General</c:formatCode>
                <c:ptCount val="12"/>
                <c:pt idx="0">
                  <c:v>3</c:v>
                </c:pt>
                <c:pt idx="1">
                  <c:v>2</c:v>
                </c:pt>
                <c:pt idx="2">
                  <c:v>5</c:v>
                </c:pt>
                <c:pt idx="3">
                  <c:v>14</c:v>
                </c:pt>
                <c:pt idx="4">
                  <c:v>8</c:v>
                </c:pt>
                <c:pt idx="5">
                  <c:v>11</c:v>
                </c:pt>
                <c:pt idx="6">
                  <c:v>7</c:v>
                </c:pt>
                <c:pt idx="7">
                  <c:v>13</c:v>
                </c:pt>
                <c:pt idx="8">
                  <c:v>24</c:v>
                </c:pt>
                <c:pt idx="9">
                  <c:v>12</c:v>
                </c:pt>
                <c:pt idx="10">
                  <c:v>12</c:v>
                </c:pt>
                <c:pt idx="11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7648-487A-BF38-00EEE3933B08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2.49609943516742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7648-487A-BF38-00EEE3933B08}"/>
                </c:ext>
              </c:extLst>
            </c:dLbl>
            <c:dLbl>
              <c:idx val="1"/>
              <c:layout>
                <c:manualLayout>
                  <c:x val="-4.4444444444444446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7648-487A-BF38-00EEE3933B08}"/>
                </c:ext>
              </c:extLst>
            </c:dLbl>
            <c:dLbl>
              <c:idx val="2"/>
              <c:layout>
                <c:manualLayout>
                  <c:x val="-4.4444444444444446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7648-487A-BF38-00EEE3933B08}"/>
                </c:ext>
              </c:extLst>
            </c:dLbl>
            <c:dLbl>
              <c:idx val="3"/>
              <c:layout>
                <c:manualLayout>
                  <c:x val="-3.888888888888889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7648-487A-BF38-00EEE3933B08}"/>
                </c:ext>
              </c:extLst>
            </c:dLbl>
            <c:dLbl>
              <c:idx val="4"/>
              <c:layout>
                <c:manualLayout>
                  <c:x val="-4.444444444444439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7648-487A-BF38-00EEE3933B08}"/>
                </c:ext>
              </c:extLst>
            </c:dLbl>
            <c:dLbl>
              <c:idx val="5"/>
              <c:layout>
                <c:manualLayout>
                  <c:x val="-2.777777777777788E-2"/>
                  <c:y val="-2.08008286263952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7648-487A-BF38-00EEE3933B08}"/>
                </c:ext>
              </c:extLst>
            </c:dLbl>
            <c:dLbl>
              <c:idx val="6"/>
              <c:layout>
                <c:manualLayout>
                  <c:x val="-3.8888888888888994E-2"/>
                  <c:y val="-4.160165725279034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7648-487A-BF38-00EEE3933B08}"/>
                </c:ext>
              </c:extLst>
            </c:dLbl>
            <c:dLbl>
              <c:idx val="7"/>
              <c:layout>
                <c:manualLayout>
                  <c:x val="-4.4444444444444446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7648-487A-BF38-00EEE3933B08}"/>
                </c:ext>
              </c:extLst>
            </c:dLbl>
            <c:dLbl>
              <c:idx val="8"/>
              <c:layout>
                <c:manualLayout>
                  <c:x val="-3.888888888888889E-2"/>
                  <c:y val="-2.91211600769532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7648-487A-BF38-00EEE3933B08}"/>
                </c:ext>
              </c:extLst>
            </c:dLbl>
            <c:dLbl>
              <c:idx val="9"/>
              <c:layout>
                <c:manualLayout>
                  <c:x val="-2.500000000000000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7648-487A-BF38-00EEE3933B08}"/>
                </c:ext>
              </c:extLst>
            </c:dLbl>
            <c:dLbl>
              <c:idx val="10"/>
              <c:layout>
                <c:manualLayout>
                  <c:x val="-4.4444444444444446E-2"/>
                  <c:y val="-4.576182297806945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7648-487A-BF38-00EEE3933B08}"/>
                </c:ext>
              </c:extLst>
            </c:dLbl>
            <c:dLbl>
              <c:idx val="11"/>
              <c:layout>
                <c:manualLayout>
                  <c:x val="-1.3888888888888888E-2"/>
                  <c:y val="-2.080082862639516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7648-487A-BF38-00EEE3933B0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Amamapare!$F$18:$F$29</c:f>
              <c:numCache>
                <c:formatCode>General</c:formatCode>
                <c:ptCount val="12"/>
                <c:pt idx="0">
                  <c:v>81</c:v>
                </c:pt>
                <c:pt idx="1">
                  <c:v>74</c:v>
                </c:pt>
                <c:pt idx="2">
                  <c:v>131</c:v>
                </c:pt>
                <c:pt idx="3">
                  <c:v>110</c:v>
                </c:pt>
                <c:pt idx="4">
                  <c:v>128</c:v>
                </c:pt>
                <c:pt idx="5">
                  <c:v>98</c:v>
                </c:pt>
                <c:pt idx="6">
                  <c:v>70</c:v>
                </c:pt>
                <c:pt idx="7">
                  <c:v>104</c:v>
                </c:pt>
                <c:pt idx="8">
                  <c:v>127</c:v>
                </c:pt>
                <c:pt idx="9">
                  <c:v>88</c:v>
                </c:pt>
                <c:pt idx="10">
                  <c:v>64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7648-487A-BF38-00EEE3933B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8505533683289588"/>
          <c:y val="0.84428597961911878"/>
          <c:w val="0.6857233158355206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Amamapare!$I$18:$I$29</c:f>
              <c:numCache>
                <c:formatCode>General</c:formatCode>
                <c:ptCount val="12"/>
                <c:pt idx="0">
                  <c:v>131</c:v>
                </c:pt>
                <c:pt idx="1">
                  <c:v>92</c:v>
                </c:pt>
                <c:pt idx="2">
                  <c:v>158</c:v>
                </c:pt>
                <c:pt idx="3">
                  <c:v>165</c:v>
                </c:pt>
                <c:pt idx="4">
                  <c:v>174</c:v>
                </c:pt>
                <c:pt idx="5">
                  <c:v>126</c:v>
                </c:pt>
                <c:pt idx="6">
                  <c:v>98</c:v>
                </c:pt>
                <c:pt idx="7">
                  <c:v>148</c:v>
                </c:pt>
                <c:pt idx="8">
                  <c:v>156</c:v>
                </c:pt>
                <c:pt idx="9">
                  <c:v>107</c:v>
                </c:pt>
                <c:pt idx="10">
                  <c:v>82</c:v>
                </c:pt>
                <c:pt idx="11">
                  <c:v>171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EF-457A-99AF-004D9206A1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3.328132580223219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DEF-457A-99AF-004D9206A1BC}"/>
                </c:ext>
              </c:extLst>
            </c:dLbl>
            <c:dLbl>
              <c:idx val="1"/>
              <c:layout>
                <c:manualLayout>
                  <c:x val="-3.3333333333333333E-2"/>
                  <c:y val="-2.912116007695316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DDEF-457A-99AF-004D9206A1BC}"/>
                </c:ext>
              </c:extLst>
            </c:dLbl>
            <c:dLbl>
              <c:idx val="2"/>
              <c:layout>
                <c:manualLayout>
                  <c:x val="-3.3333333333333333E-2"/>
                  <c:y val="-3.74414915275113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DEF-457A-99AF-004D9206A1BC}"/>
                </c:ext>
              </c:extLst>
            </c:dLbl>
            <c:dLbl>
              <c:idx val="3"/>
              <c:layout>
                <c:manualLayout>
                  <c:x val="-3.3333333333333381E-2"/>
                  <c:y val="-2.912116007695316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DDEF-457A-99AF-004D9206A1BC}"/>
                </c:ext>
              </c:extLst>
            </c:dLbl>
            <c:dLbl>
              <c:idx val="4"/>
              <c:layout>
                <c:manualLayout>
                  <c:x val="-3.3333333333333333E-2"/>
                  <c:y val="-2.91211600769533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DEF-457A-99AF-004D9206A1BC}"/>
                </c:ext>
              </c:extLst>
            </c:dLbl>
            <c:dLbl>
              <c:idx val="5"/>
              <c:layout>
                <c:manualLayout>
                  <c:x val="-3.6111111111111108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DDEF-457A-99AF-004D9206A1BC}"/>
                </c:ext>
              </c:extLst>
            </c:dLbl>
            <c:dLbl>
              <c:idx val="6"/>
              <c:layout>
                <c:manualLayout>
                  <c:x val="-3.3333333333333437E-2"/>
                  <c:y val="-2.91211600769533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DDEF-457A-99AF-004D9206A1BC}"/>
                </c:ext>
              </c:extLst>
            </c:dLbl>
            <c:dLbl>
              <c:idx val="7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DDEF-457A-99AF-004D9206A1BC}"/>
                </c:ext>
              </c:extLst>
            </c:dLbl>
            <c:dLbl>
              <c:idx val="8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DDEF-457A-99AF-004D9206A1BC}"/>
                </c:ext>
              </c:extLst>
            </c:dLbl>
            <c:dLbl>
              <c:idx val="9"/>
              <c:layout>
                <c:manualLayout>
                  <c:x val="-3.6111111111111108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DDEF-457A-99AF-004D9206A1BC}"/>
                </c:ext>
              </c:extLst>
            </c:dLbl>
            <c:dLbl>
              <c:idx val="10"/>
              <c:layout>
                <c:manualLayout>
                  <c:x val="-3.888888888888889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DEF-457A-99AF-004D9206A1BC}"/>
                </c:ext>
              </c:extLst>
            </c:dLbl>
            <c:dLbl>
              <c:idx val="11"/>
              <c:layout>
                <c:manualLayout>
                  <c:x val="-2.2222222222222223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DDEF-457A-99AF-004D9206A1B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Amamapare!$C$2:$C$13</c:f>
              <c:numCache>
                <c:formatCode>General</c:formatCode>
                <c:ptCount val="12"/>
                <c:pt idx="0">
                  <c:v>3</c:v>
                </c:pt>
                <c:pt idx="1">
                  <c:v>2</c:v>
                </c:pt>
                <c:pt idx="2">
                  <c:v>5</c:v>
                </c:pt>
                <c:pt idx="3">
                  <c:v>14</c:v>
                </c:pt>
                <c:pt idx="4">
                  <c:v>8</c:v>
                </c:pt>
                <c:pt idx="5">
                  <c:v>11</c:v>
                </c:pt>
                <c:pt idx="6">
                  <c:v>7</c:v>
                </c:pt>
                <c:pt idx="7">
                  <c:v>13</c:v>
                </c:pt>
                <c:pt idx="8">
                  <c:v>24</c:v>
                </c:pt>
                <c:pt idx="9">
                  <c:v>12</c:v>
                </c:pt>
                <c:pt idx="10">
                  <c:v>12</c:v>
                </c:pt>
                <c:pt idx="11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DDEF-457A-99AF-004D9206A1BC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DDEF-457A-99AF-004D9206A1BC}"/>
                </c:ext>
              </c:extLst>
            </c:dLbl>
            <c:dLbl>
              <c:idx val="1"/>
              <c:layout>
                <c:manualLayout>
                  <c:x val="-4.1666666666666664E-2"/>
                  <c:y val="-3.328132580223230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DDEF-457A-99AF-004D9206A1BC}"/>
                </c:ext>
              </c:extLst>
            </c:dLbl>
            <c:dLbl>
              <c:idx val="2"/>
              <c:layout>
                <c:manualLayout>
                  <c:x val="-0.05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DDEF-457A-99AF-004D9206A1BC}"/>
                </c:ext>
              </c:extLst>
            </c:dLbl>
            <c:dLbl>
              <c:idx val="3"/>
              <c:layout>
                <c:manualLayout>
                  <c:x val="-3.888888888888889E-2"/>
                  <c:y val="-2.912116007695324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DDEF-457A-99AF-004D9206A1BC}"/>
                </c:ext>
              </c:extLst>
            </c:dLbl>
            <c:dLbl>
              <c:idx val="4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DDEF-457A-99AF-004D9206A1BC}"/>
                </c:ext>
              </c:extLst>
            </c:dLbl>
            <c:dLbl>
              <c:idx val="5"/>
              <c:layout>
                <c:manualLayout>
                  <c:x val="-3.3333333333333333E-2"/>
                  <c:y val="-2.912116007695327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DDEF-457A-99AF-004D9206A1BC}"/>
                </c:ext>
              </c:extLst>
            </c:dLbl>
            <c:dLbl>
              <c:idx val="6"/>
              <c:layout>
                <c:manualLayout>
                  <c:x val="-4.7222222222222221E-2"/>
                  <c:y val="-3.74414915275113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DDEF-457A-99AF-004D9206A1BC}"/>
                </c:ext>
              </c:extLst>
            </c:dLbl>
            <c:dLbl>
              <c:idx val="7"/>
              <c:layout>
                <c:manualLayout>
                  <c:x val="-4.7222222222222221E-2"/>
                  <c:y val="-2.49609943516742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DDEF-457A-99AF-004D9206A1BC}"/>
                </c:ext>
              </c:extLst>
            </c:dLbl>
            <c:dLbl>
              <c:idx val="8"/>
              <c:layout>
                <c:manualLayout>
                  <c:x val="-3.888888888888889E-2"/>
                  <c:y val="-2.496099435167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DDEF-457A-99AF-004D9206A1BC}"/>
                </c:ext>
              </c:extLst>
            </c:dLbl>
            <c:dLbl>
              <c:idx val="9"/>
              <c:layout>
                <c:manualLayout>
                  <c:x val="-2.5000000000000001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DDEF-457A-99AF-004D9206A1BC}"/>
                </c:ext>
              </c:extLst>
            </c:dLbl>
            <c:dLbl>
              <c:idx val="10"/>
              <c:layout>
                <c:manualLayout>
                  <c:x val="-3.6111111111111212E-2"/>
                  <c:y val="-3.744149152751134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DDEF-457A-99AF-004D9206A1BC}"/>
                </c:ext>
              </c:extLst>
            </c:dLbl>
            <c:dLbl>
              <c:idx val="11"/>
              <c:layout>
                <c:manualLayout>
                  <c:x val="-2.7777777777777779E-3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DDEF-457A-99AF-004D9206A1B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Amamapare!$G$35:$G$46</c:f>
              <c:numCache>
                <c:formatCode>General</c:formatCode>
                <c:ptCount val="12"/>
                <c:pt idx="0">
                  <c:v>134</c:v>
                </c:pt>
                <c:pt idx="1">
                  <c:v>94</c:v>
                </c:pt>
                <c:pt idx="2">
                  <c:v>163</c:v>
                </c:pt>
                <c:pt idx="3">
                  <c:v>179</c:v>
                </c:pt>
                <c:pt idx="4">
                  <c:v>182</c:v>
                </c:pt>
                <c:pt idx="5">
                  <c:v>137</c:v>
                </c:pt>
                <c:pt idx="6">
                  <c:v>105</c:v>
                </c:pt>
                <c:pt idx="7">
                  <c:v>161</c:v>
                </c:pt>
                <c:pt idx="8">
                  <c:v>180</c:v>
                </c:pt>
                <c:pt idx="9">
                  <c:v>119</c:v>
                </c:pt>
                <c:pt idx="10">
                  <c:v>94</c:v>
                </c:pt>
                <c:pt idx="11">
                  <c:v>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DDEF-457A-99AF-004D9206A1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2672200349956262"/>
          <c:y val="0.84012581389383978"/>
          <c:w val="0.66905664916885388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Amamapare!$H$35:$H$46</c:f>
              <c:numCache>
                <c:formatCode>General</c:formatCode>
                <c:ptCount val="12"/>
                <c:pt idx="0">
                  <c:v>70</c:v>
                </c:pt>
                <c:pt idx="1">
                  <c:v>63</c:v>
                </c:pt>
                <c:pt idx="2">
                  <c:v>119</c:v>
                </c:pt>
                <c:pt idx="3">
                  <c:v>98</c:v>
                </c:pt>
                <c:pt idx="4">
                  <c:v>118</c:v>
                </c:pt>
                <c:pt idx="5">
                  <c:v>90</c:v>
                </c:pt>
                <c:pt idx="6">
                  <c:v>61</c:v>
                </c:pt>
                <c:pt idx="7">
                  <c:v>94</c:v>
                </c:pt>
                <c:pt idx="8">
                  <c:v>117</c:v>
                </c:pt>
                <c:pt idx="9">
                  <c:v>78</c:v>
                </c:pt>
                <c:pt idx="10">
                  <c:v>50</c:v>
                </c:pt>
                <c:pt idx="11">
                  <c:v>134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0A-47A7-8610-BA1E1D58AA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111111111111108E-2"/>
                  <c:y val="-3.328132580223219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80A-47A7-8610-BA1E1D58AA7D}"/>
                </c:ext>
              </c:extLst>
            </c:dLbl>
            <c:dLbl>
              <c:idx val="1"/>
              <c:layout>
                <c:manualLayout>
                  <c:x val="-3.6111111111111108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080A-47A7-8610-BA1E1D58AA7D}"/>
                </c:ext>
              </c:extLst>
            </c:dLbl>
            <c:dLbl>
              <c:idx val="2"/>
              <c:layout>
                <c:manualLayout>
                  <c:x val="-3.6111111111111108E-2"/>
                  <c:y val="-3.74414915275113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80A-47A7-8610-BA1E1D58AA7D}"/>
                </c:ext>
              </c:extLst>
            </c:dLbl>
            <c:dLbl>
              <c:idx val="3"/>
              <c:layout>
                <c:manualLayout>
                  <c:x val="-3.3333333333333381E-2"/>
                  <c:y val="-3.3281325802232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080A-47A7-8610-BA1E1D58AA7D}"/>
                </c:ext>
              </c:extLst>
            </c:dLbl>
            <c:dLbl>
              <c:idx val="4"/>
              <c:layout>
                <c:manualLayout>
                  <c:x val="-4.1666666666666616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80A-47A7-8610-BA1E1D58AA7D}"/>
                </c:ext>
              </c:extLst>
            </c:dLbl>
            <c:dLbl>
              <c:idx val="5"/>
              <c:layout>
                <c:manualLayout>
                  <c:x val="-3.6111111111111108E-2"/>
                  <c:y val="-3.328132580223242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080A-47A7-8610-BA1E1D58AA7D}"/>
                </c:ext>
              </c:extLst>
            </c:dLbl>
            <c:dLbl>
              <c:idx val="6"/>
              <c:layout>
                <c:manualLayout>
                  <c:x val="-3.3333333333333437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080A-47A7-8610-BA1E1D58AA7D}"/>
                </c:ext>
              </c:extLst>
            </c:dLbl>
            <c:dLbl>
              <c:idx val="7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080A-47A7-8610-BA1E1D58AA7D}"/>
                </c:ext>
              </c:extLst>
            </c:dLbl>
            <c:dLbl>
              <c:idx val="8"/>
              <c:layout>
                <c:manualLayout>
                  <c:x val="-3.6111111111111108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080A-47A7-8610-BA1E1D58AA7D}"/>
                </c:ext>
              </c:extLst>
            </c:dLbl>
            <c:dLbl>
              <c:idx val="9"/>
              <c:layout>
                <c:manualLayout>
                  <c:x val="-3.888888888888889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080A-47A7-8610-BA1E1D58AA7D}"/>
                </c:ext>
              </c:extLst>
            </c:dLbl>
            <c:dLbl>
              <c:idx val="10"/>
              <c:layout>
                <c:manualLayout>
                  <c:x val="-3.6111111111111212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80A-47A7-8610-BA1E1D58AA7D}"/>
                </c:ext>
              </c:extLst>
            </c:dLbl>
            <c:dLbl>
              <c:idx val="11"/>
              <c:layout>
                <c:manualLayout>
                  <c:x val="-2.2222222222222223E-2"/>
                  <c:y val="-2.080082862639524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080A-47A7-8610-BA1E1D58AA7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Amamapare!$D$2:$D$13</c:f>
              <c:numCache>
                <c:formatCode>General</c:formatCode>
                <c:ptCount val="12"/>
                <c:pt idx="0">
                  <c:v>11</c:v>
                </c:pt>
                <c:pt idx="1">
                  <c:v>11</c:v>
                </c:pt>
                <c:pt idx="2">
                  <c:v>12</c:v>
                </c:pt>
                <c:pt idx="3">
                  <c:v>12</c:v>
                </c:pt>
                <c:pt idx="4">
                  <c:v>10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14</c:v>
                </c:pt>
                <c:pt idx="11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080A-47A7-8610-BA1E1D58AA7D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Amamapare!$F$35:$F$46</c:f>
              <c:numCache>
                <c:formatCode>General</c:formatCode>
                <c:ptCount val="12"/>
                <c:pt idx="0">
                  <c:v>81</c:v>
                </c:pt>
                <c:pt idx="1">
                  <c:v>74</c:v>
                </c:pt>
                <c:pt idx="2">
                  <c:v>131</c:v>
                </c:pt>
                <c:pt idx="3">
                  <c:v>110</c:v>
                </c:pt>
                <c:pt idx="4">
                  <c:v>128</c:v>
                </c:pt>
                <c:pt idx="5">
                  <c:v>98</c:v>
                </c:pt>
                <c:pt idx="6">
                  <c:v>70</c:v>
                </c:pt>
                <c:pt idx="7">
                  <c:v>104</c:v>
                </c:pt>
                <c:pt idx="8">
                  <c:v>127</c:v>
                </c:pt>
                <c:pt idx="9">
                  <c:v>88</c:v>
                </c:pt>
                <c:pt idx="10">
                  <c:v>64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080A-47A7-8610-BA1E1D58AA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0727755905511813"/>
          <c:y val="0.84428597961911878"/>
          <c:w val="0.65238998250218727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Amamapare!$I$35:$I$46</c:f>
              <c:numCache>
                <c:formatCode>General</c:formatCode>
                <c:ptCount val="12"/>
                <c:pt idx="0">
                  <c:v>123</c:v>
                </c:pt>
                <c:pt idx="1">
                  <c:v>83</c:v>
                </c:pt>
                <c:pt idx="2">
                  <c:v>151</c:v>
                </c:pt>
                <c:pt idx="3">
                  <c:v>167</c:v>
                </c:pt>
                <c:pt idx="4">
                  <c:v>172</c:v>
                </c:pt>
                <c:pt idx="5">
                  <c:v>129</c:v>
                </c:pt>
                <c:pt idx="6">
                  <c:v>96</c:v>
                </c:pt>
                <c:pt idx="7">
                  <c:v>151</c:v>
                </c:pt>
                <c:pt idx="8">
                  <c:v>170</c:v>
                </c:pt>
                <c:pt idx="9">
                  <c:v>109</c:v>
                </c:pt>
                <c:pt idx="10">
                  <c:v>80</c:v>
                </c:pt>
                <c:pt idx="11">
                  <c:v>178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A7-431A-9256-536859AD5B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111111111111108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6A7-431A-9256-536859AD5B37}"/>
                </c:ext>
              </c:extLst>
            </c:dLbl>
            <c:dLbl>
              <c:idx val="1"/>
              <c:layout>
                <c:manualLayout>
                  <c:x val="-3.6111111111111108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D6A7-431A-9256-536859AD5B37}"/>
                </c:ext>
              </c:extLst>
            </c:dLbl>
            <c:dLbl>
              <c:idx val="2"/>
              <c:layout>
                <c:manualLayout>
                  <c:x val="-3.6111111111111108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6A7-431A-9256-536859AD5B37}"/>
                </c:ext>
              </c:extLst>
            </c:dLbl>
            <c:dLbl>
              <c:idx val="3"/>
              <c:layout>
                <c:manualLayout>
                  <c:x val="-3.6111111111111163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D6A7-431A-9256-536859AD5B37}"/>
                </c:ext>
              </c:extLst>
            </c:dLbl>
            <c:dLbl>
              <c:idx val="4"/>
              <c:layout>
                <c:manualLayout>
                  <c:x val="-3.6111111111111108E-2"/>
                  <c:y val="-3.74414915275113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6A7-431A-9256-536859AD5B37}"/>
                </c:ext>
              </c:extLst>
            </c:dLbl>
            <c:dLbl>
              <c:idx val="5"/>
              <c:layout>
                <c:manualLayout>
                  <c:x val="-3.0555555555555659E-2"/>
                  <c:y val="-2.91211600769533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D6A7-431A-9256-536859AD5B37}"/>
                </c:ext>
              </c:extLst>
            </c:dLbl>
            <c:dLbl>
              <c:idx val="6"/>
              <c:layout>
                <c:manualLayout>
                  <c:x val="-3.3333333333333437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D6A7-431A-9256-536859AD5B37}"/>
                </c:ext>
              </c:extLst>
            </c:dLbl>
            <c:dLbl>
              <c:idx val="7"/>
              <c:layout>
                <c:manualLayout>
                  <c:x val="-3.3333333333333333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D6A7-431A-9256-536859AD5B37}"/>
                </c:ext>
              </c:extLst>
            </c:dLbl>
            <c:dLbl>
              <c:idx val="8"/>
              <c:layout>
                <c:manualLayout>
                  <c:x val="-3.6111111111111108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D6A7-431A-9256-536859AD5B37}"/>
                </c:ext>
              </c:extLst>
            </c:dLbl>
            <c:dLbl>
              <c:idx val="9"/>
              <c:layout>
                <c:manualLayout>
                  <c:x val="-3.888888888888889E-2"/>
                  <c:y val="-3.328132580223242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D6A7-431A-9256-536859AD5B37}"/>
                </c:ext>
              </c:extLst>
            </c:dLbl>
            <c:dLbl>
              <c:idx val="10"/>
              <c:layout>
                <c:manualLayout>
                  <c:x val="-3.6111111111111212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6A7-431A-9256-536859AD5B37}"/>
                </c:ext>
              </c:extLst>
            </c:dLbl>
            <c:dLbl>
              <c:idx val="11"/>
              <c:layout>
                <c:manualLayout>
                  <c:x val="-1.9444444444444445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D6A7-431A-9256-536859AD5B3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Amamapare!$D$2:$D$13</c:f>
              <c:numCache>
                <c:formatCode>General</c:formatCode>
                <c:ptCount val="12"/>
                <c:pt idx="0">
                  <c:v>11</c:v>
                </c:pt>
                <c:pt idx="1">
                  <c:v>11</c:v>
                </c:pt>
                <c:pt idx="2">
                  <c:v>12</c:v>
                </c:pt>
                <c:pt idx="3">
                  <c:v>12</c:v>
                </c:pt>
                <c:pt idx="4">
                  <c:v>10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14</c:v>
                </c:pt>
                <c:pt idx="11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D6A7-431A-9256-536859AD5B37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5555555555555552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D6A7-431A-9256-536859AD5B37}"/>
                </c:ext>
              </c:extLst>
            </c:dLbl>
            <c:dLbl>
              <c:idx val="1"/>
              <c:layout>
                <c:manualLayout>
                  <c:x val="-4.1666666666666664E-2"/>
                  <c:y val="-5.408215442862748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D6A7-431A-9256-536859AD5B37}"/>
                </c:ext>
              </c:extLst>
            </c:dLbl>
            <c:dLbl>
              <c:idx val="2"/>
              <c:layout>
                <c:manualLayout>
                  <c:x val="-4.7222222222222221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D6A7-431A-9256-536859AD5B37}"/>
                </c:ext>
              </c:extLst>
            </c:dLbl>
            <c:dLbl>
              <c:idx val="3"/>
              <c:layout>
                <c:manualLayout>
                  <c:x val="-4.4444444444444495E-2"/>
                  <c:y val="-2.496099435167421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D6A7-431A-9256-536859AD5B37}"/>
                </c:ext>
              </c:extLst>
            </c:dLbl>
            <c:dLbl>
              <c:idx val="4"/>
              <c:layout>
                <c:manualLayout>
                  <c:x val="-4.1666666666666616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D6A7-431A-9256-536859AD5B37}"/>
                </c:ext>
              </c:extLst>
            </c:dLbl>
            <c:dLbl>
              <c:idx val="5"/>
              <c:layout>
                <c:manualLayout>
                  <c:x val="-2.5000000000000001E-2"/>
                  <c:y val="-2.08008286263952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D6A7-431A-9256-536859AD5B37}"/>
                </c:ext>
              </c:extLst>
            </c:dLbl>
            <c:dLbl>
              <c:idx val="6"/>
              <c:layout>
                <c:manualLayout>
                  <c:x val="-4.7222222222222221E-2"/>
                  <c:y val="-4.160165725279037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D6A7-431A-9256-536859AD5B37}"/>
                </c:ext>
              </c:extLst>
            </c:dLbl>
            <c:dLbl>
              <c:idx val="7"/>
              <c:layout>
                <c:manualLayout>
                  <c:x val="-0.05"/>
                  <c:y val="-2.91211600769532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D6A7-431A-9256-536859AD5B37}"/>
                </c:ext>
              </c:extLst>
            </c:dLbl>
            <c:dLbl>
              <c:idx val="8"/>
              <c:layout>
                <c:manualLayout>
                  <c:x val="-4.1666666666666664E-2"/>
                  <c:y val="-2.496099435167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D6A7-431A-9256-536859AD5B37}"/>
                </c:ext>
              </c:extLst>
            </c:dLbl>
            <c:dLbl>
              <c:idx val="9"/>
              <c:layout>
                <c:manualLayout>
                  <c:x val="-2.500000000000000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D6A7-431A-9256-536859AD5B37}"/>
                </c:ext>
              </c:extLst>
            </c:dLbl>
            <c:dLbl>
              <c:idx val="10"/>
              <c:layout>
                <c:manualLayout>
                  <c:x val="-4.4444444444444446E-2"/>
                  <c:y val="-4.160165725279034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D6A7-431A-9256-536859AD5B37}"/>
                </c:ext>
              </c:extLst>
            </c:dLbl>
            <c:dLbl>
              <c:idx val="11"/>
              <c:layout>
                <c:manualLayout>
                  <c:x val="0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D6A7-431A-9256-536859AD5B3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Amamapare!$G$2:$G$13</c:f>
              <c:numCache>
                <c:formatCode>General</c:formatCode>
                <c:ptCount val="12"/>
                <c:pt idx="0">
                  <c:v>134</c:v>
                </c:pt>
                <c:pt idx="1">
                  <c:v>94</c:v>
                </c:pt>
                <c:pt idx="2">
                  <c:v>163</c:v>
                </c:pt>
                <c:pt idx="3">
                  <c:v>179</c:v>
                </c:pt>
                <c:pt idx="4">
                  <c:v>182</c:v>
                </c:pt>
                <c:pt idx="5">
                  <c:v>137</c:v>
                </c:pt>
                <c:pt idx="6">
                  <c:v>105</c:v>
                </c:pt>
                <c:pt idx="7">
                  <c:v>161</c:v>
                </c:pt>
                <c:pt idx="8">
                  <c:v>180</c:v>
                </c:pt>
                <c:pt idx="9">
                  <c:v>119</c:v>
                </c:pt>
                <c:pt idx="10">
                  <c:v>94</c:v>
                </c:pt>
                <c:pt idx="11">
                  <c:v>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D6A7-431A-9256-536859AD5B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9616644794400703"/>
          <c:y val="0.84428597961911878"/>
          <c:w val="0.70516776027996497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Amamapare!$H$2:$H$13</c:f>
              <c:numCache>
                <c:formatCode>General</c:formatCode>
                <c:ptCount val="12"/>
                <c:pt idx="0">
                  <c:v>67</c:v>
                </c:pt>
                <c:pt idx="1">
                  <c:v>61</c:v>
                </c:pt>
                <c:pt idx="2">
                  <c:v>114</c:v>
                </c:pt>
                <c:pt idx="3">
                  <c:v>84</c:v>
                </c:pt>
                <c:pt idx="4">
                  <c:v>110</c:v>
                </c:pt>
                <c:pt idx="5">
                  <c:v>79</c:v>
                </c:pt>
                <c:pt idx="6">
                  <c:v>54</c:v>
                </c:pt>
                <c:pt idx="7">
                  <c:v>81</c:v>
                </c:pt>
                <c:pt idx="8">
                  <c:v>93</c:v>
                </c:pt>
                <c:pt idx="9">
                  <c:v>66</c:v>
                </c:pt>
                <c:pt idx="10">
                  <c:v>38</c:v>
                </c:pt>
                <c:pt idx="11">
                  <c:v>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D6-4398-B140-72F8EE71F0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44444444444446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7D6-4398-B140-72F8EE71F03E}"/>
                </c:ext>
              </c:extLst>
            </c:dLbl>
            <c:dLbl>
              <c:idx val="1"/>
              <c:layout>
                <c:manualLayout>
                  <c:x val="-4.7222222222222249E-2"/>
                  <c:y val="-6.01851851851851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7D6-4398-B140-72F8EE71F03E}"/>
                </c:ext>
              </c:extLst>
            </c:dLbl>
            <c:dLbl>
              <c:idx val="2"/>
              <c:layout>
                <c:manualLayout>
                  <c:x val="-4.1666666666666664E-2"/>
                  <c:y val="-4.16666666666666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7D6-4398-B140-72F8EE71F03E}"/>
                </c:ext>
              </c:extLst>
            </c:dLbl>
            <c:dLbl>
              <c:idx val="3"/>
              <c:layout>
                <c:manualLayout>
                  <c:x val="-4.1666666666666664E-2"/>
                  <c:y val="-4.62962962962963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7D6-4398-B140-72F8EE71F03E}"/>
                </c:ext>
              </c:extLst>
            </c:dLbl>
            <c:dLbl>
              <c:idx val="4"/>
              <c:layout>
                <c:manualLayout>
                  <c:x val="-4.722222222222227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7D6-4398-B140-72F8EE71F03E}"/>
                </c:ext>
              </c:extLst>
            </c:dLbl>
            <c:dLbl>
              <c:idx val="5"/>
              <c:layout>
                <c:manualLayout>
                  <c:x val="-4.4444444444444543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F7D6-4398-B140-72F8EE71F03E}"/>
                </c:ext>
              </c:extLst>
            </c:dLbl>
            <c:dLbl>
              <c:idx val="6"/>
              <c:layout>
                <c:manualLayout>
                  <c:x val="-4.444444444444444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F7D6-4398-B140-72F8EE71F03E}"/>
                </c:ext>
              </c:extLst>
            </c:dLbl>
            <c:dLbl>
              <c:idx val="7"/>
              <c:layout>
                <c:manualLayout>
                  <c:x val="-4.1666666666666664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F7D6-4398-B140-72F8EE71F03E}"/>
                </c:ext>
              </c:extLst>
            </c:dLbl>
            <c:dLbl>
              <c:idx val="8"/>
              <c:layout>
                <c:manualLayout>
                  <c:x val="-4.7222222222222221E-2"/>
                  <c:y val="-5.09259259259259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F7D6-4398-B140-72F8EE71F03E}"/>
                </c:ext>
              </c:extLst>
            </c:dLbl>
            <c:dLbl>
              <c:idx val="9"/>
              <c:layout>
                <c:manualLayout>
                  <c:x val="-4.7222222222222221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F7D6-4398-B140-72F8EE71F03E}"/>
                </c:ext>
              </c:extLst>
            </c:dLbl>
            <c:dLbl>
              <c:idx val="10"/>
              <c:layout>
                <c:manualLayout>
                  <c:x val="-4.166666666666676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F7D6-4398-B140-72F8EE71F03E}"/>
                </c:ext>
              </c:extLst>
            </c:dLbl>
            <c:dLbl>
              <c:idx val="11"/>
              <c:layout>
                <c:manualLayout>
                  <c:x val="-3.6111111111111108E-2"/>
                  <c:y val="-4.16666666666667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F7D6-4398-B140-72F8EE71F03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Amamapare!$E$2:$E$13</c:f>
              <c:numCache>
                <c:formatCode>General</c:formatCode>
                <c:ptCount val="12"/>
                <c:pt idx="0">
                  <c:v>14</c:v>
                </c:pt>
                <c:pt idx="1">
                  <c:v>13</c:v>
                </c:pt>
                <c:pt idx="2">
                  <c:v>17</c:v>
                </c:pt>
                <c:pt idx="3">
                  <c:v>26</c:v>
                </c:pt>
                <c:pt idx="4">
                  <c:v>18</c:v>
                </c:pt>
                <c:pt idx="5">
                  <c:v>19</c:v>
                </c:pt>
                <c:pt idx="6">
                  <c:v>16</c:v>
                </c:pt>
                <c:pt idx="7">
                  <c:v>23</c:v>
                </c:pt>
                <c:pt idx="8">
                  <c:v>34</c:v>
                </c:pt>
                <c:pt idx="9">
                  <c:v>22</c:v>
                </c:pt>
                <c:pt idx="10">
                  <c:v>26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F7D6-4398-B140-72F8EE71F03E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47E-2"/>
                  <c:y val="-3.70370370370371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F7D6-4398-B140-72F8EE71F03E}"/>
                </c:ext>
              </c:extLst>
            </c:dLbl>
            <c:dLbl>
              <c:idx val="1"/>
              <c:layout>
                <c:manualLayout>
                  <c:x val="-3.8888888888888917E-2"/>
                  <c:y val="-4.166666666666675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F7D6-4398-B140-72F8EE71F03E}"/>
                </c:ext>
              </c:extLst>
            </c:dLbl>
            <c:dLbl>
              <c:idx val="2"/>
              <c:layout>
                <c:manualLayout>
                  <c:x val="-3.888888888888889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F7D6-4398-B140-72F8EE71F03E}"/>
                </c:ext>
              </c:extLst>
            </c:dLbl>
            <c:dLbl>
              <c:idx val="3"/>
              <c:layout>
                <c:manualLayout>
                  <c:x val="-3.888888888888889E-2"/>
                  <c:y val="-4.629629629629638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F7D6-4398-B140-72F8EE71F03E}"/>
                </c:ext>
              </c:extLst>
            </c:dLbl>
            <c:dLbl>
              <c:idx val="4"/>
              <c:layout>
                <c:manualLayout>
                  <c:x val="-3.6111111111111163E-2"/>
                  <c:y val="-5.092592592592601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F7D6-4398-B140-72F8EE71F03E}"/>
                </c:ext>
              </c:extLst>
            </c:dLbl>
            <c:dLbl>
              <c:idx val="5"/>
              <c:layout>
                <c:manualLayout>
                  <c:x val="-3.611111111111110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F7D6-4398-B140-72F8EE71F03E}"/>
                </c:ext>
              </c:extLst>
            </c:dLbl>
            <c:dLbl>
              <c:idx val="6"/>
              <c:layout>
                <c:manualLayout>
                  <c:x val="-3.611111111111110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F7D6-4398-B140-72F8EE71F03E}"/>
                </c:ext>
              </c:extLst>
            </c:dLbl>
            <c:dLbl>
              <c:idx val="7"/>
              <c:layout>
                <c:manualLayout>
                  <c:x val="-3.3333333333333333E-2"/>
                  <c:y val="-3.70370370370371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F7D6-4398-B140-72F8EE71F03E}"/>
                </c:ext>
              </c:extLst>
            </c:dLbl>
            <c:dLbl>
              <c:idx val="8"/>
              <c:layout>
                <c:manualLayout>
                  <c:x val="-3.888888888888889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F7D6-4398-B140-72F8EE71F03E}"/>
                </c:ext>
              </c:extLst>
            </c:dLbl>
            <c:dLbl>
              <c:idx val="9"/>
              <c:layout>
                <c:manualLayout>
                  <c:x val="-3.3333333333333333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F7D6-4398-B140-72F8EE71F03E}"/>
                </c:ext>
              </c:extLst>
            </c:dLbl>
            <c:dLbl>
              <c:idx val="10"/>
              <c:layout>
                <c:manualLayout>
                  <c:x val="-3.6111111111111108E-2"/>
                  <c:y val="-4.629629629629638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F7D6-4398-B140-72F8EE71F03E}"/>
                </c:ext>
              </c:extLst>
            </c:dLbl>
            <c:dLbl>
              <c:idx val="11"/>
              <c:layout>
                <c:manualLayout>
                  <c:x val="-3.6111111111111212E-2"/>
                  <c:y val="-4.166666666666675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F7D6-4398-B140-72F8EE71F03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Amamapare!$F$2:$F$13</c:f>
              <c:numCache>
                <c:formatCode>General</c:formatCode>
                <c:ptCount val="12"/>
                <c:pt idx="0">
                  <c:v>81</c:v>
                </c:pt>
                <c:pt idx="1">
                  <c:v>74</c:v>
                </c:pt>
                <c:pt idx="2">
                  <c:v>131</c:v>
                </c:pt>
                <c:pt idx="3">
                  <c:v>110</c:v>
                </c:pt>
                <c:pt idx="4">
                  <c:v>128</c:v>
                </c:pt>
                <c:pt idx="5">
                  <c:v>98</c:v>
                </c:pt>
                <c:pt idx="6">
                  <c:v>70</c:v>
                </c:pt>
                <c:pt idx="7">
                  <c:v>104</c:v>
                </c:pt>
                <c:pt idx="8">
                  <c:v>127</c:v>
                </c:pt>
                <c:pt idx="9">
                  <c:v>88</c:v>
                </c:pt>
                <c:pt idx="10">
                  <c:v>64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F7D6-4398-B140-72F8EE71F0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0727755905511813"/>
          <c:y val="0.84428597961911878"/>
          <c:w val="0.68294553805774283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Amamapare!$I$2:$I$13</c:f>
              <c:numCache>
                <c:formatCode>General</c:formatCode>
                <c:ptCount val="12"/>
                <c:pt idx="0">
                  <c:v>120</c:v>
                </c:pt>
                <c:pt idx="1">
                  <c:v>81</c:v>
                </c:pt>
                <c:pt idx="2">
                  <c:v>146</c:v>
                </c:pt>
                <c:pt idx="3">
                  <c:v>153</c:v>
                </c:pt>
                <c:pt idx="4">
                  <c:v>164</c:v>
                </c:pt>
                <c:pt idx="5">
                  <c:v>118</c:v>
                </c:pt>
                <c:pt idx="6">
                  <c:v>89</c:v>
                </c:pt>
                <c:pt idx="7">
                  <c:v>138</c:v>
                </c:pt>
                <c:pt idx="8">
                  <c:v>146</c:v>
                </c:pt>
                <c:pt idx="9">
                  <c:v>97</c:v>
                </c:pt>
                <c:pt idx="10">
                  <c:v>68</c:v>
                </c:pt>
                <c:pt idx="11">
                  <c:v>161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CF-42C4-90EE-931E8BD2CB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44444444444446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FCF-42C4-90EE-931E8BD2CB7D}"/>
                </c:ext>
              </c:extLst>
            </c:dLbl>
            <c:dLbl>
              <c:idx val="1"/>
              <c:layout>
                <c:manualLayout>
                  <c:x val="-4.7222222222222249E-2"/>
                  <c:y val="-6.01851851851851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FCF-42C4-90EE-931E8BD2CB7D}"/>
                </c:ext>
              </c:extLst>
            </c:dLbl>
            <c:dLbl>
              <c:idx val="2"/>
              <c:layout>
                <c:manualLayout>
                  <c:x val="-4.1666666666666664E-2"/>
                  <c:y val="-4.16666666666666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FCF-42C4-90EE-931E8BD2CB7D}"/>
                </c:ext>
              </c:extLst>
            </c:dLbl>
            <c:dLbl>
              <c:idx val="3"/>
              <c:layout>
                <c:manualLayout>
                  <c:x val="-4.1666666666666664E-2"/>
                  <c:y val="-4.62962962962963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CFCF-42C4-90EE-931E8BD2CB7D}"/>
                </c:ext>
              </c:extLst>
            </c:dLbl>
            <c:dLbl>
              <c:idx val="4"/>
              <c:layout>
                <c:manualLayout>
                  <c:x val="-4.722222222222227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FCF-42C4-90EE-931E8BD2CB7D}"/>
                </c:ext>
              </c:extLst>
            </c:dLbl>
            <c:dLbl>
              <c:idx val="5"/>
              <c:layout>
                <c:manualLayout>
                  <c:x val="-4.4444444444444543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CFCF-42C4-90EE-931E8BD2CB7D}"/>
                </c:ext>
              </c:extLst>
            </c:dLbl>
            <c:dLbl>
              <c:idx val="6"/>
              <c:layout>
                <c:manualLayout>
                  <c:x val="-4.444444444444444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CFCF-42C4-90EE-931E8BD2CB7D}"/>
                </c:ext>
              </c:extLst>
            </c:dLbl>
            <c:dLbl>
              <c:idx val="7"/>
              <c:layout>
                <c:manualLayout>
                  <c:x val="-4.1666666666666664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CFCF-42C4-90EE-931E8BD2CB7D}"/>
                </c:ext>
              </c:extLst>
            </c:dLbl>
            <c:dLbl>
              <c:idx val="8"/>
              <c:layout>
                <c:manualLayout>
                  <c:x val="-4.7222222222222221E-2"/>
                  <c:y val="-5.09259259259259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FCF-42C4-90EE-931E8BD2CB7D}"/>
                </c:ext>
              </c:extLst>
            </c:dLbl>
            <c:dLbl>
              <c:idx val="9"/>
              <c:layout>
                <c:manualLayout>
                  <c:x val="-4.7222222222222221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CFCF-42C4-90EE-931E8BD2CB7D}"/>
                </c:ext>
              </c:extLst>
            </c:dLbl>
            <c:dLbl>
              <c:idx val="10"/>
              <c:layout>
                <c:manualLayout>
                  <c:x val="-4.166666666666676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FCF-42C4-90EE-931E8BD2CB7D}"/>
                </c:ext>
              </c:extLst>
            </c:dLbl>
            <c:dLbl>
              <c:idx val="11"/>
              <c:layout>
                <c:manualLayout>
                  <c:x val="-3.6111111111111108E-2"/>
                  <c:y val="-4.16666666666667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CFCF-42C4-90EE-931E8BD2CB7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Amamapare!$E$2:$E$13</c:f>
              <c:numCache>
                <c:formatCode>General</c:formatCode>
                <c:ptCount val="12"/>
                <c:pt idx="0">
                  <c:v>14</c:v>
                </c:pt>
                <c:pt idx="1">
                  <c:v>13</c:v>
                </c:pt>
                <c:pt idx="2">
                  <c:v>17</c:v>
                </c:pt>
                <c:pt idx="3">
                  <c:v>26</c:v>
                </c:pt>
                <c:pt idx="4">
                  <c:v>18</c:v>
                </c:pt>
                <c:pt idx="5">
                  <c:v>19</c:v>
                </c:pt>
                <c:pt idx="6">
                  <c:v>16</c:v>
                </c:pt>
                <c:pt idx="7">
                  <c:v>23</c:v>
                </c:pt>
                <c:pt idx="8">
                  <c:v>34</c:v>
                </c:pt>
                <c:pt idx="9">
                  <c:v>22</c:v>
                </c:pt>
                <c:pt idx="10">
                  <c:v>26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CFCF-42C4-90EE-931E8BD2CB7D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5555555555555552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CFCF-42C4-90EE-931E8BD2CB7D}"/>
                </c:ext>
              </c:extLst>
            </c:dLbl>
            <c:dLbl>
              <c:idx val="1"/>
              <c:layout>
                <c:manualLayout>
                  <c:x val="-4.1666666666666664E-2"/>
                  <c:y val="-5.408215442862748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CFCF-42C4-90EE-931E8BD2CB7D}"/>
                </c:ext>
              </c:extLst>
            </c:dLbl>
            <c:dLbl>
              <c:idx val="2"/>
              <c:layout>
                <c:manualLayout>
                  <c:x val="-4.7222222222222221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CFCF-42C4-90EE-931E8BD2CB7D}"/>
                </c:ext>
              </c:extLst>
            </c:dLbl>
            <c:dLbl>
              <c:idx val="3"/>
              <c:layout>
                <c:manualLayout>
                  <c:x val="-4.4444444444444495E-2"/>
                  <c:y val="-2.496099435167421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CFCF-42C4-90EE-931E8BD2CB7D}"/>
                </c:ext>
              </c:extLst>
            </c:dLbl>
            <c:dLbl>
              <c:idx val="4"/>
              <c:layout>
                <c:manualLayout>
                  <c:x val="-4.1666666666666616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CFCF-42C4-90EE-931E8BD2CB7D}"/>
                </c:ext>
              </c:extLst>
            </c:dLbl>
            <c:dLbl>
              <c:idx val="5"/>
              <c:layout>
                <c:manualLayout>
                  <c:x val="-2.5000000000000001E-2"/>
                  <c:y val="-2.08008286263952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CFCF-42C4-90EE-931E8BD2CB7D}"/>
                </c:ext>
              </c:extLst>
            </c:dLbl>
            <c:dLbl>
              <c:idx val="6"/>
              <c:layout>
                <c:manualLayout>
                  <c:x val="-3.6111111111111212E-2"/>
                  <c:y val="-3.74414915275113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CFCF-42C4-90EE-931E8BD2CB7D}"/>
                </c:ext>
              </c:extLst>
            </c:dLbl>
            <c:dLbl>
              <c:idx val="7"/>
              <c:layout>
                <c:manualLayout>
                  <c:x val="-0.05"/>
                  <c:y val="-2.91211600769532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CFCF-42C4-90EE-931E8BD2CB7D}"/>
                </c:ext>
              </c:extLst>
            </c:dLbl>
            <c:dLbl>
              <c:idx val="8"/>
              <c:layout>
                <c:manualLayout>
                  <c:x val="-4.1666666666666664E-2"/>
                  <c:y val="-2.496099435167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CFCF-42C4-90EE-931E8BD2CB7D}"/>
                </c:ext>
              </c:extLst>
            </c:dLbl>
            <c:dLbl>
              <c:idx val="9"/>
              <c:layout>
                <c:manualLayout>
                  <c:x val="-2.500000000000000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CFCF-42C4-90EE-931E8BD2CB7D}"/>
                </c:ext>
              </c:extLst>
            </c:dLbl>
            <c:dLbl>
              <c:idx val="10"/>
              <c:layout>
                <c:manualLayout>
                  <c:x val="-3.888888888888889E-2"/>
                  <c:y val="-3.744149152751134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CFCF-42C4-90EE-931E8BD2CB7D}"/>
                </c:ext>
              </c:extLst>
            </c:dLbl>
            <c:dLbl>
              <c:idx val="11"/>
              <c:layout>
                <c:manualLayout>
                  <c:x val="0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CFCF-42C4-90EE-931E8BD2CB7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Amamapare!$G$2:$G$13</c:f>
              <c:numCache>
                <c:formatCode>General</c:formatCode>
                <c:ptCount val="12"/>
                <c:pt idx="0">
                  <c:v>134</c:v>
                </c:pt>
                <c:pt idx="1">
                  <c:v>94</c:v>
                </c:pt>
                <c:pt idx="2">
                  <c:v>163</c:v>
                </c:pt>
                <c:pt idx="3">
                  <c:v>179</c:v>
                </c:pt>
                <c:pt idx="4">
                  <c:v>182</c:v>
                </c:pt>
                <c:pt idx="5">
                  <c:v>137</c:v>
                </c:pt>
                <c:pt idx="6">
                  <c:v>105</c:v>
                </c:pt>
                <c:pt idx="7">
                  <c:v>161</c:v>
                </c:pt>
                <c:pt idx="8">
                  <c:v>180</c:v>
                </c:pt>
                <c:pt idx="9">
                  <c:v>119</c:v>
                </c:pt>
                <c:pt idx="10">
                  <c:v>94</c:v>
                </c:pt>
                <c:pt idx="11">
                  <c:v>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CFCF-42C4-90EE-931E8BD2CB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1561089238845146"/>
          <c:y val="0.83596564816856078"/>
          <c:w val="0.70516776027996497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Amamapare!$H$18:$H$29</c:f>
              <c:numCache>
                <c:formatCode>General</c:formatCode>
                <c:ptCount val="12"/>
                <c:pt idx="0">
                  <c:v>78</c:v>
                </c:pt>
                <c:pt idx="1">
                  <c:v>72</c:v>
                </c:pt>
                <c:pt idx="2">
                  <c:v>126</c:v>
                </c:pt>
                <c:pt idx="3">
                  <c:v>96</c:v>
                </c:pt>
                <c:pt idx="4">
                  <c:v>120</c:v>
                </c:pt>
                <c:pt idx="5">
                  <c:v>87</c:v>
                </c:pt>
                <c:pt idx="6">
                  <c:v>63</c:v>
                </c:pt>
                <c:pt idx="7">
                  <c:v>91</c:v>
                </c:pt>
                <c:pt idx="8">
                  <c:v>103</c:v>
                </c:pt>
                <c:pt idx="9">
                  <c:v>76</c:v>
                </c:pt>
                <c:pt idx="10">
                  <c:v>52</c:v>
                </c:pt>
                <c:pt idx="11">
                  <c:v>127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7B-42A3-A143-AB8DC141F7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2.08008286263951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27B-42A3-A143-AB8DC141F785}"/>
                </c:ext>
              </c:extLst>
            </c:dLbl>
            <c:dLbl>
              <c:idx val="1"/>
              <c:layout>
                <c:manualLayout>
                  <c:x val="-3.0555555555555555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D27B-42A3-A143-AB8DC141F785}"/>
                </c:ext>
              </c:extLst>
            </c:dLbl>
            <c:dLbl>
              <c:idx val="2"/>
              <c:layout>
                <c:manualLayout>
                  <c:x val="-3.3333333333333333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27B-42A3-A143-AB8DC141F785}"/>
                </c:ext>
              </c:extLst>
            </c:dLbl>
            <c:dLbl>
              <c:idx val="3"/>
              <c:layout>
                <c:manualLayout>
                  <c:x val="-3.888888888888889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D27B-42A3-A143-AB8DC141F785}"/>
                </c:ext>
              </c:extLst>
            </c:dLbl>
            <c:dLbl>
              <c:idx val="4"/>
              <c:layout>
                <c:manualLayout>
                  <c:x val="-3.0555555555555555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27B-42A3-A143-AB8DC141F785}"/>
                </c:ext>
              </c:extLst>
            </c:dLbl>
            <c:dLbl>
              <c:idx val="5"/>
              <c:layout>
                <c:manualLayout>
                  <c:x val="-3.6111111111111108E-2"/>
                  <c:y val="-2.912116007695316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D27B-42A3-A143-AB8DC141F785}"/>
                </c:ext>
              </c:extLst>
            </c:dLbl>
            <c:dLbl>
              <c:idx val="6"/>
              <c:layout>
                <c:manualLayout>
                  <c:x val="-3.3333333333333437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D27B-42A3-A143-AB8DC141F785}"/>
                </c:ext>
              </c:extLst>
            </c:dLbl>
            <c:dLbl>
              <c:idx val="7"/>
              <c:layout>
                <c:manualLayout>
                  <c:x val="-4.4444444444444446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D27B-42A3-A143-AB8DC141F785}"/>
                </c:ext>
              </c:extLst>
            </c:dLbl>
            <c:dLbl>
              <c:idx val="8"/>
              <c:layout>
                <c:manualLayout>
                  <c:x val="-4.1666666666666664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D27B-42A3-A143-AB8DC141F785}"/>
                </c:ext>
              </c:extLst>
            </c:dLbl>
            <c:dLbl>
              <c:idx val="9"/>
              <c:layout>
                <c:manualLayout>
                  <c:x val="-3.888888888888889E-2"/>
                  <c:y val="-3.3281325802232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D27B-42A3-A143-AB8DC141F785}"/>
                </c:ext>
              </c:extLst>
            </c:dLbl>
            <c:dLbl>
              <c:idx val="10"/>
              <c:layout>
                <c:manualLayout>
                  <c:x val="-3.6111111111111212E-2"/>
                  <c:y val="-3.3281325802232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27B-42A3-A143-AB8DC141F785}"/>
                </c:ext>
              </c:extLst>
            </c:dLbl>
            <c:dLbl>
              <c:idx val="11"/>
              <c:layout>
                <c:manualLayout>
                  <c:x val="-1.9444444444444445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D27B-42A3-A143-AB8DC141F78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Amamapare!$C$2:$C$13</c:f>
              <c:numCache>
                <c:formatCode>General</c:formatCode>
                <c:ptCount val="12"/>
                <c:pt idx="0">
                  <c:v>3</c:v>
                </c:pt>
                <c:pt idx="1">
                  <c:v>2</c:v>
                </c:pt>
                <c:pt idx="2">
                  <c:v>5</c:v>
                </c:pt>
                <c:pt idx="3">
                  <c:v>14</c:v>
                </c:pt>
                <c:pt idx="4">
                  <c:v>8</c:v>
                </c:pt>
                <c:pt idx="5">
                  <c:v>11</c:v>
                </c:pt>
                <c:pt idx="6">
                  <c:v>7</c:v>
                </c:pt>
                <c:pt idx="7">
                  <c:v>13</c:v>
                </c:pt>
                <c:pt idx="8">
                  <c:v>24</c:v>
                </c:pt>
                <c:pt idx="9">
                  <c:v>12</c:v>
                </c:pt>
                <c:pt idx="10">
                  <c:v>12</c:v>
                </c:pt>
                <c:pt idx="11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D27B-42A3-A143-AB8DC141F785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2.49609943516742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D27B-42A3-A143-AB8DC141F785}"/>
                </c:ext>
              </c:extLst>
            </c:dLbl>
            <c:dLbl>
              <c:idx val="1"/>
              <c:layout>
                <c:manualLayout>
                  <c:x val="-4.4444444444444446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D27B-42A3-A143-AB8DC141F785}"/>
                </c:ext>
              </c:extLst>
            </c:dLbl>
            <c:dLbl>
              <c:idx val="2"/>
              <c:layout>
                <c:manualLayout>
                  <c:x val="-4.4444444444444446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D27B-42A3-A143-AB8DC141F785}"/>
                </c:ext>
              </c:extLst>
            </c:dLbl>
            <c:dLbl>
              <c:idx val="3"/>
              <c:layout>
                <c:manualLayout>
                  <c:x val="-3.888888888888889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D27B-42A3-A143-AB8DC141F785}"/>
                </c:ext>
              </c:extLst>
            </c:dLbl>
            <c:dLbl>
              <c:idx val="4"/>
              <c:layout>
                <c:manualLayout>
                  <c:x val="-4.444444444444439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D27B-42A3-A143-AB8DC141F785}"/>
                </c:ext>
              </c:extLst>
            </c:dLbl>
            <c:dLbl>
              <c:idx val="5"/>
              <c:layout>
                <c:manualLayout>
                  <c:x val="-2.777777777777788E-2"/>
                  <c:y val="-2.08008286263952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D27B-42A3-A143-AB8DC141F785}"/>
                </c:ext>
              </c:extLst>
            </c:dLbl>
            <c:dLbl>
              <c:idx val="6"/>
              <c:layout>
                <c:manualLayout>
                  <c:x val="-3.8888888888888994E-2"/>
                  <c:y val="-4.160165725279034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D27B-42A3-A143-AB8DC141F785}"/>
                </c:ext>
              </c:extLst>
            </c:dLbl>
            <c:dLbl>
              <c:idx val="7"/>
              <c:layout>
                <c:manualLayout>
                  <c:x val="-4.4444444444444446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D27B-42A3-A143-AB8DC141F785}"/>
                </c:ext>
              </c:extLst>
            </c:dLbl>
            <c:dLbl>
              <c:idx val="8"/>
              <c:layout>
                <c:manualLayout>
                  <c:x val="-3.888888888888889E-2"/>
                  <c:y val="-2.91211600769532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D27B-42A3-A143-AB8DC141F785}"/>
                </c:ext>
              </c:extLst>
            </c:dLbl>
            <c:dLbl>
              <c:idx val="9"/>
              <c:layout>
                <c:manualLayout>
                  <c:x val="-2.500000000000000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D27B-42A3-A143-AB8DC141F785}"/>
                </c:ext>
              </c:extLst>
            </c:dLbl>
            <c:dLbl>
              <c:idx val="10"/>
              <c:layout>
                <c:manualLayout>
                  <c:x val="-4.4444444444444446E-2"/>
                  <c:y val="-4.576182297806945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D27B-42A3-A143-AB8DC141F785}"/>
                </c:ext>
              </c:extLst>
            </c:dLbl>
            <c:dLbl>
              <c:idx val="11"/>
              <c:layout>
                <c:manualLayout>
                  <c:x val="-1.3888888888888888E-2"/>
                  <c:y val="-2.080082862639516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D27B-42A3-A143-AB8DC141F78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Amamapare!$F$18:$F$29</c:f>
              <c:numCache>
                <c:formatCode>General</c:formatCode>
                <c:ptCount val="12"/>
                <c:pt idx="0">
                  <c:v>81</c:v>
                </c:pt>
                <c:pt idx="1">
                  <c:v>74</c:v>
                </c:pt>
                <c:pt idx="2">
                  <c:v>131</c:v>
                </c:pt>
                <c:pt idx="3">
                  <c:v>110</c:v>
                </c:pt>
                <c:pt idx="4">
                  <c:v>128</c:v>
                </c:pt>
                <c:pt idx="5">
                  <c:v>98</c:v>
                </c:pt>
                <c:pt idx="6">
                  <c:v>70</c:v>
                </c:pt>
                <c:pt idx="7">
                  <c:v>104</c:v>
                </c:pt>
                <c:pt idx="8">
                  <c:v>127</c:v>
                </c:pt>
                <c:pt idx="9">
                  <c:v>88</c:v>
                </c:pt>
                <c:pt idx="10">
                  <c:v>64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D27B-42A3-A143-AB8DC141F7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8505533683289588"/>
          <c:y val="0.84428597961911878"/>
          <c:w val="0.6857233158355206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Amamapare!$I$18:$I$29</c:f>
              <c:numCache>
                <c:formatCode>General</c:formatCode>
                <c:ptCount val="12"/>
                <c:pt idx="0">
                  <c:v>131</c:v>
                </c:pt>
                <c:pt idx="1">
                  <c:v>92</c:v>
                </c:pt>
                <c:pt idx="2">
                  <c:v>158</c:v>
                </c:pt>
                <c:pt idx="3">
                  <c:v>165</c:v>
                </c:pt>
                <c:pt idx="4">
                  <c:v>174</c:v>
                </c:pt>
                <c:pt idx="5">
                  <c:v>126</c:v>
                </c:pt>
                <c:pt idx="6">
                  <c:v>98</c:v>
                </c:pt>
                <c:pt idx="7">
                  <c:v>148</c:v>
                </c:pt>
                <c:pt idx="8">
                  <c:v>156</c:v>
                </c:pt>
                <c:pt idx="9">
                  <c:v>107</c:v>
                </c:pt>
                <c:pt idx="10">
                  <c:v>82</c:v>
                </c:pt>
                <c:pt idx="11">
                  <c:v>171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E1-4572-A6C1-4797575A4E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3.328132580223219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9E1-4572-A6C1-4797575A4E2D}"/>
                </c:ext>
              </c:extLst>
            </c:dLbl>
            <c:dLbl>
              <c:idx val="1"/>
              <c:layout>
                <c:manualLayout>
                  <c:x val="-3.3333333333333333E-2"/>
                  <c:y val="-2.912116007695316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9E1-4572-A6C1-4797575A4E2D}"/>
                </c:ext>
              </c:extLst>
            </c:dLbl>
            <c:dLbl>
              <c:idx val="2"/>
              <c:layout>
                <c:manualLayout>
                  <c:x val="-3.3333333333333333E-2"/>
                  <c:y val="-3.74414915275113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9E1-4572-A6C1-4797575A4E2D}"/>
                </c:ext>
              </c:extLst>
            </c:dLbl>
            <c:dLbl>
              <c:idx val="3"/>
              <c:layout>
                <c:manualLayout>
                  <c:x val="-3.3333333333333381E-2"/>
                  <c:y val="-2.912116007695316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39E1-4572-A6C1-4797575A4E2D}"/>
                </c:ext>
              </c:extLst>
            </c:dLbl>
            <c:dLbl>
              <c:idx val="4"/>
              <c:layout>
                <c:manualLayout>
                  <c:x val="-3.3333333333333333E-2"/>
                  <c:y val="-2.91211600769533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9E1-4572-A6C1-4797575A4E2D}"/>
                </c:ext>
              </c:extLst>
            </c:dLbl>
            <c:dLbl>
              <c:idx val="5"/>
              <c:layout>
                <c:manualLayout>
                  <c:x val="-3.6111111111111108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39E1-4572-A6C1-4797575A4E2D}"/>
                </c:ext>
              </c:extLst>
            </c:dLbl>
            <c:dLbl>
              <c:idx val="6"/>
              <c:layout>
                <c:manualLayout>
                  <c:x val="-3.3333333333333437E-2"/>
                  <c:y val="-2.91211600769533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39E1-4572-A6C1-4797575A4E2D}"/>
                </c:ext>
              </c:extLst>
            </c:dLbl>
            <c:dLbl>
              <c:idx val="7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39E1-4572-A6C1-4797575A4E2D}"/>
                </c:ext>
              </c:extLst>
            </c:dLbl>
            <c:dLbl>
              <c:idx val="8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39E1-4572-A6C1-4797575A4E2D}"/>
                </c:ext>
              </c:extLst>
            </c:dLbl>
            <c:dLbl>
              <c:idx val="9"/>
              <c:layout>
                <c:manualLayout>
                  <c:x val="-3.6111111111111108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39E1-4572-A6C1-4797575A4E2D}"/>
                </c:ext>
              </c:extLst>
            </c:dLbl>
            <c:dLbl>
              <c:idx val="10"/>
              <c:layout>
                <c:manualLayout>
                  <c:x val="-3.888888888888889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9E1-4572-A6C1-4797575A4E2D}"/>
                </c:ext>
              </c:extLst>
            </c:dLbl>
            <c:dLbl>
              <c:idx val="11"/>
              <c:layout>
                <c:manualLayout>
                  <c:x val="-2.2222222222222223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39E1-4572-A6C1-4797575A4E2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Amamapare!$C$2:$C$13</c:f>
              <c:numCache>
                <c:formatCode>General</c:formatCode>
                <c:ptCount val="12"/>
                <c:pt idx="0">
                  <c:v>3</c:v>
                </c:pt>
                <c:pt idx="1">
                  <c:v>2</c:v>
                </c:pt>
                <c:pt idx="2">
                  <c:v>5</c:v>
                </c:pt>
                <c:pt idx="3">
                  <c:v>14</c:v>
                </c:pt>
                <c:pt idx="4">
                  <c:v>8</c:v>
                </c:pt>
                <c:pt idx="5">
                  <c:v>11</c:v>
                </c:pt>
                <c:pt idx="6">
                  <c:v>7</c:v>
                </c:pt>
                <c:pt idx="7">
                  <c:v>13</c:v>
                </c:pt>
                <c:pt idx="8">
                  <c:v>24</c:v>
                </c:pt>
                <c:pt idx="9">
                  <c:v>12</c:v>
                </c:pt>
                <c:pt idx="10">
                  <c:v>12</c:v>
                </c:pt>
                <c:pt idx="11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39E1-4572-A6C1-4797575A4E2D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39E1-4572-A6C1-4797575A4E2D}"/>
                </c:ext>
              </c:extLst>
            </c:dLbl>
            <c:dLbl>
              <c:idx val="1"/>
              <c:layout>
                <c:manualLayout>
                  <c:x val="-4.1666666666666664E-2"/>
                  <c:y val="-3.328132580223230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39E1-4572-A6C1-4797575A4E2D}"/>
                </c:ext>
              </c:extLst>
            </c:dLbl>
            <c:dLbl>
              <c:idx val="2"/>
              <c:layout>
                <c:manualLayout>
                  <c:x val="-0.05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39E1-4572-A6C1-4797575A4E2D}"/>
                </c:ext>
              </c:extLst>
            </c:dLbl>
            <c:dLbl>
              <c:idx val="3"/>
              <c:layout>
                <c:manualLayout>
                  <c:x val="-3.888888888888889E-2"/>
                  <c:y val="-2.912116007695324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39E1-4572-A6C1-4797575A4E2D}"/>
                </c:ext>
              </c:extLst>
            </c:dLbl>
            <c:dLbl>
              <c:idx val="4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39E1-4572-A6C1-4797575A4E2D}"/>
                </c:ext>
              </c:extLst>
            </c:dLbl>
            <c:dLbl>
              <c:idx val="5"/>
              <c:layout>
                <c:manualLayout>
                  <c:x val="-3.3333333333333333E-2"/>
                  <c:y val="-2.912116007695327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39E1-4572-A6C1-4797575A4E2D}"/>
                </c:ext>
              </c:extLst>
            </c:dLbl>
            <c:dLbl>
              <c:idx val="6"/>
              <c:layout>
                <c:manualLayout>
                  <c:x val="-4.7222222222222221E-2"/>
                  <c:y val="-3.74414915275113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39E1-4572-A6C1-4797575A4E2D}"/>
                </c:ext>
              </c:extLst>
            </c:dLbl>
            <c:dLbl>
              <c:idx val="7"/>
              <c:layout>
                <c:manualLayout>
                  <c:x val="-4.7222222222222221E-2"/>
                  <c:y val="-2.49609943516742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39E1-4572-A6C1-4797575A4E2D}"/>
                </c:ext>
              </c:extLst>
            </c:dLbl>
            <c:dLbl>
              <c:idx val="8"/>
              <c:layout>
                <c:manualLayout>
                  <c:x val="-3.888888888888889E-2"/>
                  <c:y val="-2.496099435167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39E1-4572-A6C1-4797575A4E2D}"/>
                </c:ext>
              </c:extLst>
            </c:dLbl>
            <c:dLbl>
              <c:idx val="9"/>
              <c:layout>
                <c:manualLayout>
                  <c:x val="-2.5000000000000001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39E1-4572-A6C1-4797575A4E2D}"/>
                </c:ext>
              </c:extLst>
            </c:dLbl>
            <c:dLbl>
              <c:idx val="10"/>
              <c:layout>
                <c:manualLayout>
                  <c:x val="-3.6111111111111212E-2"/>
                  <c:y val="-3.744149152751134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39E1-4572-A6C1-4797575A4E2D}"/>
                </c:ext>
              </c:extLst>
            </c:dLbl>
            <c:dLbl>
              <c:idx val="11"/>
              <c:layout>
                <c:manualLayout>
                  <c:x val="-2.7777777777777779E-3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39E1-4572-A6C1-4797575A4E2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Amamapare!$G$35:$G$46</c:f>
              <c:numCache>
                <c:formatCode>General</c:formatCode>
                <c:ptCount val="12"/>
                <c:pt idx="0">
                  <c:v>134</c:v>
                </c:pt>
                <c:pt idx="1">
                  <c:v>94</c:v>
                </c:pt>
                <c:pt idx="2">
                  <c:v>163</c:v>
                </c:pt>
                <c:pt idx="3">
                  <c:v>179</c:v>
                </c:pt>
                <c:pt idx="4">
                  <c:v>182</c:v>
                </c:pt>
                <c:pt idx="5">
                  <c:v>137</c:v>
                </c:pt>
                <c:pt idx="6">
                  <c:v>105</c:v>
                </c:pt>
                <c:pt idx="7">
                  <c:v>161</c:v>
                </c:pt>
                <c:pt idx="8">
                  <c:v>180</c:v>
                </c:pt>
                <c:pt idx="9">
                  <c:v>119</c:v>
                </c:pt>
                <c:pt idx="10">
                  <c:v>94</c:v>
                </c:pt>
                <c:pt idx="11">
                  <c:v>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39E1-4572-A6C1-4797575A4E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2672200349956262"/>
          <c:y val="0.84012581389383978"/>
          <c:w val="0.66905664916885388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Amamapare!$H$35:$H$46</c:f>
              <c:numCache>
                <c:formatCode>General</c:formatCode>
                <c:ptCount val="12"/>
                <c:pt idx="0">
                  <c:v>70</c:v>
                </c:pt>
                <c:pt idx="1">
                  <c:v>63</c:v>
                </c:pt>
                <c:pt idx="2">
                  <c:v>119</c:v>
                </c:pt>
                <c:pt idx="3">
                  <c:v>98</c:v>
                </c:pt>
                <c:pt idx="4">
                  <c:v>118</c:v>
                </c:pt>
                <c:pt idx="5">
                  <c:v>90</c:v>
                </c:pt>
                <c:pt idx="6">
                  <c:v>61</c:v>
                </c:pt>
                <c:pt idx="7">
                  <c:v>94</c:v>
                </c:pt>
                <c:pt idx="8">
                  <c:v>117</c:v>
                </c:pt>
                <c:pt idx="9">
                  <c:v>78</c:v>
                </c:pt>
                <c:pt idx="10">
                  <c:v>50</c:v>
                </c:pt>
                <c:pt idx="11">
                  <c:v>134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A1-4BBF-BF0B-C2A92374CA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111111111111108E-2"/>
                  <c:y val="-3.328132580223219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2A1-4BBF-BF0B-C2A92374CA05}"/>
                </c:ext>
              </c:extLst>
            </c:dLbl>
            <c:dLbl>
              <c:idx val="1"/>
              <c:layout>
                <c:manualLayout>
                  <c:x val="-3.6111111111111108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2A1-4BBF-BF0B-C2A92374CA05}"/>
                </c:ext>
              </c:extLst>
            </c:dLbl>
            <c:dLbl>
              <c:idx val="2"/>
              <c:layout>
                <c:manualLayout>
                  <c:x val="-3.6111111111111108E-2"/>
                  <c:y val="-3.74414915275113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2A1-4BBF-BF0B-C2A92374CA05}"/>
                </c:ext>
              </c:extLst>
            </c:dLbl>
            <c:dLbl>
              <c:idx val="3"/>
              <c:layout>
                <c:manualLayout>
                  <c:x val="-3.3333333333333381E-2"/>
                  <c:y val="-3.3281325802232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32A1-4BBF-BF0B-C2A92374CA05}"/>
                </c:ext>
              </c:extLst>
            </c:dLbl>
            <c:dLbl>
              <c:idx val="4"/>
              <c:layout>
                <c:manualLayout>
                  <c:x val="-4.1666666666666616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2A1-4BBF-BF0B-C2A92374CA05}"/>
                </c:ext>
              </c:extLst>
            </c:dLbl>
            <c:dLbl>
              <c:idx val="5"/>
              <c:layout>
                <c:manualLayout>
                  <c:x val="-3.6111111111111108E-2"/>
                  <c:y val="-3.328132580223242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32A1-4BBF-BF0B-C2A92374CA05}"/>
                </c:ext>
              </c:extLst>
            </c:dLbl>
            <c:dLbl>
              <c:idx val="6"/>
              <c:layout>
                <c:manualLayout>
                  <c:x val="-3.3333333333333437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32A1-4BBF-BF0B-C2A92374CA05}"/>
                </c:ext>
              </c:extLst>
            </c:dLbl>
            <c:dLbl>
              <c:idx val="7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32A1-4BBF-BF0B-C2A92374CA05}"/>
                </c:ext>
              </c:extLst>
            </c:dLbl>
            <c:dLbl>
              <c:idx val="8"/>
              <c:layout>
                <c:manualLayout>
                  <c:x val="-3.6111111111111108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32A1-4BBF-BF0B-C2A92374CA05}"/>
                </c:ext>
              </c:extLst>
            </c:dLbl>
            <c:dLbl>
              <c:idx val="9"/>
              <c:layout>
                <c:manualLayout>
                  <c:x val="-3.888888888888889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32A1-4BBF-BF0B-C2A92374CA05}"/>
                </c:ext>
              </c:extLst>
            </c:dLbl>
            <c:dLbl>
              <c:idx val="10"/>
              <c:layout>
                <c:manualLayout>
                  <c:x val="-3.6111111111111212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2A1-4BBF-BF0B-C2A92374CA05}"/>
                </c:ext>
              </c:extLst>
            </c:dLbl>
            <c:dLbl>
              <c:idx val="11"/>
              <c:layout>
                <c:manualLayout>
                  <c:x val="-2.2222222222222223E-2"/>
                  <c:y val="-2.080082862639524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32A1-4BBF-BF0B-C2A92374CA0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Amamapare!$D$2:$D$13</c:f>
              <c:numCache>
                <c:formatCode>General</c:formatCode>
                <c:ptCount val="12"/>
                <c:pt idx="0">
                  <c:v>11</c:v>
                </c:pt>
                <c:pt idx="1">
                  <c:v>11</c:v>
                </c:pt>
                <c:pt idx="2">
                  <c:v>12</c:v>
                </c:pt>
                <c:pt idx="3">
                  <c:v>12</c:v>
                </c:pt>
                <c:pt idx="4">
                  <c:v>10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14</c:v>
                </c:pt>
                <c:pt idx="11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32A1-4BBF-BF0B-C2A92374CA05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Amamapare!$F$35:$F$46</c:f>
              <c:numCache>
                <c:formatCode>General</c:formatCode>
                <c:ptCount val="12"/>
                <c:pt idx="0">
                  <c:v>81</c:v>
                </c:pt>
                <c:pt idx="1">
                  <c:v>74</c:v>
                </c:pt>
                <c:pt idx="2">
                  <c:v>131</c:v>
                </c:pt>
                <c:pt idx="3">
                  <c:v>110</c:v>
                </c:pt>
                <c:pt idx="4">
                  <c:v>128</c:v>
                </c:pt>
                <c:pt idx="5">
                  <c:v>98</c:v>
                </c:pt>
                <c:pt idx="6">
                  <c:v>70</c:v>
                </c:pt>
                <c:pt idx="7">
                  <c:v>104</c:v>
                </c:pt>
                <c:pt idx="8">
                  <c:v>127</c:v>
                </c:pt>
                <c:pt idx="9">
                  <c:v>88</c:v>
                </c:pt>
                <c:pt idx="10">
                  <c:v>64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32A1-4BBF-BF0B-C2A92374CA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0727755905511813"/>
          <c:y val="0.84428597961911878"/>
          <c:w val="0.65238998250218727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Amamapare!$I$35:$I$46</c:f>
              <c:numCache>
                <c:formatCode>General</c:formatCode>
                <c:ptCount val="12"/>
                <c:pt idx="0">
                  <c:v>123</c:v>
                </c:pt>
                <c:pt idx="1">
                  <c:v>83</c:v>
                </c:pt>
                <c:pt idx="2">
                  <c:v>151</c:v>
                </c:pt>
                <c:pt idx="3">
                  <c:v>167</c:v>
                </c:pt>
                <c:pt idx="4">
                  <c:v>172</c:v>
                </c:pt>
                <c:pt idx="5">
                  <c:v>129</c:v>
                </c:pt>
                <c:pt idx="6">
                  <c:v>96</c:v>
                </c:pt>
                <c:pt idx="7">
                  <c:v>151</c:v>
                </c:pt>
                <c:pt idx="8">
                  <c:v>170</c:v>
                </c:pt>
                <c:pt idx="9">
                  <c:v>109</c:v>
                </c:pt>
                <c:pt idx="10">
                  <c:v>80</c:v>
                </c:pt>
                <c:pt idx="11">
                  <c:v>178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35-45E2-9CC4-9998FD6375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111111111111108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8035-45E2-9CC4-9998FD637518}"/>
                </c:ext>
              </c:extLst>
            </c:dLbl>
            <c:dLbl>
              <c:idx val="1"/>
              <c:layout>
                <c:manualLayout>
                  <c:x val="-3.6111111111111108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8035-45E2-9CC4-9998FD637518}"/>
                </c:ext>
              </c:extLst>
            </c:dLbl>
            <c:dLbl>
              <c:idx val="2"/>
              <c:layout>
                <c:manualLayout>
                  <c:x val="-3.6111111111111108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035-45E2-9CC4-9998FD637518}"/>
                </c:ext>
              </c:extLst>
            </c:dLbl>
            <c:dLbl>
              <c:idx val="3"/>
              <c:layout>
                <c:manualLayout>
                  <c:x val="-3.6111111111111163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8035-45E2-9CC4-9998FD637518}"/>
                </c:ext>
              </c:extLst>
            </c:dLbl>
            <c:dLbl>
              <c:idx val="4"/>
              <c:layout>
                <c:manualLayout>
                  <c:x val="-3.6111111111111108E-2"/>
                  <c:y val="-3.74414915275113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035-45E2-9CC4-9998FD637518}"/>
                </c:ext>
              </c:extLst>
            </c:dLbl>
            <c:dLbl>
              <c:idx val="5"/>
              <c:layout>
                <c:manualLayout>
                  <c:x val="-3.0555555555555659E-2"/>
                  <c:y val="-2.91211600769533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8035-45E2-9CC4-9998FD637518}"/>
                </c:ext>
              </c:extLst>
            </c:dLbl>
            <c:dLbl>
              <c:idx val="6"/>
              <c:layout>
                <c:manualLayout>
                  <c:x val="-3.3333333333333437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8035-45E2-9CC4-9998FD637518}"/>
                </c:ext>
              </c:extLst>
            </c:dLbl>
            <c:dLbl>
              <c:idx val="7"/>
              <c:layout>
                <c:manualLayout>
                  <c:x val="-3.3333333333333333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8035-45E2-9CC4-9998FD637518}"/>
                </c:ext>
              </c:extLst>
            </c:dLbl>
            <c:dLbl>
              <c:idx val="8"/>
              <c:layout>
                <c:manualLayout>
                  <c:x val="-3.6111111111111108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035-45E2-9CC4-9998FD637518}"/>
                </c:ext>
              </c:extLst>
            </c:dLbl>
            <c:dLbl>
              <c:idx val="9"/>
              <c:layout>
                <c:manualLayout>
                  <c:x val="-3.888888888888889E-2"/>
                  <c:y val="-3.328132580223242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8035-45E2-9CC4-9998FD637518}"/>
                </c:ext>
              </c:extLst>
            </c:dLbl>
            <c:dLbl>
              <c:idx val="10"/>
              <c:layout>
                <c:manualLayout>
                  <c:x val="-3.6111111111111212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035-45E2-9CC4-9998FD637518}"/>
                </c:ext>
              </c:extLst>
            </c:dLbl>
            <c:dLbl>
              <c:idx val="11"/>
              <c:layout>
                <c:manualLayout>
                  <c:x val="-1.9444444444444445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8035-45E2-9CC4-9998FD6375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Amamapare!$D$2:$D$13</c:f>
              <c:numCache>
                <c:formatCode>General</c:formatCode>
                <c:ptCount val="12"/>
                <c:pt idx="0">
                  <c:v>11</c:v>
                </c:pt>
                <c:pt idx="1">
                  <c:v>11</c:v>
                </c:pt>
                <c:pt idx="2">
                  <c:v>12</c:v>
                </c:pt>
                <c:pt idx="3">
                  <c:v>12</c:v>
                </c:pt>
                <c:pt idx="4">
                  <c:v>10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14</c:v>
                </c:pt>
                <c:pt idx="11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035-45E2-9CC4-9998FD637518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5555555555555552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8035-45E2-9CC4-9998FD637518}"/>
                </c:ext>
              </c:extLst>
            </c:dLbl>
            <c:dLbl>
              <c:idx val="1"/>
              <c:layout>
                <c:manualLayout>
                  <c:x val="-4.1666666666666664E-2"/>
                  <c:y val="-5.408215442862748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8035-45E2-9CC4-9998FD637518}"/>
                </c:ext>
              </c:extLst>
            </c:dLbl>
            <c:dLbl>
              <c:idx val="2"/>
              <c:layout>
                <c:manualLayout>
                  <c:x val="-4.7222222222222221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8035-45E2-9CC4-9998FD637518}"/>
                </c:ext>
              </c:extLst>
            </c:dLbl>
            <c:dLbl>
              <c:idx val="3"/>
              <c:layout>
                <c:manualLayout>
                  <c:x val="-4.4444444444444495E-2"/>
                  <c:y val="-2.496099435167421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8035-45E2-9CC4-9998FD637518}"/>
                </c:ext>
              </c:extLst>
            </c:dLbl>
            <c:dLbl>
              <c:idx val="4"/>
              <c:layout>
                <c:manualLayout>
                  <c:x val="-4.1666666666666616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8035-45E2-9CC4-9998FD637518}"/>
                </c:ext>
              </c:extLst>
            </c:dLbl>
            <c:dLbl>
              <c:idx val="5"/>
              <c:layout>
                <c:manualLayout>
                  <c:x val="-2.5000000000000001E-2"/>
                  <c:y val="-2.08008286263952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8035-45E2-9CC4-9998FD637518}"/>
                </c:ext>
              </c:extLst>
            </c:dLbl>
            <c:dLbl>
              <c:idx val="6"/>
              <c:layout>
                <c:manualLayout>
                  <c:x val="-4.7222222222222221E-2"/>
                  <c:y val="-4.160165725279037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8035-45E2-9CC4-9998FD637518}"/>
                </c:ext>
              </c:extLst>
            </c:dLbl>
            <c:dLbl>
              <c:idx val="7"/>
              <c:layout>
                <c:manualLayout>
                  <c:x val="-0.05"/>
                  <c:y val="-2.91211600769532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8035-45E2-9CC4-9998FD637518}"/>
                </c:ext>
              </c:extLst>
            </c:dLbl>
            <c:dLbl>
              <c:idx val="8"/>
              <c:layout>
                <c:manualLayout>
                  <c:x val="-4.1666666666666664E-2"/>
                  <c:y val="-2.496099435167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8035-45E2-9CC4-9998FD637518}"/>
                </c:ext>
              </c:extLst>
            </c:dLbl>
            <c:dLbl>
              <c:idx val="9"/>
              <c:layout>
                <c:manualLayout>
                  <c:x val="-2.500000000000000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8035-45E2-9CC4-9998FD637518}"/>
                </c:ext>
              </c:extLst>
            </c:dLbl>
            <c:dLbl>
              <c:idx val="10"/>
              <c:layout>
                <c:manualLayout>
                  <c:x val="-4.4444444444444446E-2"/>
                  <c:y val="-4.160165725279034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8035-45E2-9CC4-9998FD637518}"/>
                </c:ext>
              </c:extLst>
            </c:dLbl>
            <c:dLbl>
              <c:idx val="11"/>
              <c:layout>
                <c:manualLayout>
                  <c:x val="0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8035-45E2-9CC4-9998FD6375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Amamapare!$G$2:$G$13</c:f>
              <c:numCache>
                <c:formatCode>General</c:formatCode>
                <c:ptCount val="12"/>
                <c:pt idx="0">
                  <c:v>134</c:v>
                </c:pt>
                <c:pt idx="1">
                  <c:v>94</c:v>
                </c:pt>
                <c:pt idx="2">
                  <c:v>163</c:v>
                </c:pt>
                <c:pt idx="3">
                  <c:v>179</c:v>
                </c:pt>
                <c:pt idx="4">
                  <c:v>182</c:v>
                </c:pt>
                <c:pt idx="5">
                  <c:v>137</c:v>
                </c:pt>
                <c:pt idx="6">
                  <c:v>105</c:v>
                </c:pt>
                <c:pt idx="7">
                  <c:v>161</c:v>
                </c:pt>
                <c:pt idx="8">
                  <c:v>180</c:v>
                </c:pt>
                <c:pt idx="9">
                  <c:v>119</c:v>
                </c:pt>
                <c:pt idx="10">
                  <c:v>94</c:v>
                </c:pt>
                <c:pt idx="11">
                  <c:v>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8035-45E2-9CC4-9998FD6375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9616644794400703"/>
          <c:y val="0.84428597961911878"/>
          <c:w val="0.70516776027996497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Amamapare!$H$2:$H$13</c:f>
              <c:numCache>
                <c:formatCode>General</c:formatCode>
                <c:ptCount val="12"/>
                <c:pt idx="0">
                  <c:v>67</c:v>
                </c:pt>
                <c:pt idx="1">
                  <c:v>61</c:v>
                </c:pt>
                <c:pt idx="2">
                  <c:v>114</c:v>
                </c:pt>
                <c:pt idx="3">
                  <c:v>84</c:v>
                </c:pt>
                <c:pt idx="4">
                  <c:v>110</c:v>
                </c:pt>
                <c:pt idx="5">
                  <c:v>79</c:v>
                </c:pt>
                <c:pt idx="6">
                  <c:v>54</c:v>
                </c:pt>
                <c:pt idx="7">
                  <c:v>81</c:v>
                </c:pt>
                <c:pt idx="8">
                  <c:v>93</c:v>
                </c:pt>
                <c:pt idx="9">
                  <c:v>66</c:v>
                </c:pt>
                <c:pt idx="10">
                  <c:v>38</c:v>
                </c:pt>
                <c:pt idx="11">
                  <c:v>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7A-4B00-8E4A-A34F9E1166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44444444444446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77A-4B00-8E4A-A34F9E116629}"/>
                </c:ext>
              </c:extLst>
            </c:dLbl>
            <c:dLbl>
              <c:idx val="1"/>
              <c:layout>
                <c:manualLayout>
                  <c:x val="-4.7222222222222249E-2"/>
                  <c:y val="-6.01851851851851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77A-4B00-8E4A-A34F9E116629}"/>
                </c:ext>
              </c:extLst>
            </c:dLbl>
            <c:dLbl>
              <c:idx val="2"/>
              <c:layout>
                <c:manualLayout>
                  <c:x val="-4.1666666666666664E-2"/>
                  <c:y val="-4.16666666666666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77A-4B00-8E4A-A34F9E116629}"/>
                </c:ext>
              </c:extLst>
            </c:dLbl>
            <c:dLbl>
              <c:idx val="3"/>
              <c:layout>
                <c:manualLayout>
                  <c:x val="-4.1666666666666664E-2"/>
                  <c:y val="-4.62962962962963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77A-4B00-8E4A-A34F9E116629}"/>
                </c:ext>
              </c:extLst>
            </c:dLbl>
            <c:dLbl>
              <c:idx val="4"/>
              <c:layout>
                <c:manualLayout>
                  <c:x val="-4.722222222222227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77A-4B00-8E4A-A34F9E116629}"/>
                </c:ext>
              </c:extLst>
            </c:dLbl>
            <c:dLbl>
              <c:idx val="5"/>
              <c:layout>
                <c:manualLayout>
                  <c:x val="-4.4444444444444543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477A-4B00-8E4A-A34F9E116629}"/>
                </c:ext>
              </c:extLst>
            </c:dLbl>
            <c:dLbl>
              <c:idx val="6"/>
              <c:layout>
                <c:manualLayout>
                  <c:x val="-4.444444444444444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477A-4B00-8E4A-A34F9E116629}"/>
                </c:ext>
              </c:extLst>
            </c:dLbl>
            <c:dLbl>
              <c:idx val="7"/>
              <c:layout>
                <c:manualLayout>
                  <c:x val="-4.1666666666666664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477A-4B00-8E4A-A34F9E116629}"/>
                </c:ext>
              </c:extLst>
            </c:dLbl>
            <c:dLbl>
              <c:idx val="8"/>
              <c:layout>
                <c:manualLayout>
                  <c:x val="-4.7222222222222221E-2"/>
                  <c:y val="-5.09259259259259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77A-4B00-8E4A-A34F9E116629}"/>
                </c:ext>
              </c:extLst>
            </c:dLbl>
            <c:dLbl>
              <c:idx val="9"/>
              <c:layout>
                <c:manualLayout>
                  <c:x val="-4.7222222222222221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477A-4B00-8E4A-A34F9E116629}"/>
                </c:ext>
              </c:extLst>
            </c:dLbl>
            <c:dLbl>
              <c:idx val="10"/>
              <c:layout>
                <c:manualLayout>
                  <c:x val="-4.166666666666676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77A-4B00-8E4A-A34F9E116629}"/>
                </c:ext>
              </c:extLst>
            </c:dLbl>
            <c:dLbl>
              <c:idx val="11"/>
              <c:layout>
                <c:manualLayout>
                  <c:x val="-3.6111111111111108E-2"/>
                  <c:y val="-4.16666666666667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477A-4B00-8E4A-A34F9E11662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Amamapare!$E$2:$E$13</c:f>
              <c:numCache>
                <c:formatCode>General</c:formatCode>
                <c:ptCount val="12"/>
                <c:pt idx="0">
                  <c:v>14</c:v>
                </c:pt>
                <c:pt idx="1">
                  <c:v>13</c:v>
                </c:pt>
                <c:pt idx="2">
                  <c:v>17</c:v>
                </c:pt>
                <c:pt idx="3">
                  <c:v>26</c:v>
                </c:pt>
                <c:pt idx="4">
                  <c:v>18</c:v>
                </c:pt>
                <c:pt idx="5">
                  <c:v>19</c:v>
                </c:pt>
                <c:pt idx="6">
                  <c:v>16</c:v>
                </c:pt>
                <c:pt idx="7">
                  <c:v>23</c:v>
                </c:pt>
                <c:pt idx="8">
                  <c:v>34</c:v>
                </c:pt>
                <c:pt idx="9">
                  <c:v>22</c:v>
                </c:pt>
                <c:pt idx="10">
                  <c:v>26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477A-4B00-8E4A-A34F9E116629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47E-2"/>
                  <c:y val="-3.70370370370371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477A-4B00-8E4A-A34F9E116629}"/>
                </c:ext>
              </c:extLst>
            </c:dLbl>
            <c:dLbl>
              <c:idx val="1"/>
              <c:layout>
                <c:manualLayout>
                  <c:x val="-3.8888888888888917E-2"/>
                  <c:y val="-4.166666666666675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477A-4B00-8E4A-A34F9E116629}"/>
                </c:ext>
              </c:extLst>
            </c:dLbl>
            <c:dLbl>
              <c:idx val="2"/>
              <c:layout>
                <c:manualLayout>
                  <c:x val="-3.888888888888889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477A-4B00-8E4A-A34F9E116629}"/>
                </c:ext>
              </c:extLst>
            </c:dLbl>
            <c:dLbl>
              <c:idx val="3"/>
              <c:layout>
                <c:manualLayout>
                  <c:x val="-3.888888888888889E-2"/>
                  <c:y val="-4.629629629629638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477A-4B00-8E4A-A34F9E116629}"/>
                </c:ext>
              </c:extLst>
            </c:dLbl>
            <c:dLbl>
              <c:idx val="4"/>
              <c:layout>
                <c:manualLayout>
                  <c:x val="-3.6111111111111163E-2"/>
                  <c:y val="-5.092592592592601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477A-4B00-8E4A-A34F9E116629}"/>
                </c:ext>
              </c:extLst>
            </c:dLbl>
            <c:dLbl>
              <c:idx val="5"/>
              <c:layout>
                <c:manualLayout>
                  <c:x val="-3.611111111111110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477A-4B00-8E4A-A34F9E116629}"/>
                </c:ext>
              </c:extLst>
            </c:dLbl>
            <c:dLbl>
              <c:idx val="6"/>
              <c:layout>
                <c:manualLayout>
                  <c:x val="-3.611111111111110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477A-4B00-8E4A-A34F9E116629}"/>
                </c:ext>
              </c:extLst>
            </c:dLbl>
            <c:dLbl>
              <c:idx val="7"/>
              <c:layout>
                <c:manualLayout>
                  <c:x val="-3.3333333333333333E-2"/>
                  <c:y val="-3.70370370370371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477A-4B00-8E4A-A34F9E116629}"/>
                </c:ext>
              </c:extLst>
            </c:dLbl>
            <c:dLbl>
              <c:idx val="8"/>
              <c:layout>
                <c:manualLayout>
                  <c:x val="-3.888888888888889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477A-4B00-8E4A-A34F9E116629}"/>
                </c:ext>
              </c:extLst>
            </c:dLbl>
            <c:dLbl>
              <c:idx val="9"/>
              <c:layout>
                <c:manualLayout>
                  <c:x val="-3.3333333333333333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477A-4B00-8E4A-A34F9E116629}"/>
                </c:ext>
              </c:extLst>
            </c:dLbl>
            <c:dLbl>
              <c:idx val="10"/>
              <c:layout>
                <c:manualLayout>
                  <c:x val="-3.6111111111111108E-2"/>
                  <c:y val="-4.629629629629638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477A-4B00-8E4A-A34F9E116629}"/>
                </c:ext>
              </c:extLst>
            </c:dLbl>
            <c:dLbl>
              <c:idx val="11"/>
              <c:layout>
                <c:manualLayout>
                  <c:x val="-3.6111111111111212E-2"/>
                  <c:y val="-4.166666666666675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477A-4B00-8E4A-A34F9E11662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Amamapare!$F$2:$F$13</c:f>
              <c:numCache>
                <c:formatCode>General</c:formatCode>
                <c:ptCount val="12"/>
                <c:pt idx="0">
                  <c:v>81</c:v>
                </c:pt>
                <c:pt idx="1">
                  <c:v>74</c:v>
                </c:pt>
                <c:pt idx="2">
                  <c:v>131</c:v>
                </c:pt>
                <c:pt idx="3">
                  <c:v>110</c:v>
                </c:pt>
                <c:pt idx="4">
                  <c:v>128</c:v>
                </c:pt>
                <c:pt idx="5">
                  <c:v>98</c:v>
                </c:pt>
                <c:pt idx="6">
                  <c:v>70</c:v>
                </c:pt>
                <c:pt idx="7">
                  <c:v>104</c:v>
                </c:pt>
                <c:pt idx="8">
                  <c:v>127</c:v>
                </c:pt>
                <c:pt idx="9">
                  <c:v>88</c:v>
                </c:pt>
                <c:pt idx="10">
                  <c:v>64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477A-4B00-8E4A-A34F9E1166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0727755905511813"/>
          <c:y val="0.84428597961911878"/>
          <c:w val="0.68294553805774283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Amamapare!$I$2:$I$13</c:f>
              <c:numCache>
                <c:formatCode>General</c:formatCode>
                <c:ptCount val="12"/>
                <c:pt idx="0">
                  <c:v>120</c:v>
                </c:pt>
                <c:pt idx="1">
                  <c:v>81</c:v>
                </c:pt>
                <c:pt idx="2">
                  <c:v>146</c:v>
                </c:pt>
                <c:pt idx="3">
                  <c:v>153</c:v>
                </c:pt>
                <c:pt idx="4">
                  <c:v>164</c:v>
                </c:pt>
                <c:pt idx="5">
                  <c:v>118</c:v>
                </c:pt>
                <c:pt idx="6">
                  <c:v>89</c:v>
                </c:pt>
                <c:pt idx="7">
                  <c:v>138</c:v>
                </c:pt>
                <c:pt idx="8">
                  <c:v>146</c:v>
                </c:pt>
                <c:pt idx="9">
                  <c:v>97</c:v>
                </c:pt>
                <c:pt idx="10">
                  <c:v>68</c:v>
                </c:pt>
                <c:pt idx="11">
                  <c:v>161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07-49E8-B5E0-EBF88E2480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44444444444446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C07-49E8-B5E0-EBF88E24803F}"/>
                </c:ext>
              </c:extLst>
            </c:dLbl>
            <c:dLbl>
              <c:idx val="1"/>
              <c:layout>
                <c:manualLayout>
                  <c:x val="-4.7222222222222249E-2"/>
                  <c:y val="-6.01851851851851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C07-49E8-B5E0-EBF88E24803F}"/>
                </c:ext>
              </c:extLst>
            </c:dLbl>
            <c:dLbl>
              <c:idx val="2"/>
              <c:layout>
                <c:manualLayout>
                  <c:x val="-4.1666666666666664E-2"/>
                  <c:y val="-4.16666666666666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C07-49E8-B5E0-EBF88E24803F}"/>
                </c:ext>
              </c:extLst>
            </c:dLbl>
            <c:dLbl>
              <c:idx val="3"/>
              <c:layout>
                <c:manualLayout>
                  <c:x val="-4.1666666666666664E-2"/>
                  <c:y val="-4.62962962962963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C07-49E8-B5E0-EBF88E24803F}"/>
                </c:ext>
              </c:extLst>
            </c:dLbl>
            <c:dLbl>
              <c:idx val="4"/>
              <c:layout>
                <c:manualLayout>
                  <c:x val="-4.722222222222227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C07-49E8-B5E0-EBF88E24803F}"/>
                </c:ext>
              </c:extLst>
            </c:dLbl>
            <c:dLbl>
              <c:idx val="5"/>
              <c:layout>
                <c:manualLayout>
                  <c:x val="-4.4444444444444543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7C07-49E8-B5E0-EBF88E24803F}"/>
                </c:ext>
              </c:extLst>
            </c:dLbl>
            <c:dLbl>
              <c:idx val="6"/>
              <c:layout>
                <c:manualLayout>
                  <c:x val="-4.444444444444444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7C07-49E8-B5E0-EBF88E24803F}"/>
                </c:ext>
              </c:extLst>
            </c:dLbl>
            <c:dLbl>
              <c:idx val="7"/>
              <c:layout>
                <c:manualLayout>
                  <c:x val="-4.1666666666666664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7C07-49E8-B5E0-EBF88E24803F}"/>
                </c:ext>
              </c:extLst>
            </c:dLbl>
            <c:dLbl>
              <c:idx val="8"/>
              <c:layout>
                <c:manualLayout>
                  <c:x val="-4.7222222222222221E-2"/>
                  <c:y val="-5.09259259259259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C07-49E8-B5E0-EBF88E24803F}"/>
                </c:ext>
              </c:extLst>
            </c:dLbl>
            <c:dLbl>
              <c:idx val="9"/>
              <c:layout>
                <c:manualLayout>
                  <c:x val="-4.7222222222222221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7C07-49E8-B5E0-EBF88E24803F}"/>
                </c:ext>
              </c:extLst>
            </c:dLbl>
            <c:dLbl>
              <c:idx val="10"/>
              <c:layout>
                <c:manualLayout>
                  <c:x val="-4.166666666666676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C07-49E8-B5E0-EBF88E24803F}"/>
                </c:ext>
              </c:extLst>
            </c:dLbl>
            <c:dLbl>
              <c:idx val="11"/>
              <c:layout>
                <c:manualLayout>
                  <c:x val="-3.6111111111111108E-2"/>
                  <c:y val="-4.16666666666667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7C07-49E8-B5E0-EBF88E24803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Amamapare!$E$2:$E$13</c:f>
              <c:numCache>
                <c:formatCode>General</c:formatCode>
                <c:ptCount val="12"/>
                <c:pt idx="0">
                  <c:v>14</c:v>
                </c:pt>
                <c:pt idx="1">
                  <c:v>13</c:v>
                </c:pt>
                <c:pt idx="2">
                  <c:v>17</c:v>
                </c:pt>
                <c:pt idx="3">
                  <c:v>26</c:v>
                </c:pt>
                <c:pt idx="4">
                  <c:v>18</c:v>
                </c:pt>
                <c:pt idx="5">
                  <c:v>19</c:v>
                </c:pt>
                <c:pt idx="6">
                  <c:v>16</c:v>
                </c:pt>
                <c:pt idx="7">
                  <c:v>23</c:v>
                </c:pt>
                <c:pt idx="8">
                  <c:v>34</c:v>
                </c:pt>
                <c:pt idx="9">
                  <c:v>22</c:v>
                </c:pt>
                <c:pt idx="10">
                  <c:v>26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7C07-49E8-B5E0-EBF88E24803F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5555555555555552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7C07-49E8-B5E0-EBF88E24803F}"/>
                </c:ext>
              </c:extLst>
            </c:dLbl>
            <c:dLbl>
              <c:idx val="1"/>
              <c:layout>
                <c:manualLayout>
                  <c:x val="-4.1666666666666664E-2"/>
                  <c:y val="-5.408215442862748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7C07-49E8-B5E0-EBF88E24803F}"/>
                </c:ext>
              </c:extLst>
            </c:dLbl>
            <c:dLbl>
              <c:idx val="2"/>
              <c:layout>
                <c:manualLayout>
                  <c:x val="-4.7222222222222221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7C07-49E8-B5E0-EBF88E24803F}"/>
                </c:ext>
              </c:extLst>
            </c:dLbl>
            <c:dLbl>
              <c:idx val="3"/>
              <c:layout>
                <c:manualLayout>
                  <c:x val="-4.4444444444444495E-2"/>
                  <c:y val="-2.496099435167421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7C07-49E8-B5E0-EBF88E24803F}"/>
                </c:ext>
              </c:extLst>
            </c:dLbl>
            <c:dLbl>
              <c:idx val="4"/>
              <c:layout>
                <c:manualLayout>
                  <c:x val="-4.1666666666666616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7C07-49E8-B5E0-EBF88E24803F}"/>
                </c:ext>
              </c:extLst>
            </c:dLbl>
            <c:dLbl>
              <c:idx val="5"/>
              <c:layout>
                <c:manualLayout>
                  <c:x val="-2.5000000000000001E-2"/>
                  <c:y val="-2.08008286263952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7C07-49E8-B5E0-EBF88E24803F}"/>
                </c:ext>
              </c:extLst>
            </c:dLbl>
            <c:dLbl>
              <c:idx val="6"/>
              <c:layout>
                <c:manualLayout>
                  <c:x val="-3.6111111111111212E-2"/>
                  <c:y val="-3.74414915275113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7C07-49E8-B5E0-EBF88E24803F}"/>
                </c:ext>
              </c:extLst>
            </c:dLbl>
            <c:dLbl>
              <c:idx val="7"/>
              <c:layout>
                <c:manualLayout>
                  <c:x val="-0.05"/>
                  <c:y val="-2.91211600769532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7C07-49E8-B5E0-EBF88E24803F}"/>
                </c:ext>
              </c:extLst>
            </c:dLbl>
            <c:dLbl>
              <c:idx val="8"/>
              <c:layout>
                <c:manualLayout>
                  <c:x val="-4.1666666666666664E-2"/>
                  <c:y val="-2.496099435167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7C07-49E8-B5E0-EBF88E24803F}"/>
                </c:ext>
              </c:extLst>
            </c:dLbl>
            <c:dLbl>
              <c:idx val="9"/>
              <c:layout>
                <c:manualLayout>
                  <c:x val="-2.500000000000000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7C07-49E8-B5E0-EBF88E24803F}"/>
                </c:ext>
              </c:extLst>
            </c:dLbl>
            <c:dLbl>
              <c:idx val="10"/>
              <c:layout>
                <c:manualLayout>
                  <c:x val="-3.888888888888889E-2"/>
                  <c:y val="-3.744149152751134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7C07-49E8-B5E0-EBF88E24803F}"/>
                </c:ext>
              </c:extLst>
            </c:dLbl>
            <c:dLbl>
              <c:idx val="11"/>
              <c:layout>
                <c:manualLayout>
                  <c:x val="0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7C07-49E8-B5E0-EBF88E24803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Amamapare!$G$2:$G$13</c:f>
              <c:numCache>
                <c:formatCode>General</c:formatCode>
                <c:ptCount val="12"/>
                <c:pt idx="0">
                  <c:v>134</c:v>
                </c:pt>
                <c:pt idx="1">
                  <c:v>94</c:v>
                </c:pt>
                <c:pt idx="2">
                  <c:v>163</c:v>
                </c:pt>
                <c:pt idx="3">
                  <c:v>179</c:v>
                </c:pt>
                <c:pt idx="4">
                  <c:v>182</c:v>
                </c:pt>
                <c:pt idx="5">
                  <c:v>137</c:v>
                </c:pt>
                <c:pt idx="6">
                  <c:v>105</c:v>
                </c:pt>
                <c:pt idx="7">
                  <c:v>161</c:v>
                </c:pt>
                <c:pt idx="8">
                  <c:v>180</c:v>
                </c:pt>
                <c:pt idx="9">
                  <c:v>119</c:v>
                </c:pt>
                <c:pt idx="10">
                  <c:v>94</c:v>
                </c:pt>
                <c:pt idx="11">
                  <c:v>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7C07-49E8-B5E0-EBF88E2480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1561089238845146"/>
          <c:y val="0.83596564816856078"/>
          <c:w val="0.70516776027996497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Amamapare!$H$18:$H$29</c:f>
              <c:numCache>
                <c:formatCode>General</c:formatCode>
                <c:ptCount val="12"/>
                <c:pt idx="0">
                  <c:v>78</c:v>
                </c:pt>
                <c:pt idx="1">
                  <c:v>72</c:v>
                </c:pt>
                <c:pt idx="2">
                  <c:v>126</c:v>
                </c:pt>
                <c:pt idx="3">
                  <c:v>96</c:v>
                </c:pt>
                <c:pt idx="4">
                  <c:v>120</c:v>
                </c:pt>
                <c:pt idx="5">
                  <c:v>87</c:v>
                </c:pt>
                <c:pt idx="6">
                  <c:v>63</c:v>
                </c:pt>
                <c:pt idx="7">
                  <c:v>91</c:v>
                </c:pt>
                <c:pt idx="8">
                  <c:v>103</c:v>
                </c:pt>
                <c:pt idx="9">
                  <c:v>76</c:v>
                </c:pt>
                <c:pt idx="10">
                  <c:v>52</c:v>
                </c:pt>
                <c:pt idx="11">
                  <c:v>127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29-460F-8FDB-E78C24BA9C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2.08008286263951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829-460F-8FDB-E78C24BA9C3E}"/>
                </c:ext>
              </c:extLst>
            </c:dLbl>
            <c:dLbl>
              <c:idx val="1"/>
              <c:layout>
                <c:manualLayout>
                  <c:x val="-3.0555555555555555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2829-460F-8FDB-E78C24BA9C3E}"/>
                </c:ext>
              </c:extLst>
            </c:dLbl>
            <c:dLbl>
              <c:idx val="2"/>
              <c:layout>
                <c:manualLayout>
                  <c:x val="-3.3333333333333333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829-460F-8FDB-E78C24BA9C3E}"/>
                </c:ext>
              </c:extLst>
            </c:dLbl>
            <c:dLbl>
              <c:idx val="3"/>
              <c:layout>
                <c:manualLayout>
                  <c:x val="-3.888888888888889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2829-460F-8FDB-E78C24BA9C3E}"/>
                </c:ext>
              </c:extLst>
            </c:dLbl>
            <c:dLbl>
              <c:idx val="4"/>
              <c:layout>
                <c:manualLayout>
                  <c:x val="-3.0555555555555555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829-460F-8FDB-E78C24BA9C3E}"/>
                </c:ext>
              </c:extLst>
            </c:dLbl>
            <c:dLbl>
              <c:idx val="5"/>
              <c:layout>
                <c:manualLayout>
                  <c:x val="-3.6111111111111108E-2"/>
                  <c:y val="-2.912116007695316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2829-460F-8FDB-E78C24BA9C3E}"/>
                </c:ext>
              </c:extLst>
            </c:dLbl>
            <c:dLbl>
              <c:idx val="6"/>
              <c:layout>
                <c:manualLayout>
                  <c:x val="-3.3333333333333437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2829-460F-8FDB-E78C24BA9C3E}"/>
                </c:ext>
              </c:extLst>
            </c:dLbl>
            <c:dLbl>
              <c:idx val="7"/>
              <c:layout>
                <c:manualLayout>
                  <c:x val="-4.4444444444444446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2829-460F-8FDB-E78C24BA9C3E}"/>
                </c:ext>
              </c:extLst>
            </c:dLbl>
            <c:dLbl>
              <c:idx val="8"/>
              <c:layout>
                <c:manualLayout>
                  <c:x val="-4.1666666666666664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2829-460F-8FDB-E78C24BA9C3E}"/>
                </c:ext>
              </c:extLst>
            </c:dLbl>
            <c:dLbl>
              <c:idx val="9"/>
              <c:layout>
                <c:manualLayout>
                  <c:x val="-3.888888888888889E-2"/>
                  <c:y val="-3.3281325802232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2829-460F-8FDB-E78C24BA9C3E}"/>
                </c:ext>
              </c:extLst>
            </c:dLbl>
            <c:dLbl>
              <c:idx val="10"/>
              <c:layout>
                <c:manualLayout>
                  <c:x val="-3.6111111111111212E-2"/>
                  <c:y val="-3.3281325802232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2829-460F-8FDB-E78C24BA9C3E}"/>
                </c:ext>
              </c:extLst>
            </c:dLbl>
            <c:dLbl>
              <c:idx val="11"/>
              <c:layout>
                <c:manualLayout>
                  <c:x val="-1.9444444444444445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2829-460F-8FDB-E78C24BA9C3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Amamapare!$C$2:$C$13</c:f>
              <c:numCache>
                <c:formatCode>General</c:formatCode>
                <c:ptCount val="12"/>
                <c:pt idx="0">
                  <c:v>3</c:v>
                </c:pt>
                <c:pt idx="1">
                  <c:v>2</c:v>
                </c:pt>
                <c:pt idx="2">
                  <c:v>5</c:v>
                </c:pt>
                <c:pt idx="3">
                  <c:v>14</c:v>
                </c:pt>
                <c:pt idx="4">
                  <c:v>8</c:v>
                </c:pt>
                <c:pt idx="5">
                  <c:v>11</c:v>
                </c:pt>
                <c:pt idx="6">
                  <c:v>7</c:v>
                </c:pt>
                <c:pt idx="7">
                  <c:v>13</c:v>
                </c:pt>
                <c:pt idx="8">
                  <c:v>24</c:v>
                </c:pt>
                <c:pt idx="9">
                  <c:v>12</c:v>
                </c:pt>
                <c:pt idx="10">
                  <c:v>12</c:v>
                </c:pt>
                <c:pt idx="11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2829-460F-8FDB-E78C24BA9C3E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2.49609943516742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2829-460F-8FDB-E78C24BA9C3E}"/>
                </c:ext>
              </c:extLst>
            </c:dLbl>
            <c:dLbl>
              <c:idx val="1"/>
              <c:layout>
                <c:manualLayout>
                  <c:x val="-4.4444444444444446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2829-460F-8FDB-E78C24BA9C3E}"/>
                </c:ext>
              </c:extLst>
            </c:dLbl>
            <c:dLbl>
              <c:idx val="2"/>
              <c:layout>
                <c:manualLayout>
                  <c:x val="-4.4444444444444446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2829-460F-8FDB-E78C24BA9C3E}"/>
                </c:ext>
              </c:extLst>
            </c:dLbl>
            <c:dLbl>
              <c:idx val="3"/>
              <c:layout>
                <c:manualLayout>
                  <c:x val="-3.888888888888889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2829-460F-8FDB-E78C24BA9C3E}"/>
                </c:ext>
              </c:extLst>
            </c:dLbl>
            <c:dLbl>
              <c:idx val="4"/>
              <c:layout>
                <c:manualLayout>
                  <c:x val="-4.444444444444439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2829-460F-8FDB-E78C24BA9C3E}"/>
                </c:ext>
              </c:extLst>
            </c:dLbl>
            <c:dLbl>
              <c:idx val="5"/>
              <c:layout>
                <c:manualLayout>
                  <c:x val="-2.777777777777788E-2"/>
                  <c:y val="-2.08008286263952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2829-460F-8FDB-E78C24BA9C3E}"/>
                </c:ext>
              </c:extLst>
            </c:dLbl>
            <c:dLbl>
              <c:idx val="6"/>
              <c:layout>
                <c:manualLayout>
                  <c:x val="-3.8888888888888994E-2"/>
                  <c:y val="-4.160165725279034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2829-460F-8FDB-E78C24BA9C3E}"/>
                </c:ext>
              </c:extLst>
            </c:dLbl>
            <c:dLbl>
              <c:idx val="7"/>
              <c:layout>
                <c:manualLayout>
                  <c:x val="-4.4444444444444446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2829-460F-8FDB-E78C24BA9C3E}"/>
                </c:ext>
              </c:extLst>
            </c:dLbl>
            <c:dLbl>
              <c:idx val="8"/>
              <c:layout>
                <c:manualLayout>
                  <c:x val="-3.888888888888889E-2"/>
                  <c:y val="-2.91211600769532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2829-460F-8FDB-E78C24BA9C3E}"/>
                </c:ext>
              </c:extLst>
            </c:dLbl>
            <c:dLbl>
              <c:idx val="9"/>
              <c:layout>
                <c:manualLayout>
                  <c:x val="-2.500000000000000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2829-460F-8FDB-E78C24BA9C3E}"/>
                </c:ext>
              </c:extLst>
            </c:dLbl>
            <c:dLbl>
              <c:idx val="10"/>
              <c:layout>
                <c:manualLayout>
                  <c:x val="-4.4444444444444446E-2"/>
                  <c:y val="-4.576182297806945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2829-460F-8FDB-E78C24BA9C3E}"/>
                </c:ext>
              </c:extLst>
            </c:dLbl>
            <c:dLbl>
              <c:idx val="11"/>
              <c:layout>
                <c:manualLayout>
                  <c:x val="-1.3888888888888888E-2"/>
                  <c:y val="-2.080082862639516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2829-460F-8FDB-E78C24BA9C3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Amamapare!$F$18:$F$29</c:f>
              <c:numCache>
                <c:formatCode>General</c:formatCode>
                <c:ptCount val="12"/>
                <c:pt idx="0">
                  <c:v>81</c:v>
                </c:pt>
                <c:pt idx="1">
                  <c:v>74</c:v>
                </c:pt>
                <c:pt idx="2">
                  <c:v>131</c:v>
                </c:pt>
                <c:pt idx="3">
                  <c:v>110</c:v>
                </c:pt>
                <c:pt idx="4">
                  <c:v>128</c:v>
                </c:pt>
                <c:pt idx="5">
                  <c:v>98</c:v>
                </c:pt>
                <c:pt idx="6">
                  <c:v>70</c:v>
                </c:pt>
                <c:pt idx="7">
                  <c:v>104</c:v>
                </c:pt>
                <c:pt idx="8">
                  <c:v>127</c:v>
                </c:pt>
                <c:pt idx="9">
                  <c:v>88</c:v>
                </c:pt>
                <c:pt idx="10">
                  <c:v>64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2829-460F-8FDB-E78C24BA9C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8505533683289588"/>
          <c:y val="0.84428597961911878"/>
          <c:w val="0.6857233158355206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Amamapare!$I$18:$I$29</c:f>
              <c:numCache>
                <c:formatCode>General</c:formatCode>
                <c:ptCount val="12"/>
                <c:pt idx="0">
                  <c:v>131</c:v>
                </c:pt>
                <c:pt idx="1">
                  <c:v>92</c:v>
                </c:pt>
                <c:pt idx="2">
                  <c:v>158</c:v>
                </c:pt>
                <c:pt idx="3">
                  <c:v>165</c:v>
                </c:pt>
                <c:pt idx="4">
                  <c:v>174</c:v>
                </c:pt>
                <c:pt idx="5">
                  <c:v>126</c:v>
                </c:pt>
                <c:pt idx="6">
                  <c:v>98</c:v>
                </c:pt>
                <c:pt idx="7">
                  <c:v>148</c:v>
                </c:pt>
                <c:pt idx="8">
                  <c:v>156</c:v>
                </c:pt>
                <c:pt idx="9">
                  <c:v>107</c:v>
                </c:pt>
                <c:pt idx="10">
                  <c:v>82</c:v>
                </c:pt>
                <c:pt idx="11">
                  <c:v>171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9A-4EFA-9D67-DBAB26A2BC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3.328132580223219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69A-4EFA-9D67-DBAB26A2BC19}"/>
                </c:ext>
              </c:extLst>
            </c:dLbl>
            <c:dLbl>
              <c:idx val="1"/>
              <c:layout>
                <c:manualLayout>
                  <c:x val="-3.3333333333333333E-2"/>
                  <c:y val="-2.912116007695316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69A-4EFA-9D67-DBAB26A2BC19}"/>
                </c:ext>
              </c:extLst>
            </c:dLbl>
            <c:dLbl>
              <c:idx val="2"/>
              <c:layout>
                <c:manualLayout>
                  <c:x val="-3.3333333333333333E-2"/>
                  <c:y val="-3.74414915275113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69A-4EFA-9D67-DBAB26A2BC19}"/>
                </c:ext>
              </c:extLst>
            </c:dLbl>
            <c:dLbl>
              <c:idx val="3"/>
              <c:layout>
                <c:manualLayout>
                  <c:x val="-3.3333333333333381E-2"/>
                  <c:y val="-2.912116007695316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69A-4EFA-9D67-DBAB26A2BC19}"/>
                </c:ext>
              </c:extLst>
            </c:dLbl>
            <c:dLbl>
              <c:idx val="4"/>
              <c:layout>
                <c:manualLayout>
                  <c:x val="-3.3333333333333333E-2"/>
                  <c:y val="-2.91211600769533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69A-4EFA-9D67-DBAB26A2BC19}"/>
                </c:ext>
              </c:extLst>
            </c:dLbl>
            <c:dLbl>
              <c:idx val="5"/>
              <c:layout>
                <c:manualLayout>
                  <c:x val="-3.6111111111111108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769A-4EFA-9D67-DBAB26A2BC19}"/>
                </c:ext>
              </c:extLst>
            </c:dLbl>
            <c:dLbl>
              <c:idx val="6"/>
              <c:layout>
                <c:manualLayout>
                  <c:x val="-3.3333333333333437E-2"/>
                  <c:y val="-2.91211600769533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769A-4EFA-9D67-DBAB26A2BC19}"/>
                </c:ext>
              </c:extLst>
            </c:dLbl>
            <c:dLbl>
              <c:idx val="7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769A-4EFA-9D67-DBAB26A2BC19}"/>
                </c:ext>
              </c:extLst>
            </c:dLbl>
            <c:dLbl>
              <c:idx val="8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69A-4EFA-9D67-DBAB26A2BC19}"/>
                </c:ext>
              </c:extLst>
            </c:dLbl>
            <c:dLbl>
              <c:idx val="9"/>
              <c:layout>
                <c:manualLayout>
                  <c:x val="-3.6111111111111108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769A-4EFA-9D67-DBAB26A2BC19}"/>
                </c:ext>
              </c:extLst>
            </c:dLbl>
            <c:dLbl>
              <c:idx val="10"/>
              <c:layout>
                <c:manualLayout>
                  <c:x val="-3.888888888888889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69A-4EFA-9D67-DBAB26A2BC19}"/>
                </c:ext>
              </c:extLst>
            </c:dLbl>
            <c:dLbl>
              <c:idx val="11"/>
              <c:layout>
                <c:manualLayout>
                  <c:x val="-2.2222222222222223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769A-4EFA-9D67-DBAB26A2BC1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Amamapare!$C$2:$C$13</c:f>
              <c:numCache>
                <c:formatCode>General</c:formatCode>
                <c:ptCount val="12"/>
                <c:pt idx="0">
                  <c:v>3</c:v>
                </c:pt>
                <c:pt idx="1">
                  <c:v>2</c:v>
                </c:pt>
                <c:pt idx="2">
                  <c:v>5</c:v>
                </c:pt>
                <c:pt idx="3">
                  <c:v>14</c:v>
                </c:pt>
                <c:pt idx="4">
                  <c:v>8</c:v>
                </c:pt>
                <c:pt idx="5">
                  <c:v>11</c:v>
                </c:pt>
                <c:pt idx="6">
                  <c:v>7</c:v>
                </c:pt>
                <c:pt idx="7">
                  <c:v>13</c:v>
                </c:pt>
                <c:pt idx="8">
                  <c:v>24</c:v>
                </c:pt>
                <c:pt idx="9">
                  <c:v>12</c:v>
                </c:pt>
                <c:pt idx="10">
                  <c:v>12</c:v>
                </c:pt>
                <c:pt idx="11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769A-4EFA-9D67-DBAB26A2BC19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769A-4EFA-9D67-DBAB26A2BC19}"/>
                </c:ext>
              </c:extLst>
            </c:dLbl>
            <c:dLbl>
              <c:idx val="1"/>
              <c:layout>
                <c:manualLayout>
                  <c:x val="-4.1666666666666664E-2"/>
                  <c:y val="-3.328132580223230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769A-4EFA-9D67-DBAB26A2BC19}"/>
                </c:ext>
              </c:extLst>
            </c:dLbl>
            <c:dLbl>
              <c:idx val="2"/>
              <c:layout>
                <c:manualLayout>
                  <c:x val="-0.05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769A-4EFA-9D67-DBAB26A2BC19}"/>
                </c:ext>
              </c:extLst>
            </c:dLbl>
            <c:dLbl>
              <c:idx val="3"/>
              <c:layout>
                <c:manualLayout>
                  <c:x val="-3.888888888888889E-2"/>
                  <c:y val="-2.912116007695324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769A-4EFA-9D67-DBAB26A2BC19}"/>
                </c:ext>
              </c:extLst>
            </c:dLbl>
            <c:dLbl>
              <c:idx val="4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769A-4EFA-9D67-DBAB26A2BC19}"/>
                </c:ext>
              </c:extLst>
            </c:dLbl>
            <c:dLbl>
              <c:idx val="5"/>
              <c:layout>
                <c:manualLayout>
                  <c:x val="-3.3333333333333333E-2"/>
                  <c:y val="-2.912116007695327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769A-4EFA-9D67-DBAB26A2BC19}"/>
                </c:ext>
              </c:extLst>
            </c:dLbl>
            <c:dLbl>
              <c:idx val="6"/>
              <c:layout>
                <c:manualLayout>
                  <c:x val="-4.7222222222222221E-2"/>
                  <c:y val="-3.74414915275113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769A-4EFA-9D67-DBAB26A2BC19}"/>
                </c:ext>
              </c:extLst>
            </c:dLbl>
            <c:dLbl>
              <c:idx val="7"/>
              <c:layout>
                <c:manualLayout>
                  <c:x val="-4.7222222222222221E-2"/>
                  <c:y val="-2.49609943516742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769A-4EFA-9D67-DBAB26A2BC19}"/>
                </c:ext>
              </c:extLst>
            </c:dLbl>
            <c:dLbl>
              <c:idx val="8"/>
              <c:layout>
                <c:manualLayout>
                  <c:x val="-3.888888888888889E-2"/>
                  <c:y val="-2.496099435167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769A-4EFA-9D67-DBAB26A2BC19}"/>
                </c:ext>
              </c:extLst>
            </c:dLbl>
            <c:dLbl>
              <c:idx val="9"/>
              <c:layout>
                <c:manualLayout>
                  <c:x val="-2.5000000000000001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769A-4EFA-9D67-DBAB26A2BC19}"/>
                </c:ext>
              </c:extLst>
            </c:dLbl>
            <c:dLbl>
              <c:idx val="10"/>
              <c:layout>
                <c:manualLayout>
                  <c:x val="-3.6111111111111212E-2"/>
                  <c:y val="-3.744149152751134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769A-4EFA-9D67-DBAB26A2BC19}"/>
                </c:ext>
              </c:extLst>
            </c:dLbl>
            <c:dLbl>
              <c:idx val="11"/>
              <c:layout>
                <c:manualLayout>
                  <c:x val="-2.7777777777777779E-3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769A-4EFA-9D67-DBAB26A2BC1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Amamapare!$G$35:$G$46</c:f>
              <c:numCache>
                <c:formatCode>General</c:formatCode>
                <c:ptCount val="12"/>
                <c:pt idx="0">
                  <c:v>134</c:v>
                </c:pt>
                <c:pt idx="1">
                  <c:v>94</c:v>
                </c:pt>
                <c:pt idx="2">
                  <c:v>163</c:v>
                </c:pt>
                <c:pt idx="3">
                  <c:v>179</c:v>
                </c:pt>
                <c:pt idx="4">
                  <c:v>182</c:v>
                </c:pt>
                <c:pt idx="5">
                  <c:v>137</c:v>
                </c:pt>
                <c:pt idx="6">
                  <c:v>105</c:v>
                </c:pt>
                <c:pt idx="7">
                  <c:v>161</c:v>
                </c:pt>
                <c:pt idx="8">
                  <c:v>180</c:v>
                </c:pt>
                <c:pt idx="9">
                  <c:v>119</c:v>
                </c:pt>
                <c:pt idx="10">
                  <c:v>94</c:v>
                </c:pt>
                <c:pt idx="11">
                  <c:v>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769A-4EFA-9D67-DBAB26A2BC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2672200349956262"/>
          <c:y val="0.84012581389383978"/>
          <c:w val="0.66905664916885388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Amamapare!$H$35:$H$46</c:f>
              <c:numCache>
                <c:formatCode>General</c:formatCode>
                <c:ptCount val="12"/>
                <c:pt idx="0">
                  <c:v>70</c:v>
                </c:pt>
                <c:pt idx="1">
                  <c:v>63</c:v>
                </c:pt>
                <c:pt idx="2">
                  <c:v>119</c:v>
                </c:pt>
                <c:pt idx="3">
                  <c:v>98</c:v>
                </c:pt>
                <c:pt idx="4">
                  <c:v>118</c:v>
                </c:pt>
                <c:pt idx="5">
                  <c:v>90</c:v>
                </c:pt>
                <c:pt idx="6">
                  <c:v>61</c:v>
                </c:pt>
                <c:pt idx="7">
                  <c:v>94</c:v>
                </c:pt>
                <c:pt idx="8">
                  <c:v>117</c:v>
                </c:pt>
                <c:pt idx="9">
                  <c:v>78</c:v>
                </c:pt>
                <c:pt idx="10">
                  <c:v>50</c:v>
                </c:pt>
                <c:pt idx="11">
                  <c:v>134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28-48E6-886B-F8D37CA899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111111111111108E-2"/>
                  <c:y val="-3.328132580223219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C28-48E6-886B-F8D37CA899E3}"/>
                </c:ext>
              </c:extLst>
            </c:dLbl>
            <c:dLbl>
              <c:idx val="1"/>
              <c:layout>
                <c:manualLayout>
                  <c:x val="-3.6111111111111108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C28-48E6-886B-F8D37CA899E3}"/>
                </c:ext>
              </c:extLst>
            </c:dLbl>
            <c:dLbl>
              <c:idx val="2"/>
              <c:layout>
                <c:manualLayout>
                  <c:x val="-3.6111111111111108E-2"/>
                  <c:y val="-3.74414915275113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C28-48E6-886B-F8D37CA899E3}"/>
                </c:ext>
              </c:extLst>
            </c:dLbl>
            <c:dLbl>
              <c:idx val="3"/>
              <c:layout>
                <c:manualLayout>
                  <c:x val="-3.3333333333333381E-2"/>
                  <c:y val="-3.3281325802232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C28-48E6-886B-F8D37CA899E3}"/>
                </c:ext>
              </c:extLst>
            </c:dLbl>
            <c:dLbl>
              <c:idx val="4"/>
              <c:layout>
                <c:manualLayout>
                  <c:x val="-4.1666666666666616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C28-48E6-886B-F8D37CA899E3}"/>
                </c:ext>
              </c:extLst>
            </c:dLbl>
            <c:dLbl>
              <c:idx val="5"/>
              <c:layout>
                <c:manualLayout>
                  <c:x val="-3.6111111111111108E-2"/>
                  <c:y val="-3.328132580223242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7C28-48E6-886B-F8D37CA899E3}"/>
                </c:ext>
              </c:extLst>
            </c:dLbl>
            <c:dLbl>
              <c:idx val="6"/>
              <c:layout>
                <c:manualLayout>
                  <c:x val="-3.3333333333333437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7C28-48E6-886B-F8D37CA899E3}"/>
                </c:ext>
              </c:extLst>
            </c:dLbl>
            <c:dLbl>
              <c:idx val="7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7C28-48E6-886B-F8D37CA899E3}"/>
                </c:ext>
              </c:extLst>
            </c:dLbl>
            <c:dLbl>
              <c:idx val="8"/>
              <c:layout>
                <c:manualLayout>
                  <c:x val="-3.6111111111111108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C28-48E6-886B-F8D37CA899E3}"/>
                </c:ext>
              </c:extLst>
            </c:dLbl>
            <c:dLbl>
              <c:idx val="9"/>
              <c:layout>
                <c:manualLayout>
                  <c:x val="-3.888888888888889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7C28-48E6-886B-F8D37CA899E3}"/>
                </c:ext>
              </c:extLst>
            </c:dLbl>
            <c:dLbl>
              <c:idx val="10"/>
              <c:layout>
                <c:manualLayout>
                  <c:x val="-3.6111111111111212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C28-48E6-886B-F8D37CA899E3}"/>
                </c:ext>
              </c:extLst>
            </c:dLbl>
            <c:dLbl>
              <c:idx val="11"/>
              <c:layout>
                <c:manualLayout>
                  <c:x val="-2.2222222222222223E-2"/>
                  <c:y val="-2.080082862639524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7C28-48E6-886B-F8D37CA899E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Amamapare!$D$2:$D$13</c:f>
              <c:numCache>
                <c:formatCode>General</c:formatCode>
                <c:ptCount val="12"/>
                <c:pt idx="0">
                  <c:v>11</c:v>
                </c:pt>
                <c:pt idx="1">
                  <c:v>11</c:v>
                </c:pt>
                <c:pt idx="2">
                  <c:v>12</c:v>
                </c:pt>
                <c:pt idx="3">
                  <c:v>12</c:v>
                </c:pt>
                <c:pt idx="4">
                  <c:v>10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14</c:v>
                </c:pt>
                <c:pt idx="11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7C28-48E6-886B-F8D37CA899E3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Amamapare!$F$35:$F$46</c:f>
              <c:numCache>
                <c:formatCode>General</c:formatCode>
                <c:ptCount val="12"/>
                <c:pt idx="0">
                  <c:v>81</c:v>
                </c:pt>
                <c:pt idx="1">
                  <c:v>74</c:v>
                </c:pt>
                <c:pt idx="2">
                  <c:v>131</c:v>
                </c:pt>
                <c:pt idx="3">
                  <c:v>110</c:v>
                </c:pt>
                <c:pt idx="4">
                  <c:v>128</c:v>
                </c:pt>
                <c:pt idx="5">
                  <c:v>98</c:v>
                </c:pt>
                <c:pt idx="6">
                  <c:v>70</c:v>
                </c:pt>
                <c:pt idx="7">
                  <c:v>104</c:v>
                </c:pt>
                <c:pt idx="8">
                  <c:v>127</c:v>
                </c:pt>
                <c:pt idx="9">
                  <c:v>88</c:v>
                </c:pt>
                <c:pt idx="10">
                  <c:v>64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7C28-48E6-886B-F8D37CA899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0727755905511813"/>
          <c:y val="0.84428597961911878"/>
          <c:w val="0.65238998250218727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Amamapare!$I$35:$I$46</c:f>
              <c:numCache>
                <c:formatCode>General</c:formatCode>
                <c:ptCount val="12"/>
                <c:pt idx="0">
                  <c:v>123</c:v>
                </c:pt>
                <c:pt idx="1">
                  <c:v>83</c:v>
                </c:pt>
                <c:pt idx="2">
                  <c:v>151</c:v>
                </c:pt>
                <c:pt idx="3">
                  <c:v>167</c:v>
                </c:pt>
                <c:pt idx="4">
                  <c:v>172</c:v>
                </c:pt>
                <c:pt idx="5">
                  <c:v>129</c:v>
                </c:pt>
                <c:pt idx="6">
                  <c:v>96</c:v>
                </c:pt>
                <c:pt idx="7">
                  <c:v>151</c:v>
                </c:pt>
                <c:pt idx="8">
                  <c:v>170</c:v>
                </c:pt>
                <c:pt idx="9">
                  <c:v>109</c:v>
                </c:pt>
                <c:pt idx="10">
                  <c:v>80</c:v>
                </c:pt>
                <c:pt idx="11">
                  <c:v>178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59-4867-B551-9447FC124B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111111111111108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F59-4867-B551-9447FC124B55}"/>
                </c:ext>
              </c:extLst>
            </c:dLbl>
            <c:dLbl>
              <c:idx val="1"/>
              <c:layout>
                <c:manualLayout>
                  <c:x val="-3.6111111111111108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F59-4867-B551-9447FC124B55}"/>
                </c:ext>
              </c:extLst>
            </c:dLbl>
            <c:dLbl>
              <c:idx val="2"/>
              <c:layout>
                <c:manualLayout>
                  <c:x val="-3.6111111111111108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F59-4867-B551-9447FC124B55}"/>
                </c:ext>
              </c:extLst>
            </c:dLbl>
            <c:dLbl>
              <c:idx val="3"/>
              <c:layout>
                <c:manualLayout>
                  <c:x val="-3.6111111111111163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CF59-4867-B551-9447FC124B55}"/>
                </c:ext>
              </c:extLst>
            </c:dLbl>
            <c:dLbl>
              <c:idx val="4"/>
              <c:layout>
                <c:manualLayout>
                  <c:x val="-3.6111111111111108E-2"/>
                  <c:y val="-3.74414915275113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F59-4867-B551-9447FC124B55}"/>
                </c:ext>
              </c:extLst>
            </c:dLbl>
            <c:dLbl>
              <c:idx val="5"/>
              <c:layout>
                <c:manualLayout>
                  <c:x val="-3.0555555555555659E-2"/>
                  <c:y val="-2.91211600769533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CF59-4867-B551-9447FC124B55}"/>
                </c:ext>
              </c:extLst>
            </c:dLbl>
            <c:dLbl>
              <c:idx val="6"/>
              <c:layout>
                <c:manualLayout>
                  <c:x val="-3.3333333333333437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CF59-4867-B551-9447FC124B55}"/>
                </c:ext>
              </c:extLst>
            </c:dLbl>
            <c:dLbl>
              <c:idx val="7"/>
              <c:layout>
                <c:manualLayout>
                  <c:x val="-3.3333333333333333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CF59-4867-B551-9447FC124B55}"/>
                </c:ext>
              </c:extLst>
            </c:dLbl>
            <c:dLbl>
              <c:idx val="8"/>
              <c:layout>
                <c:manualLayout>
                  <c:x val="-3.6111111111111108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F59-4867-B551-9447FC124B55}"/>
                </c:ext>
              </c:extLst>
            </c:dLbl>
            <c:dLbl>
              <c:idx val="9"/>
              <c:layout>
                <c:manualLayout>
                  <c:x val="-3.888888888888889E-2"/>
                  <c:y val="-3.328132580223242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CF59-4867-B551-9447FC124B55}"/>
                </c:ext>
              </c:extLst>
            </c:dLbl>
            <c:dLbl>
              <c:idx val="10"/>
              <c:layout>
                <c:manualLayout>
                  <c:x val="-3.6111111111111212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F59-4867-B551-9447FC124B55}"/>
                </c:ext>
              </c:extLst>
            </c:dLbl>
            <c:dLbl>
              <c:idx val="11"/>
              <c:layout>
                <c:manualLayout>
                  <c:x val="-1.9444444444444445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CF59-4867-B551-9447FC124B5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Amamapare!$D$2:$D$13</c:f>
              <c:numCache>
                <c:formatCode>General</c:formatCode>
                <c:ptCount val="12"/>
                <c:pt idx="0">
                  <c:v>11</c:v>
                </c:pt>
                <c:pt idx="1">
                  <c:v>11</c:v>
                </c:pt>
                <c:pt idx="2">
                  <c:v>12</c:v>
                </c:pt>
                <c:pt idx="3">
                  <c:v>12</c:v>
                </c:pt>
                <c:pt idx="4">
                  <c:v>10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14</c:v>
                </c:pt>
                <c:pt idx="11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CF59-4867-B551-9447FC124B55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5555555555555552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CF59-4867-B551-9447FC124B55}"/>
                </c:ext>
              </c:extLst>
            </c:dLbl>
            <c:dLbl>
              <c:idx val="1"/>
              <c:layout>
                <c:manualLayout>
                  <c:x val="-4.1666666666666664E-2"/>
                  <c:y val="-5.408215442862748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CF59-4867-B551-9447FC124B55}"/>
                </c:ext>
              </c:extLst>
            </c:dLbl>
            <c:dLbl>
              <c:idx val="2"/>
              <c:layout>
                <c:manualLayout>
                  <c:x val="-4.7222222222222221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CF59-4867-B551-9447FC124B55}"/>
                </c:ext>
              </c:extLst>
            </c:dLbl>
            <c:dLbl>
              <c:idx val="3"/>
              <c:layout>
                <c:manualLayout>
                  <c:x val="-4.4444444444444495E-2"/>
                  <c:y val="-2.496099435167421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CF59-4867-B551-9447FC124B55}"/>
                </c:ext>
              </c:extLst>
            </c:dLbl>
            <c:dLbl>
              <c:idx val="4"/>
              <c:layout>
                <c:manualLayout>
                  <c:x val="-4.1666666666666616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CF59-4867-B551-9447FC124B55}"/>
                </c:ext>
              </c:extLst>
            </c:dLbl>
            <c:dLbl>
              <c:idx val="5"/>
              <c:layout>
                <c:manualLayout>
                  <c:x val="-2.5000000000000001E-2"/>
                  <c:y val="-2.08008286263952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CF59-4867-B551-9447FC124B55}"/>
                </c:ext>
              </c:extLst>
            </c:dLbl>
            <c:dLbl>
              <c:idx val="6"/>
              <c:layout>
                <c:manualLayout>
                  <c:x val="-4.7222222222222221E-2"/>
                  <c:y val="-4.160165725279037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CF59-4867-B551-9447FC124B55}"/>
                </c:ext>
              </c:extLst>
            </c:dLbl>
            <c:dLbl>
              <c:idx val="7"/>
              <c:layout>
                <c:manualLayout>
                  <c:x val="-0.05"/>
                  <c:y val="-2.91211600769532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CF59-4867-B551-9447FC124B55}"/>
                </c:ext>
              </c:extLst>
            </c:dLbl>
            <c:dLbl>
              <c:idx val="8"/>
              <c:layout>
                <c:manualLayout>
                  <c:x val="-4.1666666666666664E-2"/>
                  <c:y val="-2.496099435167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CF59-4867-B551-9447FC124B55}"/>
                </c:ext>
              </c:extLst>
            </c:dLbl>
            <c:dLbl>
              <c:idx val="9"/>
              <c:layout>
                <c:manualLayout>
                  <c:x val="-2.500000000000000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CF59-4867-B551-9447FC124B55}"/>
                </c:ext>
              </c:extLst>
            </c:dLbl>
            <c:dLbl>
              <c:idx val="10"/>
              <c:layout>
                <c:manualLayout>
                  <c:x val="-4.4444444444444446E-2"/>
                  <c:y val="-4.160165725279034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CF59-4867-B551-9447FC124B55}"/>
                </c:ext>
              </c:extLst>
            </c:dLbl>
            <c:dLbl>
              <c:idx val="11"/>
              <c:layout>
                <c:manualLayout>
                  <c:x val="0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CF59-4867-B551-9447FC124B5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Amamapare!$G$2:$G$13</c:f>
              <c:numCache>
                <c:formatCode>General</c:formatCode>
                <c:ptCount val="12"/>
                <c:pt idx="0">
                  <c:v>134</c:v>
                </c:pt>
                <c:pt idx="1">
                  <c:v>94</c:v>
                </c:pt>
                <c:pt idx="2">
                  <c:v>163</c:v>
                </c:pt>
                <c:pt idx="3">
                  <c:v>179</c:v>
                </c:pt>
                <c:pt idx="4">
                  <c:v>182</c:v>
                </c:pt>
                <c:pt idx="5">
                  <c:v>137</c:v>
                </c:pt>
                <c:pt idx="6">
                  <c:v>105</c:v>
                </c:pt>
                <c:pt idx="7">
                  <c:v>161</c:v>
                </c:pt>
                <c:pt idx="8">
                  <c:v>180</c:v>
                </c:pt>
                <c:pt idx="9">
                  <c:v>119</c:v>
                </c:pt>
                <c:pt idx="10">
                  <c:v>94</c:v>
                </c:pt>
                <c:pt idx="11">
                  <c:v>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CF59-4867-B551-9447FC124B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9616644794400703"/>
          <c:y val="0.84428597961911878"/>
          <c:w val="0.70516776027996497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Amamapare!$H$2:$H$13</c:f>
              <c:numCache>
                <c:formatCode>General</c:formatCode>
                <c:ptCount val="12"/>
                <c:pt idx="0">
                  <c:v>67</c:v>
                </c:pt>
                <c:pt idx="1">
                  <c:v>61</c:v>
                </c:pt>
                <c:pt idx="2">
                  <c:v>114</c:v>
                </c:pt>
                <c:pt idx="3">
                  <c:v>84</c:v>
                </c:pt>
                <c:pt idx="4">
                  <c:v>110</c:v>
                </c:pt>
                <c:pt idx="5">
                  <c:v>79</c:v>
                </c:pt>
                <c:pt idx="6">
                  <c:v>54</c:v>
                </c:pt>
                <c:pt idx="7">
                  <c:v>81</c:v>
                </c:pt>
                <c:pt idx="8">
                  <c:v>93</c:v>
                </c:pt>
                <c:pt idx="9">
                  <c:v>66</c:v>
                </c:pt>
                <c:pt idx="10">
                  <c:v>38</c:v>
                </c:pt>
                <c:pt idx="11">
                  <c:v>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0E-486C-A584-8A929FA922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44444444444446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10E-486C-A584-8A929FA92215}"/>
                </c:ext>
              </c:extLst>
            </c:dLbl>
            <c:dLbl>
              <c:idx val="1"/>
              <c:layout>
                <c:manualLayout>
                  <c:x val="-4.7222222222222249E-2"/>
                  <c:y val="-6.01851851851851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10E-486C-A584-8A929FA92215}"/>
                </c:ext>
              </c:extLst>
            </c:dLbl>
            <c:dLbl>
              <c:idx val="2"/>
              <c:layout>
                <c:manualLayout>
                  <c:x val="-4.1666666666666664E-2"/>
                  <c:y val="-4.16666666666666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10E-486C-A584-8A929FA92215}"/>
                </c:ext>
              </c:extLst>
            </c:dLbl>
            <c:dLbl>
              <c:idx val="3"/>
              <c:layout>
                <c:manualLayout>
                  <c:x val="-4.1666666666666664E-2"/>
                  <c:y val="-4.62962962962963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C10E-486C-A584-8A929FA92215}"/>
                </c:ext>
              </c:extLst>
            </c:dLbl>
            <c:dLbl>
              <c:idx val="4"/>
              <c:layout>
                <c:manualLayout>
                  <c:x val="-4.722222222222227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10E-486C-A584-8A929FA92215}"/>
                </c:ext>
              </c:extLst>
            </c:dLbl>
            <c:dLbl>
              <c:idx val="5"/>
              <c:layout>
                <c:manualLayout>
                  <c:x val="-4.4444444444444543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C10E-486C-A584-8A929FA92215}"/>
                </c:ext>
              </c:extLst>
            </c:dLbl>
            <c:dLbl>
              <c:idx val="6"/>
              <c:layout>
                <c:manualLayout>
                  <c:x val="-4.444444444444444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C10E-486C-A584-8A929FA92215}"/>
                </c:ext>
              </c:extLst>
            </c:dLbl>
            <c:dLbl>
              <c:idx val="7"/>
              <c:layout>
                <c:manualLayout>
                  <c:x val="-4.1666666666666664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C10E-486C-A584-8A929FA92215}"/>
                </c:ext>
              </c:extLst>
            </c:dLbl>
            <c:dLbl>
              <c:idx val="8"/>
              <c:layout>
                <c:manualLayout>
                  <c:x val="-4.7222222222222221E-2"/>
                  <c:y val="-5.09259259259259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10E-486C-A584-8A929FA92215}"/>
                </c:ext>
              </c:extLst>
            </c:dLbl>
            <c:dLbl>
              <c:idx val="9"/>
              <c:layout>
                <c:manualLayout>
                  <c:x val="-4.7222222222222221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C10E-486C-A584-8A929FA92215}"/>
                </c:ext>
              </c:extLst>
            </c:dLbl>
            <c:dLbl>
              <c:idx val="10"/>
              <c:layout>
                <c:manualLayout>
                  <c:x val="-4.166666666666676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10E-486C-A584-8A929FA92215}"/>
                </c:ext>
              </c:extLst>
            </c:dLbl>
            <c:dLbl>
              <c:idx val="11"/>
              <c:layout>
                <c:manualLayout>
                  <c:x val="-3.6111111111111108E-2"/>
                  <c:y val="-4.16666666666667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C10E-486C-A584-8A929FA9221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Amamapare!$E$2:$E$13</c:f>
              <c:numCache>
                <c:formatCode>General</c:formatCode>
                <c:ptCount val="12"/>
                <c:pt idx="0">
                  <c:v>14</c:v>
                </c:pt>
                <c:pt idx="1">
                  <c:v>13</c:v>
                </c:pt>
                <c:pt idx="2">
                  <c:v>17</c:v>
                </c:pt>
                <c:pt idx="3">
                  <c:v>26</c:v>
                </c:pt>
                <c:pt idx="4">
                  <c:v>18</c:v>
                </c:pt>
                <c:pt idx="5">
                  <c:v>19</c:v>
                </c:pt>
                <c:pt idx="6">
                  <c:v>16</c:v>
                </c:pt>
                <c:pt idx="7">
                  <c:v>23</c:v>
                </c:pt>
                <c:pt idx="8">
                  <c:v>34</c:v>
                </c:pt>
                <c:pt idx="9">
                  <c:v>22</c:v>
                </c:pt>
                <c:pt idx="10">
                  <c:v>26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C10E-486C-A584-8A929FA92215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47E-2"/>
                  <c:y val="-3.70370370370371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C10E-486C-A584-8A929FA92215}"/>
                </c:ext>
              </c:extLst>
            </c:dLbl>
            <c:dLbl>
              <c:idx val="1"/>
              <c:layout>
                <c:manualLayout>
                  <c:x val="-3.8888888888888917E-2"/>
                  <c:y val="-4.166666666666675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C10E-486C-A584-8A929FA92215}"/>
                </c:ext>
              </c:extLst>
            </c:dLbl>
            <c:dLbl>
              <c:idx val="2"/>
              <c:layout>
                <c:manualLayout>
                  <c:x val="-3.888888888888889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C10E-486C-A584-8A929FA92215}"/>
                </c:ext>
              </c:extLst>
            </c:dLbl>
            <c:dLbl>
              <c:idx val="3"/>
              <c:layout>
                <c:manualLayout>
                  <c:x val="-3.888888888888889E-2"/>
                  <c:y val="-4.629629629629638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C10E-486C-A584-8A929FA92215}"/>
                </c:ext>
              </c:extLst>
            </c:dLbl>
            <c:dLbl>
              <c:idx val="4"/>
              <c:layout>
                <c:manualLayout>
                  <c:x val="-3.6111111111111163E-2"/>
                  <c:y val="-5.092592592592601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C10E-486C-A584-8A929FA92215}"/>
                </c:ext>
              </c:extLst>
            </c:dLbl>
            <c:dLbl>
              <c:idx val="5"/>
              <c:layout>
                <c:manualLayout>
                  <c:x val="-3.611111111111110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C10E-486C-A584-8A929FA92215}"/>
                </c:ext>
              </c:extLst>
            </c:dLbl>
            <c:dLbl>
              <c:idx val="6"/>
              <c:layout>
                <c:manualLayout>
                  <c:x val="-3.611111111111110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C10E-486C-A584-8A929FA92215}"/>
                </c:ext>
              </c:extLst>
            </c:dLbl>
            <c:dLbl>
              <c:idx val="7"/>
              <c:layout>
                <c:manualLayout>
                  <c:x val="-3.3333333333333333E-2"/>
                  <c:y val="-3.70370370370371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C10E-486C-A584-8A929FA92215}"/>
                </c:ext>
              </c:extLst>
            </c:dLbl>
            <c:dLbl>
              <c:idx val="8"/>
              <c:layout>
                <c:manualLayout>
                  <c:x val="-3.888888888888889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C10E-486C-A584-8A929FA92215}"/>
                </c:ext>
              </c:extLst>
            </c:dLbl>
            <c:dLbl>
              <c:idx val="9"/>
              <c:layout>
                <c:manualLayout>
                  <c:x val="-3.3333333333333333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C10E-486C-A584-8A929FA92215}"/>
                </c:ext>
              </c:extLst>
            </c:dLbl>
            <c:dLbl>
              <c:idx val="10"/>
              <c:layout>
                <c:manualLayout>
                  <c:x val="-3.6111111111111108E-2"/>
                  <c:y val="-4.629629629629638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C10E-486C-A584-8A929FA92215}"/>
                </c:ext>
              </c:extLst>
            </c:dLbl>
            <c:dLbl>
              <c:idx val="11"/>
              <c:layout>
                <c:manualLayout>
                  <c:x val="-3.6111111111111212E-2"/>
                  <c:y val="-4.166666666666675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C10E-486C-A584-8A929FA9221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Amamapare!$F$2:$F$13</c:f>
              <c:numCache>
                <c:formatCode>General</c:formatCode>
                <c:ptCount val="12"/>
                <c:pt idx="0">
                  <c:v>81</c:v>
                </c:pt>
                <c:pt idx="1">
                  <c:v>74</c:v>
                </c:pt>
                <c:pt idx="2">
                  <c:v>131</c:v>
                </c:pt>
                <c:pt idx="3">
                  <c:v>110</c:v>
                </c:pt>
                <c:pt idx="4">
                  <c:v>128</c:v>
                </c:pt>
                <c:pt idx="5">
                  <c:v>98</c:v>
                </c:pt>
                <c:pt idx="6">
                  <c:v>70</c:v>
                </c:pt>
                <c:pt idx="7">
                  <c:v>104</c:v>
                </c:pt>
                <c:pt idx="8">
                  <c:v>127</c:v>
                </c:pt>
                <c:pt idx="9">
                  <c:v>88</c:v>
                </c:pt>
                <c:pt idx="10">
                  <c:v>64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C10E-486C-A584-8A929FA922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0727755905511813"/>
          <c:y val="0.84428597961911878"/>
          <c:w val="0.68294553805774283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Amamapare!$I$2:$I$13</c:f>
              <c:numCache>
                <c:formatCode>General</c:formatCode>
                <c:ptCount val="12"/>
                <c:pt idx="0">
                  <c:v>120</c:v>
                </c:pt>
                <c:pt idx="1">
                  <c:v>81</c:v>
                </c:pt>
                <c:pt idx="2">
                  <c:v>146</c:v>
                </c:pt>
                <c:pt idx="3">
                  <c:v>153</c:v>
                </c:pt>
                <c:pt idx="4">
                  <c:v>164</c:v>
                </c:pt>
                <c:pt idx="5">
                  <c:v>118</c:v>
                </c:pt>
                <c:pt idx="6">
                  <c:v>89</c:v>
                </c:pt>
                <c:pt idx="7">
                  <c:v>138</c:v>
                </c:pt>
                <c:pt idx="8">
                  <c:v>146</c:v>
                </c:pt>
                <c:pt idx="9">
                  <c:v>97</c:v>
                </c:pt>
                <c:pt idx="10">
                  <c:v>68</c:v>
                </c:pt>
                <c:pt idx="11">
                  <c:v>161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1D-46FE-B3FD-64708E16CE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44444444444446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E1D-46FE-B3FD-64708E16CE72}"/>
                </c:ext>
              </c:extLst>
            </c:dLbl>
            <c:dLbl>
              <c:idx val="1"/>
              <c:layout>
                <c:manualLayout>
                  <c:x val="-4.7222222222222249E-2"/>
                  <c:y val="-6.01851851851851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BE1D-46FE-B3FD-64708E16CE72}"/>
                </c:ext>
              </c:extLst>
            </c:dLbl>
            <c:dLbl>
              <c:idx val="2"/>
              <c:layout>
                <c:manualLayout>
                  <c:x val="-4.1666666666666664E-2"/>
                  <c:y val="-4.16666666666666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E1D-46FE-B3FD-64708E16CE72}"/>
                </c:ext>
              </c:extLst>
            </c:dLbl>
            <c:dLbl>
              <c:idx val="3"/>
              <c:layout>
                <c:manualLayout>
                  <c:x val="-4.1666666666666664E-2"/>
                  <c:y val="-4.62962962962963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BE1D-46FE-B3FD-64708E16CE72}"/>
                </c:ext>
              </c:extLst>
            </c:dLbl>
            <c:dLbl>
              <c:idx val="4"/>
              <c:layout>
                <c:manualLayout>
                  <c:x val="-4.722222222222227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E1D-46FE-B3FD-64708E16CE72}"/>
                </c:ext>
              </c:extLst>
            </c:dLbl>
            <c:dLbl>
              <c:idx val="5"/>
              <c:layout>
                <c:manualLayout>
                  <c:x val="-4.4444444444444543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BE1D-46FE-B3FD-64708E16CE72}"/>
                </c:ext>
              </c:extLst>
            </c:dLbl>
            <c:dLbl>
              <c:idx val="6"/>
              <c:layout>
                <c:manualLayout>
                  <c:x val="-4.444444444444444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BE1D-46FE-B3FD-64708E16CE72}"/>
                </c:ext>
              </c:extLst>
            </c:dLbl>
            <c:dLbl>
              <c:idx val="7"/>
              <c:layout>
                <c:manualLayout>
                  <c:x val="-4.1666666666666664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BE1D-46FE-B3FD-64708E16CE72}"/>
                </c:ext>
              </c:extLst>
            </c:dLbl>
            <c:dLbl>
              <c:idx val="8"/>
              <c:layout>
                <c:manualLayout>
                  <c:x val="-4.7222222222222221E-2"/>
                  <c:y val="-5.09259259259259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BE1D-46FE-B3FD-64708E16CE72}"/>
                </c:ext>
              </c:extLst>
            </c:dLbl>
            <c:dLbl>
              <c:idx val="9"/>
              <c:layout>
                <c:manualLayout>
                  <c:x val="-4.7222222222222221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BE1D-46FE-B3FD-64708E16CE72}"/>
                </c:ext>
              </c:extLst>
            </c:dLbl>
            <c:dLbl>
              <c:idx val="10"/>
              <c:layout>
                <c:manualLayout>
                  <c:x val="-4.166666666666676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E1D-46FE-B3FD-64708E16CE72}"/>
                </c:ext>
              </c:extLst>
            </c:dLbl>
            <c:dLbl>
              <c:idx val="11"/>
              <c:layout>
                <c:manualLayout>
                  <c:x val="-3.6111111111111108E-2"/>
                  <c:y val="-4.16666666666667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BE1D-46FE-B3FD-64708E16CE7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Amamapare!$E$2:$E$13</c:f>
              <c:numCache>
                <c:formatCode>General</c:formatCode>
                <c:ptCount val="12"/>
                <c:pt idx="0">
                  <c:v>14</c:v>
                </c:pt>
                <c:pt idx="1">
                  <c:v>13</c:v>
                </c:pt>
                <c:pt idx="2">
                  <c:v>17</c:v>
                </c:pt>
                <c:pt idx="3">
                  <c:v>26</c:v>
                </c:pt>
                <c:pt idx="4">
                  <c:v>18</c:v>
                </c:pt>
                <c:pt idx="5">
                  <c:v>19</c:v>
                </c:pt>
                <c:pt idx="6">
                  <c:v>16</c:v>
                </c:pt>
                <c:pt idx="7">
                  <c:v>23</c:v>
                </c:pt>
                <c:pt idx="8">
                  <c:v>34</c:v>
                </c:pt>
                <c:pt idx="9">
                  <c:v>22</c:v>
                </c:pt>
                <c:pt idx="10">
                  <c:v>26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BE1D-46FE-B3FD-64708E16CE72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5555555555555552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BE1D-46FE-B3FD-64708E16CE72}"/>
                </c:ext>
              </c:extLst>
            </c:dLbl>
            <c:dLbl>
              <c:idx val="1"/>
              <c:layout>
                <c:manualLayout>
                  <c:x val="-4.1666666666666664E-2"/>
                  <c:y val="-5.408215442862748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BE1D-46FE-B3FD-64708E16CE72}"/>
                </c:ext>
              </c:extLst>
            </c:dLbl>
            <c:dLbl>
              <c:idx val="2"/>
              <c:layout>
                <c:manualLayout>
                  <c:x val="-4.7222222222222221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BE1D-46FE-B3FD-64708E16CE72}"/>
                </c:ext>
              </c:extLst>
            </c:dLbl>
            <c:dLbl>
              <c:idx val="3"/>
              <c:layout>
                <c:manualLayout>
                  <c:x val="-4.4444444444444495E-2"/>
                  <c:y val="-2.496099435167421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BE1D-46FE-B3FD-64708E16CE72}"/>
                </c:ext>
              </c:extLst>
            </c:dLbl>
            <c:dLbl>
              <c:idx val="4"/>
              <c:layout>
                <c:manualLayout>
                  <c:x val="-4.1666666666666616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BE1D-46FE-B3FD-64708E16CE72}"/>
                </c:ext>
              </c:extLst>
            </c:dLbl>
            <c:dLbl>
              <c:idx val="5"/>
              <c:layout>
                <c:manualLayout>
                  <c:x val="-2.5000000000000001E-2"/>
                  <c:y val="-2.08008286263952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BE1D-46FE-B3FD-64708E16CE72}"/>
                </c:ext>
              </c:extLst>
            </c:dLbl>
            <c:dLbl>
              <c:idx val="6"/>
              <c:layout>
                <c:manualLayout>
                  <c:x val="-3.6111111111111212E-2"/>
                  <c:y val="-3.74414915275113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BE1D-46FE-B3FD-64708E16CE72}"/>
                </c:ext>
              </c:extLst>
            </c:dLbl>
            <c:dLbl>
              <c:idx val="7"/>
              <c:layout>
                <c:manualLayout>
                  <c:x val="-0.05"/>
                  <c:y val="-2.91211600769532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BE1D-46FE-B3FD-64708E16CE72}"/>
                </c:ext>
              </c:extLst>
            </c:dLbl>
            <c:dLbl>
              <c:idx val="8"/>
              <c:layout>
                <c:manualLayout>
                  <c:x val="-4.1666666666666664E-2"/>
                  <c:y val="-2.496099435167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BE1D-46FE-B3FD-64708E16CE72}"/>
                </c:ext>
              </c:extLst>
            </c:dLbl>
            <c:dLbl>
              <c:idx val="9"/>
              <c:layout>
                <c:manualLayout>
                  <c:x val="-2.500000000000000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BE1D-46FE-B3FD-64708E16CE72}"/>
                </c:ext>
              </c:extLst>
            </c:dLbl>
            <c:dLbl>
              <c:idx val="10"/>
              <c:layout>
                <c:manualLayout>
                  <c:x val="-3.888888888888889E-2"/>
                  <c:y val="-3.744149152751134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BE1D-46FE-B3FD-64708E16CE72}"/>
                </c:ext>
              </c:extLst>
            </c:dLbl>
            <c:dLbl>
              <c:idx val="11"/>
              <c:layout>
                <c:manualLayout>
                  <c:x val="0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BE1D-46FE-B3FD-64708E16CE7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Amamapare!$G$2:$G$13</c:f>
              <c:numCache>
                <c:formatCode>General</c:formatCode>
                <c:ptCount val="12"/>
                <c:pt idx="0">
                  <c:v>134</c:v>
                </c:pt>
                <c:pt idx="1">
                  <c:v>94</c:v>
                </c:pt>
                <c:pt idx="2">
                  <c:v>163</c:v>
                </c:pt>
                <c:pt idx="3">
                  <c:v>179</c:v>
                </c:pt>
                <c:pt idx="4">
                  <c:v>182</c:v>
                </c:pt>
                <c:pt idx="5">
                  <c:v>137</c:v>
                </c:pt>
                <c:pt idx="6">
                  <c:v>105</c:v>
                </c:pt>
                <c:pt idx="7">
                  <c:v>161</c:v>
                </c:pt>
                <c:pt idx="8">
                  <c:v>180</c:v>
                </c:pt>
                <c:pt idx="9">
                  <c:v>119</c:v>
                </c:pt>
                <c:pt idx="10">
                  <c:v>94</c:v>
                </c:pt>
                <c:pt idx="11">
                  <c:v>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BE1D-46FE-B3FD-64708E16CE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1561089238845146"/>
          <c:y val="0.83596564816856078"/>
          <c:w val="0.70516776027996497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Amamapare!$H$18:$H$29</c:f>
              <c:numCache>
                <c:formatCode>General</c:formatCode>
                <c:ptCount val="12"/>
                <c:pt idx="0">
                  <c:v>78</c:v>
                </c:pt>
                <c:pt idx="1">
                  <c:v>72</c:v>
                </c:pt>
                <c:pt idx="2">
                  <c:v>126</c:v>
                </c:pt>
                <c:pt idx="3">
                  <c:v>96</c:v>
                </c:pt>
                <c:pt idx="4">
                  <c:v>120</c:v>
                </c:pt>
                <c:pt idx="5">
                  <c:v>87</c:v>
                </c:pt>
                <c:pt idx="6">
                  <c:v>63</c:v>
                </c:pt>
                <c:pt idx="7">
                  <c:v>91</c:v>
                </c:pt>
                <c:pt idx="8">
                  <c:v>103</c:v>
                </c:pt>
                <c:pt idx="9">
                  <c:v>76</c:v>
                </c:pt>
                <c:pt idx="10">
                  <c:v>52</c:v>
                </c:pt>
                <c:pt idx="11">
                  <c:v>127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0E-4020-8794-1C1251FD4E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2.08008286263951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F0E-4020-8794-1C1251FD4E9A}"/>
                </c:ext>
              </c:extLst>
            </c:dLbl>
            <c:dLbl>
              <c:idx val="1"/>
              <c:layout>
                <c:manualLayout>
                  <c:x val="-3.0555555555555555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F0E-4020-8794-1C1251FD4E9A}"/>
                </c:ext>
              </c:extLst>
            </c:dLbl>
            <c:dLbl>
              <c:idx val="2"/>
              <c:layout>
                <c:manualLayout>
                  <c:x val="-3.3333333333333333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F0E-4020-8794-1C1251FD4E9A}"/>
                </c:ext>
              </c:extLst>
            </c:dLbl>
            <c:dLbl>
              <c:idx val="3"/>
              <c:layout>
                <c:manualLayout>
                  <c:x val="-3.888888888888889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F0E-4020-8794-1C1251FD4E9A}"/>
                </c:ext>
              </c:extLst>
            </c:dLbl>
            <c:dLbl>
              <c:idx val="4"/>
              <c:layout>
                <c:manualLayout>
                  <c:x val="-3.0555555555555555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F0E-4020-8794-1C1251FD4E9A}"/>
                </c:ext>
              </c:extLst>
            </c:dLbl>
            <c:dLbl>
              <c:idx val="5"/>
              <c:layout>
                <c:manualLayout>
                  <c:x val="-3.6111111111111108E-2"/>
                  <c:y val="-2.912116007695316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7F0E-4020-8794-1C1251FD4E9A}"/>
                </c:ext>
              </c:extLst>
            </c:dLbl>
            <c:dLbl>
              <c:idx val="6"/>
              <c:layout>
                <c:manualLayout>
                  <c:x val="-3.3333333333333437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7F0E-4020-8794-1C1251FD4E9A}"/>
                </c:ext>
              </c:extLst>
            </c:dLbl>
            <c:dLbl>
              <c:idx val="7"/>
              <c:layout>
                <c:manualLayout>
                  <c:x val="-4.4444444444444446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7F0E-4020-8794-1C1251FD4E9A}"/>
                </c:ext>
              </c:extLst>
            </c:dLbl>
            <c:dLbl>
              <c:idx val="8"/>
              <c:layout>
                <c:manualLayout>
                  <c:x val="-4.1666666666666664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F0E-4020-8794-1C1251FD4E9A}"/>
                </c:ext>
              </c:extLst>
            </c:dLbl>
            <c:dLbl>
              <c:idx val="9"/>
              <c:layout>
                <c:manualLayout>
                  <c:x val="-3.888888888888889E-2"/>
                  <c:y val="-3.3281325802232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7F0E-4020-8794-1C1251FD4E9A}"/>
                </c:ext>
              </c:extLst>
            </c:dLbl>
            <c:dLbl>
              <c:idx val="10"/>
              <c:layout>
                <c:manualLayout>
                  <c:x val="-3.6111111111111212E-2"/>
                  <c:y val="-3.3281325802232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F0E-4020-8794-1C1251FD4E9A}"/>
                </c:ext>
              </c:extLst>
            </c:dLbl>
            <c:dLbl>
              <c:idx val="11"/>
              <c:layout>
                <c:manualLayout>
                  <c:x val="-1.9444444444444445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7F0E-4020-8794-1C1251FD4E9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Amamapare!$C$2:$C$13</c:f>
              <c:numCache>
                <c:formatCode>General</c:formatCode>
                <c:ptCount val="12"/>
                <c:pt idx="0">
                  <c:v>3</c:v>
                </c:pt>
                <c:pt idx="1">
                  <c:v>2</c:v>
                </c:pt>
                <c:pt idx="2">
                  <c:v>5</c:v>
                </c:pt>
                <c:pt idx="3">
                  <c:v>14</c:v>
                </c:pt>
                <c:pt idx="4">
                  <c:v>8</c:v>
                </c:pt>
                <c:pt idx="5">
                  <c:v>11</c:v>
                </c:pt>
                <c:pt idx="6">
                  <c:v>7</c:v>
                </c:pt>
                <c:pt idx="7">
                  <c:v>13</c:v>
                </c:pt>
                <c:pt idx="8">
                  <c:v>24</c:v>
                </c:pt>
                <c:pt idx="9">
                  <c:v>12</c:v>
                </c:pt>
                <c:pt idx="10">
                  <c:v>12</c:v>
                </c:pt>
                <c:pt idx="11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7F0E-4020-8794-1C1251FD4E9A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2.49609943516742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7F0E-4020-8794-1C1251FD4E9A}"/>
                </c:ext>
              </c:extLst>
            </c:dLbl>
            <c:dLbl>
              <c:idx val="1"/>
              <c:layout>
                <c:manualLayout>
                  <c:x val="-4.4444444444444446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7F0E-4020-8794-1C1251FD4E9A}"/>
                </c:ext>
              </c:extLst>
            </c:dLbl>
            <c:dLbl>
              <c:idx val="2"/>
              <c:layout>
                <c:manualLayout>
                  <c:x val="-4.4444444444444446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7F0E-4020-8794-1C1251FD4E9A}"/>
                </c:ext>
              </c:extLst>
            </c:dLbl>
            <c:dLbl>
              <c:idx val="3"/>
              <c:layout>
                <c:manualLayout>
                  <c:x val="-3.888888888888889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7F0E-4020-8794-1C1251FD4E9A}"/>
                </c:ext>
              </c:extLst>
            </c:dLbl>
            <c:dLbl>
              <c:idx val="4"/>
              <c:layout>
                <c:manualLayout>
                  <c:x val="-4.444444444444439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7F0E-4020-8794-1C1251FD4E9A}"/>
                </c:ext>
              </c:extLst>
            </c:dLbl>
            <c:dLbl>
              <c:idx val="5"/>
              <c:layout>
                <c:manualLayout>
                  <c:x val="-2.777777777777788E-2"/>
                  <c:y val="-2.08008286263952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7F0E-4020-8794-1C1251FD4E9A}"/>
                </c:ext>
              </c:extLst>
            </c:dLbl>
            <c:dLbl>
              <c:idx val="6"/>
              <c:layout>
                <c:manualLayout>
                  <c:x val="-3.8888888888888994E-2"/>
                  <c:y val="-4.160165725279034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7F0E-4020-8794-1C1251FD4E9A}"/>
                </c:ext>
              </c:extLst>
            </c:dLbl>
            <c:dLbl>
              <c:idx val="7"/>
              <c:layout>
                <c:manualLayout>
                  <c:x val="-4.4444444444444446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7F0E-4020-8794-1C1251FD4E9A}"/>
                </c:ext>
              </c:extLst>
            </c:dLbl>
            <c:dLbl>
              <c:idx val="8"/>
              <c:layout>
                <c:manualLayout>
                  <c:x val="-3.888888888888889E-2"/>
                  <c:y val="-2.91211600769532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7F0E-4020-8794-1C1251FD4E9A}"/>
                </c:ext>
              </c:extLst>
            </c:dLbl>
            <c:dLbl>
              <c:idx val="9"/>
              <c:layout>
                <c:manualLayout>
                  <c:x val="-2.500000000000000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7F0E-4020-8794-1C1251FD4E9A}"/>
                </c:ext>
              </c:extLst>
            </c:dLbl>
            <c:dLbl>
              <c:idx val="10"/>
              <c:layout>
                <c:manualLayout>
                  <c:x val="-4.4444444444444446E-2"/>
                  <c:y val="-4.576182297806945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7F0E-4020-8794-1C1251FD4E9A}"/>
                </c:ext>
              </c:extLst>
            </c:dLbl>
            <c:dLbl>
              <c:idx val="11"/>
              <c:layout>
                <c:manualLayout>
                  <c:x val="-1.3888888888888888E-2"/>
                  <c:y val="-2.080082862639516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7F0E-4020-8794-1C1251FD4E9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Amamapare!$F$18:$F$29</c:f>
              <c:numCache>
                <c:formatCode>General</c:formatCode>
                <c:ptCount val="12"/>
                <c:pt idx="0">
                  <c:v>81</c:v>
                </c:pt>
                <c:pt idx="1">
                  <c:v>74</c:v>
                </c:pt>
                <c:pt idx="2">
                  <c:v>131</c:v>
                </c:pt>
                <c:pt idx="3">
                  <c:v>110</c:v>
                </c:pt>
                <c:pt idx="4">
                  <c:v>128</c:v>
                </c:pt>
                <c:pt idx="5">
                  <c:v>98</c:v>
                </c:pt>
                <c:pt idx="6">
                  <c:v>70</c:v>
                </c:pt>
                <c:pt idx="7">
                  <c:v>104</c:v>
                </c:pt>
                <c:pt idx="8">
                  <c:v>127</c:v>
                </c:pt>
                <c:pt idx="9">
                  <c:v>88</c:v>
                </c:pt>
                <c:pt idx="10">
                  <c:v>64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7F0E-4020-8794-1C1251FD4E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8505533683289588"/>
          <c:y val="0.84428597961911878"/>
          <c:w val="0.6857233158355206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Amamapare!$I$18:$I$29</c:f>
              <c:numCache>
                <c:formatCode>General</c:formatCode>
                <c:ptCount val="12"/>
                <c:pt idx="0">
                  <c:v>131</c:v>
                </c:pt>
                <c:pt idx="1">
                  <c:v>92</c:v>
                </c:pt>
                <c:pt idx="2">
                  <c:v>158</c:v>
                </c:pt>
                <c:pt idx="3">
                  <c:v>165</c:v>
                </c:pt>
                <c:pt idx="4">
                  <c:v>174</c:v>
                </c:pt>
                <c:pt idx="5">
                  <c:v>126</c:v>
                </c:pt>
                <c:pt idx="6">
                  <c:v>98</c:v>
                </c:pt>
                <c:pt idx="7">
                  <c:v>148</c:v>
                </c:pt>
                <c:pt idx="8">
                  <c:v>156</c:v>
                </c:pt>
                <c:pt idx="9">
                  <c:v>107</c:v>
                </c:pt>
                <c:pt idx="10">
                  <c:v>82</c:v>
                </c:pt>
                <c:pt idx="11">
                  <c:v>171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B7-443F-9496-320025ECDD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3.328132580223219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0B7-443F-9496-320025ECDD4A}"/>
                </c:ext>
              </c:extLst>
            </c:dLbl>
            <c:dLbl>
              <c:idx val="1"/>
              <c:layout>
                <c:manualLayout>
                  <c:x val="-3.3333333333333333E-2"/>
                  <c:y val="-2.912116007695316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0B7-443F-9496-320025ECDD4A}"/>
                </c:ext>
              </c:extLst>
            </c:dLbl>
            <c:dLbl>
              <c:idx val="2"/>
              <c:layout>
                <c:manualLayout>
                  <c:x val="-3.3333333333333333E-2"/>
                  <c:y val="-3.74414915275113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0B7-443F-9496-320025ECDD4A}"/>
                </c:ext>
              </c:extLst>
            </c:dLbl>
            <c:dLbl>
              <c:idx val="3"/>
              <c:layout>
                <c:manualLayout>
                  <c:x val="-3.3333333333333381E-2"/>
                  <c:y val="-2.912116007695316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0B7-443F-9496-320025ECDD4A}"/>
                </c:ext>
              </c:extLst>
            </c:dLbl>
            <c:dLbl>
              <c:idx val="4"/>
              <c:layout>
                <c:manualLayout>
                  <c:x val="-3.3333333333333333E-2"/>
                  <c:y val="-2.91211600769533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0B7-443F-9496-320025ECDD4A}"/>
                </c:ext>
              </c:extLst>
            </c:dLbl>
            <c:dLbl>
              <c:idx val="5"/>
              <c:layout>
                <c:manualLayout>
                  <c:x val="-3.6111111111111108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70B7-443F-9496-320025ECDD4A}"/>
                </c:ext>
              </c:extLst>
            </c:dLbl>
            <c:dLbl>
              <c:idx val="6"/>
              <c:layout>
                <c:manualLayout>
                  <c:x val="-3.3333333333333437E-2"/>
                  <c:y val="-2.91211600769533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70B7-443F-9496-320025ECDD4A}"/>
                </c:ext>
              </c:extLst>
            </c:dLbl>
            <c:dLbl>
              <c:idx val="7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70B7-443F-9496-320025ECDD4A}"/>
                </c:ext>
              </c:extLst>
            </c:dLbl>
            <c:dLbl>
              <c:idx val="8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0B7-443F-9496-320025ECDD4A}"/>
                </c:ext>
              </c:extLst>
            </c:dLbl>
            <c:dLbl>
              <c:idx val="9"/>
              <c:layout>
                <c:manualLayout>
                  <c:x val="-3.6111111111111108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70B7-443F-9496-320025ECDD4A}"/>
                </c:ext>
              </c:extLst>
            </c:dLbl>
            <c:dLbl>
              <c:idx val="10"/>
              <c:layout>
                <c:manualLayout>
                  <c:x val="-3.888888888888889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0B7-443F-9496-320025ECDD4A}"/>
                </c:ext>
              </c:extLst>
            </c:dLbl>
            <c:dLbl>
              <c:idx val="11"/>
              <c:layout>
                <c:manualLayout>
                  <c:x val="-2.2222222222222223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70B7-443F-9496-320025ECDD4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Amamapare!$C$2:$C$13</c:f>
              <c:numCache>
                <c:formatCode>General</c:formatCode>
                <c:ptCount val="12"/>
                <c:pt idx="0">
                  <c:v>3</c:v>
                </c:pt>
                <c:pt idx="1">
                  <c:v>2</c:v>
                </c:pt>
                <c:pt idx="2">
                  <c:v>5</c:v>
                </c:pt>
                <c:pt idx="3">
                  <c:v>14</c:v>
                </c:pt>
                <c:pt idx="4">
                  <c:v>8</c:v>
                </c:pt>
                <c:pt idx="5">
                  <c:v>11</c:v>
                </c:pt>
                <c:pt idx="6">
                  <c:v>7</c:v>
                </c:pt>
                <c:pt idx="7">
                  <c:v>13</c:v>
                </c:pt>
                <c:pt idx="8">
                  <c:v>24</c:v>
                </c:pt>
                <c:pt idx="9">
                  <c:v>12</c:v>
                </c:pt>
                <c:pt idx="10">
                  <c:v>12</c:v>
                </c:pt>
                <c:pt idx="11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70B7-443F-9496-320025ECDD4A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70B7-443F-9496-320025ECDD4A}"/>
                </c:ext>
              </c:extLst>
            </c:dLbl>
            <c:dLbl>
              <c:idx val="1"/>
              <c:layout>
                <c:manualLayout>
                  <c:x val="-4.1666666666666664E-2"/>
                  <c:y val="-3.328132580223230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70B7-443F-9496-320025ECDD4A}"/>
                </c:ext>
              </c:extLst>
            </c:dLbl>
            <c:dLbl>
              <c:idx val="2"/>
              <c:layout>
                <c:manualLayout>
                  <c:x val="-0.05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70B7-443F-9496-320025ECDD4A}"/>
                </c:ext>
              </c:extLst>
            </c:dLbl>
            <c:dLbl>
              <c:idx val="3"/>
              <c:layout>
                <c:manualLayout>
                  <c:x val="-3.888888888888889E-2"/>
                  <c:y val="-2.912116007695324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70B7-443F-9496-320025ECDD4A}"/>
                </c:ext>
              </c:extLst>
            </c:dLbl>
            <c:dLbl>
              <c:idx val="4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70B7-443F-9496-320025ECDD4A}"/>
                </c:ext>
              </c:extLst>
            </c:dLbl>
            <c:dLbl>
              <c:idx val="5"/>
              <c:layout>
                <c:manualLayout>
                  <c:x val="-3.3333333333333333E-2"/>
                  <c:y val="-2.912116007695327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70B7-443F-9496-320025ECDD4A}"/>
                </c:ext>
              </c:extLst>
            </c:dLbl>
            <c:dLbl>
              <c:idx val="6"/>
              <c:layout>
                <c:manualLayout>
                  <c:x val="-4.7222222222222221E-2"/>
                  <c:y val="-3.74414915275113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70B7-443F-9496-320025ECDD4A}"/>
                </c:ext>
              </c:extLst>
            </c:dLbl>
            <c:dLbl>
              <c:idx val="7"/>
              <c:layout>
                <c:manualLayout>
                  <c:x val="-4.7222222222222221E-2"/>
                  <c:y val="-2.49609943516742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70B7-443F-9496-320025ECDD4A}"/>
                </c:ext>
              </c:extLst>
            </c:dLbl>
            <c:dLbl>
              <c:idx val="8"/>
              <c:layout>
                <c:manualLayout>
                  <c:x val="-3.888888888888889E-2"/>
                  <c:y val="-2.496099435167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70B7-443F-9496-320025ECDD4A}"/>
                </c:ext>
              </c:extLst>
            </c:dLbl>
            <c:dLbl>
              <c:idx val="9"/>
              <c:layout>
                <c:manualLayout>
                  <c:x val="-2.5000000000000001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70B7-443F-9496-320025ECDD4A}"/>
                </c:ext>
              </c:extLst>
            </c:dLbl>
            <c:dLbl>
              <c:idx val="10"/>
              <c:layout>
                <c:manualLayout>
                  <c:x val="-3.6111111111111212E-2"/>
                  <c:y val="-3.744149152751134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70B7-443F-9496-320025ECDD4A}"/>
                </c:ext>
              </c:extLst>
            </c:dLbl>
            <c:dLbl>
              <c:idx val="11"/>
              <c:layout>
                <c:manualLayout>
                  <c:x val="-2.7777777777777779E-3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70B7-443F-9496-320025ECDD4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Amamapare!$G$35:$G$46</c:f>
              <c:numCache>
                <c:formatCode>General</c:formatCode>
                <c:ptCount val="12"/>
                <c:pt idx="0">
                  <c:v>134</c:v>
                </c:pt>
                <c:pt idx="1">
                  <c:v>94</c:v>
                </c:pt>
                <c:pt idx="2">
                  <c:v>163</c:v>
                </c:pt>
                <c:pt idx="3">
                  <c:v>179</c:v>
                </c:pt>
                <c:pt idx="4">
                  <c:v>182</c:v>
                </c:pt>
                <c:pt idx="5">
                  <c:v>137</c:v>
                </c:pt>
                <c:pt idx="6">
                  <c:v>105</c:v>
                </c:pt>
                <c:pt idx="7">
                  <c:v>161</c:v>
                </c:pt>
                <c:pt idx="8">
                  <c:v>180</c:v>
                </c:pt>
                <c:pt idx="9">
                  <c:v>119</c:v>
                </c:pt>
                <c:pt idx="10">
                  <c:v>94</c:v>
                </c:pt>
                <c:pt idx="11">
                  <c:v>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70B7-443F-9496-320025ECDD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2672200349956262"/>
          <c:y val="0.84012581389383978"/>
          <c:w val="0.66905664916885388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Amamapare!$H$35:$H$46</c:f>
              <c:numCache>
                <c:formatCode>General</c:formatCode>
                <c:ptCount val="12"/>
                <c:pt idx="0">
                  <c:v>70</c:v>
                </c:pt>
                <c:pt idx="1">
                  <c:v>63</c:v>
                </c:pt>
                <c:pt idx="2">
                  <c:v>119</c:v>
                </c:pt>
                <c:pt idx="3">
                  <c:v>98</c:v>
                </c:pt>
                <c:pt idx="4">
                  <c:v>118</c:v>
                </c:pt>
                <c:pt idx="5">
                  <c:v>90</c:v>
                </c:pt>
                <c:pt idx="6">
                  <c:v>61</c:v>
                </c:pt>
                <c:pt idx="7">
                  <c:v>94</c:v>
                </c:pt>
                <c:pt idx="8">
                  <c:v>117</c:v>
                </c:pt>
                <c:pt idx="9">
                  <c:v>78</c:v>
                </c:pt>
                <c:pt idx="10">
                  <c:v>50</c:v>
                </c:pt>
                <c:pt idx="11">
                  <c:v>134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9D-4BD3-B418-F97D0FC2C2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111111111111108E-2"/>
                  <c:y val="-3.328132580223219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D9D-4BD3-B418-F97D0FC2C2BB}"/>
                </c:ext>
              </c:extLst>
            </c:dLbl>
            <c:dLbl>
              <c:idx val="1"/>
              <c:layout>
                <c:manualLayout>
                  <c:x val="-3.6111111111111108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BD9D-4BD3-B418-F97D0FC2C2BB}"/>
                </c:ext>
              </c:extLst>
            </c:dLbl>
            <c:dLbl>
              <c:idx val="2"/>
              <c:layout>
                <c:manualLayout>
                  <c:x val="-3.6111111111111108E-2"/>
                  <c:y val="-3.74414915275113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D9D-4BD3-B418-F97D0FC2C2BB}"/>
                </c:ext>
              </c:extLst>
            </c:dLbl>
            <c:dLbl>
              <c:idx val="3"/>
              <c:layout>
                <c:manualLayout>
                  <c:x val="-3.3333333333333381E-2"/>
                  <c:y val="-3.3281325802232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BD9D-4BD3-B418-F97D0FC2C2BB}"/>
                </c:ext>
              </c:extLst>
            </c:dLbl>
            <c:dLbl>
              <c:idx val="4"/>
              <c:layout>
                <c:manualLayout>
                  <c:x val="-4.1666666666666616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D9D-4BD3-B418-F97D0FC2C2BB}"/>
                </c:ext>
              </c:extLst>
            </c:dLbl>
            <c:dLbl>
              <c:idx val="5"/>
              <c:layout>
                <c:manualLayout>
                  <c:x val="-3.6111111111111108E-2"/>
                  <c:y val="-3.328132580223242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BD9D-4BD3-B418-F97D0FC2C2BB}"/>
                </c:ext>
              </c:extLst>
            </c:dLbl>
            <c:dLbl>
              <c:idx val="6"/>
              <c:layout>
                <c:manualLayout>
                  <c:x val="-3.3333333333333437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BD9D-4BD3-B418-F97D0FC2C2BB}"/>
                </c:ext>
              </c:extLst>
            </c:dLbl>
            <c:dLbl>
              <c:idx val="7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BD9D-4BD3-B418-F97D0FC2C2BB}"/>
                </c:ext>
              </c:extLst>
            </c:dLbl>
            <c:dLbl>
              <c:idx val="8"/>
              <c:layout>
                <c:manualLayout>
                  <c:x val="-3.6111111111111108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BD9D-4BD3-B418-F97D0FC2C2BB}"/>
                </c:ext>
              </c:extLst>
            </c:dLbl>
            <c:dLbl>
              <c:idx val="9"/>
              <c:layout>
                <c:manualLayout>
                  <c:x val="-3.888888888888889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BD9D-4BD3-B418-F97D0FC2C2BB}"/>
                </c:ext>
              </c:extLst>
            </c:dLbl>
            <c:dLbl>
              <c:idx val="10"/>
              <c:layout>
                <c:manualLayout>
                  <c:x val="-3.6111111111111212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D9D-4BD3-B418-F97D0FC2C2BB}"/>
                </c:ext>
              </c:extLst>
            </c:dLbl>
            <c:dLbl>
              <c:idx val="11"/>
              <c:layout>
                <c:manualLayout>
                  <c:x val="-2.2222222222222223E-2"/>
                  <c:y val="-2.080082862639524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BD9D-4BD3-B418-F97D0FC2C2B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Amamapare!$D$2:$D$13</c:f>
              <c:numCache>
                <c:formatCode>General</c:formatCode>
                <c:ptCount val="12"/>
                <c:pt idx="0">
                  <c:v>11</c:v>
                </c:pt>
                <c:pt idx="1">
                  <c:v>11</c:v>
                </c:pt>
                <c:pt idx="2">
                  <c:v>12</c:v>
                </c:pt>
                <c:pt idx="3">
                  <c:v>12</c:v>
                </c:pt>
                <c:pt idx="4">
                  <c:v>10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14</c:v>
                </c:pt>
                <c:pt idx="11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BD9D-4BD3-B418-F97D0FC2C2BB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Amamapare!$F$35:$F$46</c:f>
              <c:numCache>
                <c:formatCode>General</c:formatCode>
                <c:ptCount val="12"/>
                <c:pt idx="0">
                  <c:v>81</c:v>
                </c:pt>
                <c:pt idx="1">
                  <c:v>74</c:v>
                </c:pt>
                <c:pt idx="2">
                  <c:v>131</c:v>
                </c:pt>
                <c:pt idx="3">
                  <c:v>110</c:v>
                </c:pt>
                <c:pt idx="4">
                  <c:v>128</c:v>
                </c:pt>
                <c:pt idx="5">
                  <c:v>98</c:v>
                </c:pt>
                <c:pt idx="6">
                  <c:v>70</c:v>
                </c:pt>
                <c:pt idx="7">
                  <c:v>104</c:v>
                </c:pt>
                <c:pt idx="8">
                  <c:v>127</c:v>
                </c:pt>
                <c:pt idx="9">
                  <c:v>88</c:v>
                </c:pt>
                <c:pt idx="10">
                  <c:v>64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BD9D-4BD3-B418-F97D0FC2C2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0727755905511813"/>
          <c:y val="0.84428597961911878"/>
          <c:w val="0.65238998250218727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Amamapare!$I$35:$I$46</c:f>
              <c:numCache>
                <c:formatCode>General</c:formatCode>
                <c:ptCount val="12"/>
                <c:pt idx="0">
                  <c:v>123</c:v>
                </c:pt>
                <c:pt idx="1">
                  <c:v>83</c:v>
                </c:pt>
                <c:pt idx="2">
                  <c:v>151</c:v>
                </c:pt>
                <c:pt idx="3">
                  <c:v>167</c:v>
                </c:pt>
                <c:pt idx="4">
                  <c:v>172</c:v>
                </c:pt>
                <c:pt idx="5">
                  <c:v>129</c:v>
                </c:pt>
                <c:pt idx="6">
                  <c:v>96</c:v>
                </c:pt>
                <c:pt idx="7">
                  <c:v>151</c:v>
                </c:pt>
                <c:pt idx="8">
                  <c:v>170</c:v>
                </c:pt>
                <c:pt idx="9">
                  <c:v>109</c:v>
                </c:pt>
                <c:pt idx="10">
                  <c:v>80</c:v>
                </c:pt>
                <c:pt idx="11">
                  <c:v>178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10-4852-8FC2-FAAAA832FC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111111111111108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710-4852-8FC2-FAAAA832FCBC}"/>
                </c:ext>
              </c:extLst>
            </c:dLbl>
            <c:dLbl>
              <c:idx val="1"/>
              <c:layout>
                <c:manualLayout>
                  <c:x val="-3.6111111111111108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710-4852-8FC2-FAAAA832FCBC}"/>
                </c:ext>
              </c:extLst>
            </c:dLbl>
            <c:dLbl>
              <c:idx val="2"/>
              <c:layout>
                <c:manualLayout>
                  <c:x val="-3.6111111111111108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710-4852-8FC2-FAAAA832FCBC}"/>
                </c:ext>
              </c:extLst>
            </c:dLbl>
            <c:dLbl>
              <c:idx val="3"/>
              <c:layout>
                <c:manualLayout>
                  <c:x val="-3.6111111111111163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9710-4852-8FC2-FAAAA832FCBC}"/>
                </c:ext>
              </c:extLst>
            </c:dLbl>
            <c:dLbl>
              <c:idx val="4"/>
              <c:layout>
                <c:manualLayout>
                  <c:x val="-3.6111111111111108E-2"/>
                  <c:y val="-3.74414915275113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9710-4852-8FC2-FAAAA832FCBC}"/>
                </c:ext>
              </c:extLst>
            </c:dLbl>
            <c:dLbl>
              <c:idx val="5"/>
              <c:layout>
                <c:manualLayout>
                  <c:x val="-3.0555555555555659E-2"/>
                  <c:y val="-2.91211600769533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9710-4852-8FC2-FAAAA832FCBC}"/>
                </c:ext>
              </c:extLst>
            </c:dLbl>
            <c:dLbl>
              <c:idx val="6"/>
              <c:layout>
                <c:manualLayout>
                  <c:x val="-3.3333333333333437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9710-4852-8FC2-FAAAA832FCBC}"/>
                </c:ext>
              </c:extLst>
            </c:dLbl>
            <c:dLbl>
              <c:idx val="7"/>
              <c:layout>
                <c:manualLayout>
                  <c:x val="-3.3333333333333333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9710-4852-8FC2-FAAAA832FCBC}"/>
                </c:ext>
              </c:extLst>
            </c:dLbl>
            <c:dLbl>
              <c:idx val="8"/>
              <c:layout>
                <c:manualLayout>
                  <c:x val="-3.6111111111111108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9710-4852-8FC2-FAAAA832FCBC}"/>
                </c:ext>
              </c:extLst>
            </c:dLbl>
            <c:dLbl>
              <c:idx val="9"/>
              <c:layout>
                <c:manualLayout>
                  <c:x val="-3.888888888888889E-2"/>
                  <c:y val="-3.328132580223242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9710-4852-8FC2-FAAAA832FCBC}"/>
                </c:ext>
              </c:extLst>
            </c:dLbl>
            <c:dLbl>
              <c:idx val="10"/>
              <c:layout>
                <c:manualLayout>
                  <c:x val="-3.6111111111111212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710-4852-8FC2-FAAAA832FCBC}"/>
                </c:ext>
              </c:extLst>
            </c:dLbl>
            <c:dLbl>
              <c:idx val="11"/>
              <c:layout>
                <c:manualLayout>
                  <c:x val="-1.9444444444444445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9710-4852-8FC2-FAAAA832FCB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Amamapare!$D$2:$D$13</c:f>
              <c:numCache>
                <c:formatCode>General</c:formatCode>
                <c:ptCount val="12"/>
                <c:pt idx="0">
                  <c:v>11</c:v>
                </c:pt>
                <c:pt idx="1">
                  <c:v>11</c:v>
                </c:pt>
                <c:pt idx="2">
                  <c:v>12</c:v>
                </c:pt>
                <c:pt idx="3">
                  <c:v>12</c:v>
                </c:pt>
                <c:pt idx="4">
                  <c:v>10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14</c:v>
                </c:pt>
                <c:pt idx="11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9710-4852-8FC2-FAAAA832FCBC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5555555555555552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9710-4852-8FC2-FAAAA832FCBC}"/>
                </c:ext>
              </c:extLst>
            </c:dLbl>
            <c:dLbl>
              <c:idx val="1"/>
              <c:layout>
                <c:manualLayout>
                  <c:x val="-4.1666666666666664E-2"/>
                  <c:y val="-5.408215442862748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9710-4852-8FC2-FAAAA832FCBC}"/>
                </c:ext>
              </c:extLst>
            </c:dLbl>
            <c:dLbl>
              <c:idx val="2"/>
              <c:layout>
                <c:manualLayout>
                  <c:x val="-4.7222222222222221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9710-4852-8FC2-FAAAA832FCBC}"/>
                </c:ext>
              </c:extLst>
            </c:dLbl>
            <c:dLbl>
              <c:idx val="3"/>
              <c:layout>
                <c:manualLayout>
                  <c:x val="-4.4444444444444495E-2"/>
                  <c:y val="-2.496099435167421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9710-4852-8FC2-FAAAA832FCBC}"/>
                </c:ext>
              </c:extLst>
            </c:dLbl>
            <c:dLbl>
              <c:idx val="4"/>
              <c:layout>
                <c:manualLayout>
                  <c:x val="-4.1666666666666616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9710-4852-8FC2-FAAAA832FCBC}"/>
                </c:ext>
              </c:extLst>
            </c:dLbl>
            <c:dLbl>
              <c:idx val="5"/>
              <c:layout>
                <c:manualLayout>
                  <c:x val="-2.5000000000000001E-2"/>
                  <c:y val="-2.08008286263952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9710-4852-8FC2-FAAAA832FCBC}"/>
                </c:ext>
              </c:extLst>
            </c:dLbl>
            <c:dLbl>
              <c:idx val="6"/>
              <c:layout>
                <c:manualLayout>
                  <c:x val="-4.7222222222222221E-2"/>
                  <c:y val="-4.160165725279037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9710-4852-8FC2-FAAAA832FCBC}"/>
                </c:ext>
              </c:extLst>
            </c:dLbl>
            <c:dLbl>
              <c:idx val="7"/>
              <c:layout>
                <c:manualLayout>
                  <c:x val="-0.05"/>
                  <c:y val="-2.91211600769532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9710-4852-8FC2-FAAAA832FCBC}"/>
                </c:ext>
              </c:extLst>
            </c:dLbl>
            <c:dLbl>
              <c:idx val="8"/>
              <c:layout>
                <c:manualLayout>
                  <c:x val="-4.1666666666666664E-2"/>
                  <c:y val="-2.496099435167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9710-4852-8FC2-FAAAA832FCBC}"/>
                </c:ext>
              </c:extLst>
            </c:dLbl>
            <c:dLbl>
              <c:idx val="9"/>
              <c:layout>
                <c:manualLayout>
                  <c:x val="-2.500000000000000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9710-4852-8FC2-FAAAA832FCBC}"/>
                </c:ext>
              </c:extLst>
            </c:dLbl>
            <c:dLbl>
              <c:idx val="10"/>
              <c:layout>
                <c:manualLayout>
                  <c:x val="-4.4444444444444446E-2"/>
                  <c:y val="-4.160165725279034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9710-4852-8FC2-FAAAA832FCBC}"/>
                </c:ext>
              </c:extLst>
            </c:dLbl>
            <c:dLbl>
              <c:idx val="11"/>
              <c:layout>
                <c:manualLayout>
                  <c:x val="0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9710-4852-8FC2-FAAAA832FCB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Amamapare!$G$2:$G$13</c:f>
              <c:numCache>
                <c:formatCode>General</c:formatCode>
                <c:ptCount val="12"/>
                <c:pt idx="0">
                  <c:v>134</c:v>
                </c:pt>
                <c:pt idx="1">
                  <c:v>94</c:v>
                </c:pt>
                <c:pt idx="2">
                  <c:v>163</c:v>
                </c:pt>
                <c:pt idx="3">
                  <c:v>179</c:v>
                </c:pt>
                <c:pt idx="4">
                  <c:v>182</c:v>
                </c:pt>
                <c:pt idx="5">
                  <c:v>137</c:v>
                </c:pt>
                <c:pt idx="6">
                  <c:v>105</c:v>
                </c:pt>
                <c:pt idx="7">
                  <c:v>161</c:v>
                </c:pt>
                <c:pt idx="8">
                  <c:v>180</c:v>
                </c:pt>
                <c:pt idx="9">
                  <c:v>119</c:v>
                </c:pt>
                <c:pt idx="10">
                  <c:v>94</c:v>
                </c:pt>
                <c:pt idx="11">
                  <c:v>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9710-4852-8FC2-FAAAA832FC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9616644794400703"/>
          <c:y val="0.84428597961911878"/>
          <c:w val="0.70516776027996497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8416746864975212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44444444444446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23C-4926-B6B0-1A85CD623784}"/>
                </c:ext>
              </c:extLst>
            </c:dLbl>
            <c:dLbl>
              <c:idx val="1"/>
              <c:layout>
                <c:manualLayout>
                  <c:x val="-3.0555555555555555E-2"/>
                  <c:y val="-5.555555555555555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23C-4926-B6B0-1A85CD623784}"/>
                </c:ext>
              </c:extLst>
            </c:dLbl>
            <c:dLbl>
              <c:idx val="2"/>
              <c:layout>
                <c:manualLayout>
                  <c:x val="-4.1666666666666664E-2"/>
                  <c:y val="-4.16666666666666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23C-4926-B6B0-1A85CD623784}"/>
                </c:ext>
              </c:extLst>
            </c:dLbl>
            <c:dLbl>
              <c:idx val="3"/>
              <c:layout>
                <c:manualLayout>
                  <c:x val="-4.1666666666666664E-2"/>
                  <c:y val="-4.62962962962963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23C-4926-B6B0-1A85CD623784}"/>
                </c:ext>
              </c:extLst>
            </c:dLbl>
            <c:dLbl>
              <c:idx val="4"/>
              <c:layout>
                <c:manualLayout>
                  <c:x val="-4.722222222222227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923C-4926-B6B0-1A85CD623784}"/>
                </c:ext>
              </c:extLst>
            </c:dLbl>
            <c:dLbl>
              <c:idx val="5"/>
              <c:layout>
                <c:manualLayout>
                  <c:x val="-4.4444444444444543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923C-4926-B6B0-1A85CD623784}"/>
                </c:ext>
              </c:extLst>
            </c:dLbl>
            <c:dLbl>
              <c:idx val="6"/>
              <c:layout>
                <c:manualLayout>
                  <c:x val="-4.444444444444444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923C-4926-B6B0-1A85CD623784}"/>
                </c:ext>
              </c:extLst>
            </c:dLbl>
            <c:dLbl>
              <c:idx val="7"/>
              <c:layout>
                <c:manualLayout>
                  <c:x val="-4.1666666666666664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923C-4926-B6B0-1A85CD623784}"/>
                </c:ext>
              </c:extLst>
            </c:dLbl>
            <c:dLbl>
              <c:idx val="8"/>
              <c:layout>
                <c:manualLayout>
                  <c:x val="-4.7222222222222221E-2"/>
                  <c:y val="-5.09259259259259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923C-4926-B6B0-1A85CD623784}"/>
                </c:ext>
              </c:extLst>
            </c:dLbl>
            <c:dLbl>
              <c:idx val="9"/>
              <c:layout>
                <c:manualLayout>
                  <c:x val="-4.7222222222222221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923C-4926-B6B0-1A85CD623784}"/>
                </c:ext>
              </c:extLst>
            </c:dLbl>
            <c:dLbl>
              <c:idx val="10"/>
              <c:layout>
                <c:manualLayout>
                  <c:x val="-2.5000000000000102E-2"/>
                  <c:y val="2.777777777777769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923C-4926-B6B0-1A85CD623784}"/>
                </c:ext>
              </c:extLst>
            </c:dLbl>
            <c:dLbl>
              <c:idx val="11"/>
              <c:layout>
                <c:manualLayout>
                  <c:x val="-1.3888888888889093E-2"/>
                  <c:y val="-3.703703703703707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23C-4926-B6B0-1A85CD62378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TanjungBalaiKarimun!$E$2:$E$13</c:f>
              <c:numCache>
                <c:formatCode>General</c:formatCode>
                <c:ptCount val="12"/>
                <c:pt idx="0">
                  <c:v>1066.7</c:v>
                </c:pt>
                <c:pt idx="1">
                  <c:v>889.1</c:v>
                </c:pt>
                <c:pt idx="2">
                  <c:v>845.8</c:v>
                </c:pt>
                <c:pt idx="3">
                  <c:v>968.3</c:v>
                </c:pt>
                <c:pt idx="4">
                  <c:v>1062.4000000000001</c:v>
                </c:pt>
                <c:pt idx="5">
                  <c:v>851.7</c:v>
                </c:pt>
                <c:pt idx="6">
                  <c:v>1202.0999999999999</c:v>
                </c:pt>
                <c:pt idx="7">
                  <c:v>1264.5</c:v>
                </c:pt>
                <c:pt idx="8">
                  <c:v>1251.2</c:v>
                </c:pt>
                <c:pt idx="9">
                  <c:v>1336.9</c:v>
                </c:pt>
                <c:pt idx="10">
                  <c:v>1257.7</c:v>
                </c:pt>
                <c:pt idx="11">
                  <c:v>1338.7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923C-4926-B6B0-1A85CD623784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1666666666666664E-2"/>
                  <c:y val="-3.24074074074074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923C-4926-B6B0-1A85CD623784}"/>
                </c:ext>
              </c:extLst>
            </c:dLbl>
            <c:dLbl>
              <c:idx val="1"/>
              <c:layout>
                <c:manualLayout>
                  <c:x val="-3.8888888888888917E-2"/>
                  <c:y val="-4.166666666666675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923C-4926-B6B0-1A85CD623784}"/>
                </c:ext>
              </c:extLst>
            </c:dLbl>
            <c:dLbl>
              <c:idx val="2"/>
              <c:layout>
                <c:manualLayout>
                  <c:x val="-3.888888888888889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923C-4926-B6B0-1A85CD623784}"/>
                </c:ext>
              </c:extLst>
            </c:dLbl>
            <c:dLbl>
              <c:idx val="3"/>
              <c:layout>
                <c:manualLayout>
                  <c:x val="-4.7222222222222276E-2"/>
                  <c:y val="1.388888888888880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923C-4926-B6B0-1A85CD623784}"/>
                </c:ext>
              </c:extLst>
            </c:dLbl>
            <c:dLbl>
              <c:idx val="4"/>
              <c:layout>
                <c:manualLayout>
                  <c:x val="-2.7777777777777776E-2"/>
                  <c:y val="-3.70370370370370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923C-4926-B6B0-1A85CD623784}"/>
                </c:ext>
              </c:extLst>
            </c:dLbl>
            <c:dLbl>
              <c:idx val="5"/>
              <c:layout>
                <c:manualLayout>
                  <c:x val="-3.611111111111110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923C-4926-B6B0-1A85CD623784}"/>
                </c:ext>
              </c:extLst>
            </c:dLbl>
            <c:dLbl>
              <c:idx val="6"/>
              <c:layout>
                <c:manualLayout>
                  <c:x val="-3.611111111111110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923C-4926-B6B0-1A85CD623784}"/>
                </c:ext>
              </c:extLst>
            </c:dLbl>
            <c:dLbl>
              <c:idx val="7"/>
              <c:layout>
                <c:manualLayout>
                  <c:x val="-1.9444444444444445E-2"/>
                  <c:y val="-3.70370370370370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923C-4926-B6B0-1A85CD623784}"/>
                </c:ext>
              </c:extLst>
            </c:dLbl>
            <c:dLbl>
              <c:idx val="8"/>
              <c:layout>
                <c:manualLayout>
                  <c:x val="-3.888888888888889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923C-4926-B6B0-1A85CD623784}"/>
                </c:ext>
              </c:extLst>
            </c:dLbl>
            <c:dLbl>
              <c:idx val="9"/>
              <c:layout>
                <c:manualLayout>
                  <c:x val="-3.3333333333333333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923C-4926-B6B0-1A85CD623784}"/>
                </c:ext>
              </c:extLst>
            </c:dLbl>
            <c:dLbl>
              <c:idx val="10"/>
              <c:layout>
                <c:manualLayout>
                  <c:x val="-3.6111111111111108E-2"/>
                  <c:y val="-4.629629629629638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923C-4926-B6B0-1A85CD623784}"/>
                </c:ext>
              </c:extLst>
            </c:dLbl>
            <c:dLbl>
              <c:idx val="11"/>
              <c:layout>
                <c:manualLayout>
                  <c:x val="-1.3888888888889093E-2"/>
                  <c:y val="-3.70370370370370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923C-4926-B6B0-1A85CD62378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TanjungBalaiKarimun!$F$2:$F$13</c:f>
              <c:numCache>
                <c:formatCode>General</c:formatCode>
                <c:ptCount val="12"/>
                <c:pt idx="0">
                  <c:v>0</c:v>
                </c:pt>
                <c:pt idx="1">
                  <c:v>5</c:v>
                </c:pt>
                <c:pt idx="2">
                  <c:v>9</c:v>
                </c:pt>
                <c:pt idx="3">
                  <c:v>6</c:v>
                </c:pt>
                <c:pt idx="4">
                  <c:v>4</c:v>
                </c:pt>
                <c:pt idx="5">
                  <c:v>3</c:v>
                </c:pt>
                <c:pt idx="6">
                  <c:v>5</c:v>
                </c:pt>
                <c:pt idx="7">
                  <c:v>0</c:v>
                </c:pt>
                <c:pt idx="8">
                  <c:v>0</c:v>
                </c:pt>
                <c:pt idx="9">
                  <c:v>6</c:v>
                </c:pt>
                <c:pt idx="10">
                  <c:v>6</c:v>
                </c:pt>
                <c:pt idx="11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923C-4926-B6B0-1A85CD6237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8416746864975212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44444444444446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8504-4901-9030-E7221BB3F690}"/>
                </c:ext>
              </c:extLst>
            </c:dLbl>
            <c:dLbl>
              <c:idx val="1"/>
              <c:layout>
                <c:manualLayout>
                  <c:x val="-3.888888888888889E-2"/>
                  <c:y val="-6.01851851851851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8504-4901-9030-E7221BB3F690}"/>
                </c:ext>
              </c:extLst>
            </c:dLbl>
            <c:dLbl>
              <c:idx val="2"/>
              <c:layout>
                <c:manualLayout>
                  <c:x val="-4.1666666666666664E-2"/>
                  <c:y val="-4.16666666666666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8504-4901-9030-E7221BB3F690}"/>
                </c:ext>
              </c:extLst>
            </c:dLbl>
            <c:dLbl>
              <c:idx val="3"/>
              <c:layout>
                <c:manualLayout>
                  <c:x val="-4.1666666666666664E-2"/>
                  <c:y val="-4.62962962962963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504-4901-9030-E7221BB3F690}"/>
                </c:ext>
              </c:extLst>
            </c:dLbl>
            <c:dLbl>
              <c:idx val="4"/>
              <c:layout>
                <c:manualLayout>
                  <c:x val="-4.722222222222227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8504-4901-9030-E7221BB3F690}"/>
                </c:ext>
              </c:extLst>
            </c:dLbl>
            <c:dLbl>
              <c:idx val="5"/>
              <c:layout>
                <c:manualLayout>
                  <c:x val="-4.4444444444444543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504-4901-9030-E7221BB3F690}"/>
                </c:ext>
              </c:extLst>
            </c:dLbl>
            <c:dLbl>
              <c:idx val="6"/>
              <c:layout>
                <c:manualLayout>
                  <c:x val="-4.444444444444444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8504-4901-9030-E7221BB3F690}"/>
                </c:ext>
              </c:extLst>
            </c:dLbl>
            <c:dLbl>
              <c:idx val="7"/>
              <c:layout>
                <c:manualLayout>
                  <c:x val="-4.1666666666666664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8504-4901-9030-E7221BB3F690}"/>
                </c:ext>
              </c:extLst>
            </c:dLbl>
            <c:dLbl>
              <c:idx val="8"/>
              <c:layout>
                <c:manualLayout>
                  <c:x val="-4.7222222222222221E-2"/>
                  <c:y val="-5.09259259259259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8504-4901-9030-E7221BB3F690}"/>
                </c:ext>
              </c:extLst>
            </c:dLbl>
            <c:dLbl>
              <c:idx val="9"/>
              <c:layout>
                <c:manualLayout>
                  <c:x val="-4.7222222222222221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504-4901-9030-E7221BB3F690}"/>
                </c:ext>
              </c:extLst>
            </c:dLbl>
            <c:dLbl>
              <c:idx val="10"/>
              <c:layout>
                <c:manualLayout>
                  <c:x val="-4.1666666666666768E-2"/>
                  <c:y val="-5.555555555555560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8504-4901-9030-E7221BB3F690}"/>
                </c:ext>
              </c:extLst>
            </c:dLbl>
            <c:dLbl>
              <c:idx val="11"/>
              <c:layout>
                <c:manualLayout>
                  <c:x val="-1.1111111111111112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504-4901-9030-E7221BB3F69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TanjungBalaiKarimun!$E$2:$E$13</c:f>
              <c:numCache>
                <c:formatCode>General</c:formatCode>
                <c:ptCount val="12"/>
                <c:pt idx="0">
                  <c:v>1066.7</c:v>
                </c:pt>
                <c:pt idx="1">
                  <c:v>889.1</c:v>
                </c:pt>
                <c:pt idx="2">
                  <c:v>845.8</c:v>
                </c:pt>
                <c:pt idx="3">
                  <c:v>968.3</c:v>
                </c:pt>
                <c:pt idx="4">
                  <c:v>1062.4000000000001</c:v>
                </c:pt>
                <c:pt idx="5">
                  <c:v>851.7</c:v>
                </c:pt>
                <c:pt idx="6">
                  <c:v>1202.0999999999999</c:v>
                </c:pt>
                <c:pt idx="7">
                  <c:v>1264.5</c:v>
                </c:pt>
                <c:pt idx="8">
                  <c:v>1251.2</c:v>
                </c:pt>
                <c:pt idx="9">
                  <c:v>1336.9</c:v>
                </c:pt>
                <c:pt idx="10">
                  <c:v>1257.7</c:v>
                </c:pt>
                <c:pt idx="11">
                  <c:v>1338.7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8504-4901-9030-E7221BB3F690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1666666666666664E-2"/>
                  <c:y val="-5.092592592592601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504-4901-9030-E7221BB3F690}"/>
                </c:ext>
              </c:extLst>
            </c:dLbl>
            <c:dLbl>
              <c:idx val="1"/>
              <c:layout>
                <c:manualLayout>
                  <c:x val="-3.888888888888889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8504-4901-9030-E7221BB3F690}"/>
                </c:ext>
              </c:extLst>
            </c:dLbl>
            <c:dLbl>
              <c:idx val="2"/>
              <c:layout>
                <c:manualLayout>
                  <c:x val="-3.888888888888889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8504-4901-9030-E7221BB3F690}"/>
                </c:ext>
              </c:extLst>
            </c:dLbl>
            <c:dLbl>
              <c:idx val="3"/>
              <c:layout>
                <c:manualLayout>
                  <c:x val="-3.6111111111111163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8504-4901-9030-E7221BB3F690}"/>
                </c:ext>
              </c:extLst>
            </c:dLbl>
            <c:dLbl>
              <c:idx val="4"/>
              <c:layout>
                <c:manualLayout>
                  <c:x val="-2.7777777777777776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8504-4901-9030-E7221BB3F690}"/>
                </c:ext>
              </c:extLst>
            </c:dLbl>
            <c:dLbl>
              <c:idx val="5"/>
              <c:layout>
                <c:manualLayout>
                  <c:x val="-3.0555555555555659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8504-4901-9030-E7221BB3F690}"/>
                </c:ext>
              </c:extLst>
            </c:dLbl>
            <c:dLbl>
              <c:idx val="6"/>
              <c:layout>
                <c:manualLayout>
                  <c:x val="-2.5000000000000001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8504-4901-9030-E7221BB3F690}"/>
                </c:ext>
              </c:extLst>
            </c:dLbl>
            <c:dLbl>
              <c:idx val="7"/>
              <c:layout>
                <c:manualLayout>
                  <c:x val="-3.6111111111111108E-2"/>
                  <c:y val="-3.70370370370370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8504-4901-9030-E7221BB3F690}"/>
                </c:ext>
              </c:extLst>
            </c:dLbl>
            <c:dLbl>
              <c:idx val="8"/>
              <c:layout>
                <c:manualLayout>
                  <c:x val="-3.0555555555555659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8504-4901-9030-E7221BB3F690}"/>
                </c:ext>
              </c:extLst>
            </c:dLbl>
            <c:dLbl>
              <c:idx val="9"/>
              <c:layout>
                <c:manualLayout>
                  <c:x val="-2.777777777777788E-2"/>
                  <c:y val="-3.70370370370370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8504-4901-9030-E7221BB3F690}"/>
                </c:ext>
              </c:extLst>
            </c:dLbl>
            <c:dLbl>
              <c:idx val="10"/>
              <c:layout>
                <c:manualLayout>
                  <c:x val="-3.3333333333333333E-2"/>
                  <c:y val="-4.166666666666675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8504-4901-9030-E7221BB3F690}"/>
                </c:ext>
              </c:extLst>
            </c:dLbl>
            <c:dLbl>
              <c:idx val="11"/>
              <c:layout>
                <c:manualLayout>
                  <c:x val="-3.0555555555555555E-2"/>
                  <c:y val="-4.166666666666675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8504-4901-9030-E7221BB3F69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TanjungBalaiKarimun!$G$2:$G$13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3</c:v>
                </c:pt>
                <c:pt idx="3">
                  <c:v>5</c:v>
                </c:pt>
                <c:pt idx="4">
                  <c:v>2</c:v>
                </c:pt>
                <c:pt idx="5">
                  <c:v>3</c:v>
                </c:pt>
                <c:pt idx="6">
                  <c:v>3</c:v>
                </c:pt>
                <c:pt idx="7">
                  <c:v>0</c:v>
                </c:pt>
                <c:pt idx="8">
                  <c:v>0</c:v>
                </c:pt>
                <c:pt idx="9">
                  <c:v>6</c:v>
                </c:pt>
                <c:pt idx="10">
                  <c:v>2</c:v>
                </c:pt>
                <c:pt idx="11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8504-4901-9030-E7221BB3F6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8416746864975212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44444444444446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913-4CB6-812C-530047EF4028}"/>
                </c:ext>
              </c:extLst>
            </c:dLbl>
            <c:dLbl>
              <c:idx val="1"/>
              <c:layout>
                <c:manualLayout>
                  <c:x val="-3.0555555555555555E-2"/>
                  <c:y val="-5.555555555555555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913-4CB6-812C-530047EF4028}"/>
                </c:ext>
              </c:extLst>
            </c:dLbl>
            <c:dLbl>
              <c:idx val="2"/>
              <c:layout>
                <c:manualLayout>
                  <c:x val="-4.1666666666666664E-2"/>
                  <c:y val="-4.16666666666666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913-4CB6-812C-530047EF4028}"/>
                </c:ext>
              </c:extLst>
            </c:dLbl>
            <c:dLbl>
              <c:idx val="3"/>
              <c:layout>
                <c:manualLayout>
                  <c:x val="-4.1666666666666664E-2"/>
                  <c:y val="-4.62962962962963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913-4CB6-812C-530047EF4028}"/>
                </c:ext>
              </c:extLst>
            </c:dLbl>
            <c:dLbl>
              <c:idx val="4"/>
              <c:layout>
                <c:manualLayout>
                  <c:x val="-4.722222222222227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913-4CB6-812C-530047EF4028}"/>
                </c:ext>
              </c:extLst>
            </c:dLbl>
            <c:dLbl>
              <c:idx val="5"/>
              <c:layout>
                <c:manualLayout>
                  <c:x val="-4.4444444444444543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913-4CB6-812C-530047EF4028}"/>
                </c:ext>
              </c:extLst>
            </c:dLbl>
            <c:dLbl>
              <c:idx val="6"/>
              <c:layout>
                <c:manualLayout>
                  <c:x val="-4.444444444444444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5913-4CB6-812C-530047EF4028}"/>
                </c:ext>
              </c:extLst>
            </c:dLbl>
            <c:dLbl>
              <c:idx val="7"/>
              <c:layout>
                <c:manualLayout>
                  <c:x val="-4.1666666666666664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5913-4CB6-812C-530047EF4028}"/>
                </c:ext>
              </c:extLst>
            </c:dLbl>
            <c:dLbl>
              <c:idx val="8"/>
              <c:layout>
                <c:manualLayout>
                  <c:x val="-4.7222222222222221E-2"/>
                  <c:y val="-5.09259259259259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5913-4CB6-812C-530047EF4028}"/>
                </c:ext>
              </c:extLst>
            </c:dLbl>
            <c:dLbl>
              <c:idx val="9"/>
              <c:layout>
                <c:manualLayout>
                  <c:x val="-4.7222222222222221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5913-4CB6-812C-530047EF4028}"/>
                </c:ext>
              </c:extLst>
            </c:dLbl>
            <c:dLbl>
              <c:idx val="10"/>
              <c:layout>
                <c:manualLayout>
                  <c:x val="-2.5000000000000102E-2"/>
                  <c:y val="2.777777777777769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5913-4CB6-812C-530047EF4028}"/>
                </c:ext>
              </c:extLst>
            </c:dLbl>
            <c:dLbl>
              <c:idx val="11"/>
              <c:layout>
                <c:manualLayout>
                  <c:x val="-1.3888888888889093E-2"/>
                  <c:y val="-3.703703703703707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5913-4CB6-812C-530047EF402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TanjungBenete!$E$2:$E$13</c:f>
              <c:numCache>
                <c:formatCode>General</c:formatCode>
                <c:ptCount val="12"/>
                <c:pt idx="0">
                  <c:v>101</c:v>
                </c:pt>
                <c:pt idx="1">
                  <c:v>103</c:v>
                </c:pt>
                <c:pt idx="2">
                  <c:v>105</c:v>
                </c:pt>
                <c:pt idx="3">
                  <c:v>96</c:v>
                </c:pt>
                <c:pt idx="4">
                  <c:v>104</c:v>
                </c:pt>
                <c:pt idx="5">
                  <c:v>104</c:v>
                </c:pt>
                <c:pt idx="6">
                  <c:v>92</c:v>
                </c:pt>
                <c:pt idx="7">
                  <c:v>100</c:v>
                </c:pt>
                <c:pt idx="8">
                  <c:v>106</c:v>
                </c:pt>
                <c:pt idx="9">
                  <c:v>86</c:v>
                </c:pt>
                <c:pt idx="10">
                  <c:v>111</c:v>
                </c:pt>
                <c:pt idx="11">
                  <c:v>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5913-4CB6-812C-530047EF402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1666666666666664E-2"/>
                  <c:y val="-3.24074074074074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5913-4CB6-812C-530047EF4028}"/>
                </c:ext>
              </c:extLst>
            </c:dLbl>
            <c:dLbl>
              <c:idx val="1"/>
              <c:layout>
                <c:manualLayout>
                  <c:x val="-3.8888888888888917E-2"/>
                  <c:y val="-4.166666666666675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5913-4CB6-812C-530047EF4028}"/>
                </c:ext>
              </c:extLst>
            </c:dLbl>
            <c:dLbl>
              <c:idx val="2"/>
              <c:layout>
                <c:manualLayout>
                  <c:x val="-3.888888888888889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5913-4CB6-812C-530047EF4028}"/>
                </c:ext>
              </c:extLst>
            </c:dLbl>
            <c:dLbl>
              <c:idx val="3"/>
              <c:layout>
                <c:manualLayout>
                  <c:x val="-4.7222222222222276E-2"/>
                  <c:y val="1.388888888888880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5913-4CB6-812C-530047EF4028}"/>
                </c:ext>
              </c:extLst>
            </c:dLbl>
            <c:dLbl>
              <c:idx val="4"/>
              <c:layout>
                <c:manualLayout>
                  <c:x val="-2.7777777777777776E-2"/>
                  <c:y val="-3.70370370370370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5913-4CB6-812C-530047EF4028}"/>
                </c:ext>
              </c:extLst>
            </c:dLbl>
            <c:dLbl>
              <c:idx val="5"/>
              <c:layout>
                <c:manualLayout>
                  <c:x val="-3.611111111111110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5913-4CB6-812C-530047EF4028}"/>
                </c:ext>
              </c:extLst>
            </c:dLbl>
            <c:dLbl>
              <c:idx val="6"/>
              <c:layout>
                <c:manualLayout>
                  <c:x val="-3.611111111111110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5913-4CB6-812C-530047EF4028}"/>
                </c:ext>
              </c:extLst>
            </c:dLbl>
            <c:dLbl>
              <c:idx val="7"/>
              <c:layout>
                <c:manualLayout>
                  <c:x val="-1.9444444444444445E-2"/>
                  <c:y val="-3.70370370370370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5913-4CB6-812C-530047EF4028}"/>
                </c:ext>
              </c:extLst>
            </c:dLbl>
            <c:dLbl>
              <c:idx val="8"/>
              <c:layout>
                <c:manualLayout>
                  <c:x val="-3.888888888888889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5913-4CB6-812C-530047EF4028}"/>
                </c:ext>
              </c:extLst>
            </c:dLbl>
            <c:dLbl>
              <c:idx val="9"/>
              <c:layout>
                <c:manualLayout>
                  <c:x val="-3.3333333333333333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5913-4CB6-812C-530047EF4028}"/>
                </c:ext>
              </c:extLst>
            </c:dLbl>
            <c:dLbl>
              <c:idx val="10"/>
              <c:layout>
                <c:manualLayout>
                  <c:x val="-3.6111111111111108E-2"/>
                  <c:y val="-4.629629629629638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5913-4CB6-812C-530047EF4028}"/>
                </c:ext>
              </c:extLst>
            </c:dLbl>
            <c:dLbl>
              <c:idx val="11"/>
              <c:layout>
                <c:manualLayout>
                  <c:x val="-1.3888888888889093E-2"/>
                  <c:y val="-3.70370370370370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5913-4CB6-812C-530047EF402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TanjungBenete!$F$2:$F$13</c:f>
              <c:numCache>
                <c:formatCode>General</c:formatCode>
                <c:ptCount val="12"/>
                <c:pt idx="0">
                  <c:v>0</c:v>
                </c:pt>
                <c:pt idx="1">
                  <c:v>5</c:v>
                </c:pt>
                <c:pt idx="2">
                  <c:v>9</c:v>
                </c:pt>
                <c:pt idx="3">
                  <c:v>6</c:v>
                </c:pt>
                <c:pt idx="4">
                  <c:v>4</c:v>
                </c:pt>
                <c:pt idx="5">
                  <c:v>3</c:v>
                </c:pt>
                <c:pt idx="6">
                  <c:v>5</c:v>
                </c:pt>
                <c:pt idx="7">
                  <c:v>0</c:v>
                </c:pt>
                <c:pt idx="8">
                  <c:v>0</c:v>
                </c:pt>
                <c:pt idx="9">
                  <c:v>6</c:v>
                </c:pt>
                <c:pt idx="10">
                  <c:v>6</c:v>
                </c:pt>
                <c:pt idx="11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5913-4CB6-812C-530047EF40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8416746864975212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44444444444446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C18-471D-902C-EB8703B44201}"/>
                </c:ext>
              </c:extLst>
            </c:dLbl>
            <c:dLbl>
              <c:idx val="1"/>
              <c:layout>
                <c:manualLayout>
                  <c:x val="-3.888888888888889E-2"/>
                  <c:y val="-6.01851851851851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C18-471D-902C-EB8703B44201}"/>
                </c:ext>
              </c:extLst>
            </c:dLbl>
            <c:dLbl>
              <c:idx val="2"/>
              <c:layout>
                <c:manualLayout>
                  <c:x val="-4.1666666666666664E-2"/>
                  <c:y val="-4.16666666666666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C18-471D-902C-EB8703B44201}"/>
                </c:ext>
              </c:extLst>
            </c:dLbl>
            <c:dLbl>
              <c:idx val="3"/>
              <c:layout>
                <c:manualLayout>
                  <c:x val="-4.1666666666666664E-2"/>
                  <c:y val="-4.62962962962963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C18-471D-902C-EB8703B44201}"/>
                </c:ext>
              </c:extLst>
            </c:dLbl>
            <c:dLbl>
              <c:idx val="4"/>
              <c:layout>
                <c:manualLayout>
                  <c:x val="-4.722222222222227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C18-471D-902C-EB8703B44201}"/>
                </c:ext>
              </c:extLst>
            </c:dLbl>
            <c:dLbl>
              <c:idx val="5"/>
              <c:layout>
                <c:manualLayout>
                  <c:x val="-4.4444444444444543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C18-471D-902C-EB8703B44201}"/>
                </c:ext>
              </c:extLst>
            </c:dLbl>
            <c:dLbl>
              <c:idx val="6"/>
              <c:layout>
                <c:manualLayout>
                  <c:x val="-4.444444444444444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4C18-471D-902C-EB8703B44201}"/>
                </c:ext>
              </c:extLst>
            </c:dLbl>
            <c:dLbl>
              <c:idx val="7"/>
              <c:layout>
                <c:manualLayout>
                  <c:x val="-4.1666666666666664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4C18-471D-902C-EB8703B44201}"/>
                </c:ext>
              </c:extLst>
            </c:dLbl>
            <c:dLbl>
              <c:idx val="8"/>
              <c:layout>
                <c:manualLayout>
                  <c:x val="-4.7222222222222221E-2"/>
                  <c:y val="-5.09259259259259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4C18-471D-902C-EB8703B44201}"/>
                </c:ext>
              </c:extLst>
            </c:dLbl>
            <c:dLbl>
              <c:idx val="9"/>
              <c:layout>
                <c:manualLayout>
                  <c:x val="-4.7222222222222221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C18-471D-902C-EB8703B44201}"/>
                </c:ext>
              </c:extLst>
            </c:dLbl>
            <c:dLbl>
              <c:idx val="10"/>
              <c:layout>
                <c:manualLayout>
                  <c:x val="-4.1666666666666768E-2"/>
                  <c:y val="-5.555555555555560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4C18-471D-902C-EB8703B44201}"/>
                </c:ext>
              </c:extLst>
            </c:dLbl>
            <c:dLbl>
              <c:idx val="11"/>
              <c:layout>
                <c:manualLayout>
                  <c:x val="-1.1111111111111112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C18-471D-902C-EB8703B442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TanjungBenete!$E$2:$E$13</c:f>
              <c:numCache>
                <c:formatCode>General</c:formatCode>
                <c:ptCount val="12"/>
                <c:pt idx="0">
                  <c:v>101</c:v>
                </c:pt>
                <c:pt idx="1">
                  <c:v>103</c:v>
                </c:pt>
                <c:pt idx="2">
                  <c:v>105</c:v>
                </c:pt>
                <c:pt idx="3">
                  <c:v>96</c:v>
                </c:pt>
                <c:pt idx="4">
                  <c:v>104</c:v>
                </c:pt>
                <c:pt idx="5">
                  <c:v>104</c:v>
                </c:pt>
                <c:pt idx="6">
                  <c:v>92</c:v>
                </c:pt>
                <c:pt idx="7">
                  <c:v>100</c:v>
                </c:pt>
                <c:pt idx="8">
                  <c:v>106</c:v>
                </c:pt>
                <c:pt idx="9">
                  <c:v>86</c:v>
                </c:pt>
                <c:pt idx="10">
                  <c:v>111</c:v>
                </c:pt>
                <c:pt idx="11">
                  <c:v>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4C18-471D-902C-EB8703B44201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1666666666666664E-2"/>
                  <c:y val="-5.092592592592601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4C18-471D-902C-EB8703B44201}"/>
                </c:ext>
              </c:extLst>
            </c:dLbl>
            <c:dLbl>
              <c:idx val="1"/>
              <c:layout>
                <c:manualLayout>
                  <c:x val="-3.888888888888889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4C18-471D-902C-EB8703B44201}"/>
                </c:ext>
              </c:extLst>
            </c:dLbl>
            <c:dLbl>
              <c:idx val="2"/>
              <c:layout>
                <c:manualLayout>
                  <c:x val="-3.888888888888889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4C18-471D-902C-EB8703B44201}"/>
                </c:ext>
              </c:extLst>
            </c:dLbl>
            <c:dLbl>
              <c:idx val="3"/>
              <c:layout>
                <c:manualLayout>
                  <c:x val="-3.6111111111111163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4C18-471D-902C-EB8703B44201}"/>
                </c:ext>
              </c:extLst>
            </c:dLbl>
            <c:dLbl>
              <c:idx val="4"/>
              <c:layout>
                <c:manualLayout>
                  <c:x val="-2.7777777777777776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4C18-471D-902C-EB8703B44201}"/>
                </c:ext>
              </c:extLst>
            </c:dLbl>
            <c:dLbl>
              <c:idx val="5"/>
              <c:layout>
                <c:manualLayout>
                  <c:x val="-3.0555555555555659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4C18-471D-902C-EB8703B44201}"/>
                </c:ext>
              </c:extLst>
            </c:dLbl>
            <c:dLbl>
              <c:idx val="6"/>
              <c:layout>
                <c:manualLayout>
                  <c:x val="-2.5000000000000001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4C18-471D-902C-EB8703B44201}"/>
                </c:ext>
              </c:extLst>
            </c:dLbl>
            <c:dLbl>
              <c:idx val="7"/>
              <c:layout>
                <c:manualLayout>
                  <c:x val="-3.6111111111111108E-2"/>
                  <c:y val="-3.70370370370370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4C18-471D-902C-EB8703B44201}"/>
                </c:ext>
              </c:extLst>
            </c:dLbl>
            <c:dLbl>
              <c:idx val="8"/>
              <c:layout>
                <c:manualLayout>
                  <c:x val="-3.0555555555555659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4C18-471D-902C-EB8703B44201}"/>
                </c:ext>
              </c:extLst>
            </c:dLbl>
            <c:dLbl>
              <c:idx val="9"/>
              <c:layout>
                <c:manualLayout>
                  <c:x val="-2.777777777777788E-2"/>
                  <c:y val="-3.70370370370370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4C18-471D-902C-EB8703B44201}"/>
                </c:ext>
              </c:extLst>
            </c:dLbl>
            <c:dLbl>
              <c:idx val="10"/>
              <c:layout>
                <c:manualLayout>
                  <c:x val="-3.3333333333333333E-2"/>
                  <c:y val="-4.166666666666675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4C18-471D-902C-EB8703B44201}"/>
                </c:ext>
              </c:extLst>
            </c:dLbl>
            <c:dLbl>
              <c:idx val="11"/>
              <c:layout>
                <c:manualLayout>
                  <c:x val="-3.0555555555555555E-2"/>
                  <c:y val="-4.166666666666675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4C18-471D-902C-EB8703B442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TanjungBenete!$G$2:$G$13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3</c:v>
                </c:pt>
                <c:pt idx="3">
                  <c:v>5</c:v>
                </c:pt>
                <c:pt idx="4">
                  <c:v>2</c:v>
                </c:pt>
                <c:pt idx="5">
                  <c:v>3</c:v>
                </c:pt>
                <c:pt idx="6">
                  <c:v>3</c:v>
                </c:pt>
                <c:pt idx="7">
                  <c:v>0</c:v>
                </c:pt>
                <c:pt idx="8">
                  <c:v>0</c:v>
                </c:pt>
                <c:pt idx="9">
                  <c:v>6</c:v>
                </c:pt>
                <c:pt idx="10">
                  <c:v>2</c:v>
                </c:pt>
                <c:pt idx="11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4C18-471D-902C-EB8703B442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Amamapare!$H$2:$H$13</c:f>
              <c:numCache>
                <c:formatCode>General</c:formatCode>
                <c:ptCount val="12"/>
                <c:pt idx="0">
                  <c:v>67</c:v>
                </c:pt>
                <c:pt idx="1">
                  <c:v>61</c:v>
                </c:pt>
                <c:pt idx="2">
                  <c:v>114</c:v>
                </c:pt>
                <c:pt idx="3">
                  <c:v>84</c:v>
                </c:pt>
                <c:pt idx="4">
                  <c:v>110</c:v>
                </c:pt>
                <c:pt idx="5">
                  <c:v>79</c:v>
                </c:pt>
                <c:pt idx="6">
                  <c:v>54</c:v>
                </c:pt>
                <c:pt idx="7">
                  <c:v>81</c:v>
                </c:pt>
                <c:pt idx="8">
                  <c:v>93</c:v>
                </c:pt>
                <c:pt idx="9">
                  <c:v>66</c:v>
                </c:pt>
                <c:pt idx="10">
                  <c:v>38</c:v>
                </c:pt>
                <c:pt idx="11">
                  <c:v>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65-4120-92A3-900B366EFA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44444444444446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F65-4120-92A3-900B366EFA86}"/>
                </c:ext>
              </c:extLst>
            </c:dLbl>
            <c:dLbl>
              <c:idx val="1"/>
              <c:layout>
                <c:manualLayout>
                  <c:x val="-4.7222222222222249E-2"/>
                  <c:y val="-6.01851851851851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F65-4120-92A3-900B366EFA86}"/>
                </c:ext>
              </c:extLst>
            </c:dLbl>
            <c:dLbl>
              <c:idx val="2"/>
              <c:layout>
                <c:manualLayout>
                  <c:x val="-4.1666666666666664E-2"/>
                  <c:y val="-4.16666666666666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F65-4120-92A3-900B366EFA86}"/>
                </c:ext>
              </c:extLst>
            </c:dLbl>
            <c:dLbl>
              <c:idx val="3"/>
              <c:layout>
                <c:manualLayout>
                  <c:x val="-4.1666666666666664E-2"/>
                  <c:y val="-4.62962962962963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3F65-4120-92A3-900B366EFA86}"/>
                </c:ext>
              </c:extLst>
            </c:dLbl>
            <c:dLbl>
              <c:idx val="4"/>
              <c:layout>
                <c:manualLayout>
                  <c:x val="-4.722222222222227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F65-4120-92A3-900B366EFA86}"/>
                </c:ext>
              </c:extLst>
            </c:dLbl>
            <c:dLbl>
              <c:idx val="5"/>
              <c:layout>
                <c:manualLayout>
                  <c:x val="-4.4444444444444543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3F65-4120-92A3-900B366EFA86}"/>
                </c:ext>
              </c:extLst>
            </c:dLbl>
            <c:dLbl>
              <c:idx val="6"/>
              <c:layout>
                <c:manualLayout>
                  <c:x val="-4.444444444444444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3F65-4120-92A3-900B366EFA86}"/>
                </c:ext>
              </c:extLst>
            </c:dLbl>
            <c:dLbl>
              <c:idx val="7"/>
              <c:layout>
                <c:manualLayout>
                  <c:x val="-4.1666666666666664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3F65-4120-92A3-900B366EFA86}"/>
                </c:ext>
              </c:extLst>
            </c:dLbl>
            <c:dLbl>
              <c:idx val="8"/>
              <c:layout>
                <c:manualLayout>
                  <c:x val="-4.7222222222222221E-2"/>
                  <c:y val="-5.09259259259259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3F65-4120-92A3-900B366EFA86}"/>
                </c:ext>
              </c:extLst>
            </c:dLbl>
            <c:dLbl>
              <c:idx val="9"/>
              <c:layout>
                <c:manualLayout>
                  <c:x val="-4.7222222222222221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3F65-4120-92A3-900B366EFA86}"/>
                </c:ext>
              </c:extLst>
            </c:dLbl>
            <c:dLbl>
              <c:idx val="10"/>
              <c:layout>
                <c:manualLayout>
                  <c:x val="-4.166666666666676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F65-4120-92A3-900B366EFA86}"/>
                </c:ext>
              </c:extLst>
            </c:dLbl>
            <c:dLbl>
              <c:idx val="11"/>
              <c:layout>
                <c:manualLayout>
                  <c:x val="-3.6111111111111108E-2"/>
                  <c:y val="-4.16666666666667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3F65-4120-92A3-900B366EFA8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Amamapare!$E$2:$E$13</c:f>
              <c:numCache>
                <c:formatCode>General</c:formatCode>
                <c:ptCount val="12"/>
                <c:pt idx="0">
                  <c:v>14</c:v>
                </c:pt>
                <c:pt idx="1">
                  <c:v>13</c:v>
                </c:pt>
                <c:pt idx="2">
                  <c:v>17</c:v>
                </c:pt>
                <c:pt idx="3">
                  <c:v>26</c:v>
                </c:pt>
                <c:pt idx="4">
                  <c:v>18</c:v>
                </c:pt>
                <c:pt idx="5">
                  <c:v>19</c:v>
                </c:pt>
                <c:pt idx="6">
                  <c:v>16</c:v>
                </c:pt>
                <c:pt idx="7">
                  <c:v>23</c:v>
                </c:pt>
                <c:pt idx="8">
                  <c:v>34</c:v>
                </c:pt>
                <c:pt idx="9">
                  <c:v>22</c:v>
                </c:pt>
                <c:pt idx="10">
                  <c:v>26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3F65-4120-92A3-900B366EFA86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47E-2"/>
                  <c:y val="-3.70370370370371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3F65-4120-92A3-900B366EFA86}"/>
                </c:ext>
              </c:extLst>
            </c:dLbl>
            <c:dLbl>
              <c:idx val="1"/>
              <c:layout>
                <c:manualLayout>
                  <c:x val="-3.8888888888888917E-2"/>
                  <c:y val="-4.166666666666675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3F65-4120-92A3-900B366EFA86}"/>
                </c:ext>
              </c:extLst>
            </c:dLbl>
            <c:dLbl>
              <c:idx val="2"/>
              <c:layout>
                <c:manualLayout>
                  <c:x val="-3.888888888888889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3F65-4120-92A3-900B366EFA86}"/>
                </c:ext>
              </c:extLst>
            </c:dLbl>
            <c:dLbl>
              <c:idx val="3"/>
              <c:layout>
                <c:manualLayout>
                  <c:x val="-3.888888888888889E-2"/>
                  <c:y val="-4.629629629629638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3F65-4120-92A3-900B366EFA86}"/>
                </c:ext>
              </c:extLst>
            </c:dLbl>
            <c:dLbl>
              <c:idx val="4"/>
              <c:layout>
                <c:manualLayout>
                  <c:x val="-3.6111111111111163E-2"/>
                  <c:y val="-5.092592592592601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3F65-4120-92A3-900B366EFA86}"/>
                </c:ext>
              </c:extLst>
            </c:dLbl>
            <c:dLbl>
              <c:idx val="5"/>
              <c:layout>
                <c:manualLayout>
                  <c:x val="-3.611111111111110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3F65-4120-92A3-900B366EFA86}"/>
                </c:ext>
              </c:extLst>
            </c:dLbl>
            <c:dLbl>
              <c:idx val="6"/>
              <c:layout>
                <c:manualLayout>
                  <c:x val="-3.611111111111110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3F65-4120-92A3-900B366EFA86}"/>
                </c:ext>
              </c:extLst>
            </c:dLbl>
            <c:dLbl>
              <c:idx val="7"/>
              <c:layout>
                <c:manualLayout>
                  <c:x val="-3.3333333333333333E-2"/>
                  <c:y val="-3.70370370370371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3F65-4120-92A3-900B366EFA86}"/>
                </c:ext>
              </c:extLst>
            </c:dLbl>
            <c:dLbl>
              <c:idx val="8"/>
              <c:layout>
                <c:manualLayout>
                  <c:x val="-3.888888888888889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3F65-4120-92A3-900B366EFA86}"/>
                </c:ext>
              </c:extLst>
            </c:dLbl>
            <c:dLbl>
              <c:idx val="9"/>
              <c:layout>
                <c:manualLayout>
                  <c:x val="-3.3333333333333333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3F65-4120-92A3-900B366EFA86}"/>
                </c:ext>
              </c:extLst>
            </c:dLbl>
            <c:dLbl>
              <c:idx val="10"/>
              <c:layout>
                <c:manualLayout>
                  <c:x val="-3.6111111111111108E-2"/>
                  <c:y val="-4.629629629629638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3F65-4120-92A3-900B366EFA86}"/>
                </c:ext>
              </c:extLst>
            </c:dLbl>
            <c:dLbl>
              <c:idx val="11"/>
              <c:layout>
                <c:manualLayout>
                  <c:x val="-3.6111111111111212E-2"/>
                  <c:y val="-4.166666666666675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3F65-4120-92A3-900B366EFA8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Amamapare!$F$2:$F$13</c:f>
              <c:numCache>
                <c:formatCode>General</c:formatCode>
                <c:ptCount val="12"/>
                <c:pt idx="0">
                  <c:v>81</c:v>
                </c:pt>
                <c:pt idx="1">
                  <c:v>74</c:v>
                </c:pt>
                <c:pt idx="2">
                  <c:v>131</c:v>
                </c:pt>
                <c:pt idx="3">
                  <c:v>110</c:v>
                </c:pt>
                <c:pt idx="4">
                  <c:v>128</c:v>
                </c:pt>
                <c:pt idx="5">
                  <c:v>98</c:v>
                </c:pt>
                <c:pt idx="6">
                  <c:v>70</c:v>
                </c:pt>
                <c:pt idx="7">
                  <c:v>104</c:v>
                </c:pt>
                <c:pt idx="8">
                  <c:v>127</c:v>
                </c:pt>
                <c:pt idx="9">
                  <c:v>88</c:v>
                </c:pt>
                <c:pt idx="10">
                  <c:v>64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3F65-4120-92A3-900B366EFA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0727755905511813"/>
          <c:y val="0.84428597961911878"/>
          <c:w val="0.68294553805774283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Amamapare!$I$2:$I$13</c:f>
              <c:numCache>
                <c:formatCode>General</c:formatCode>
                <c:ptCount val="12"/>
                <c:pt idx="0">
                  <c:v>120</c:v>
                </c:pt>
                <c:pt idx="1">
                  <c:v>81</c:v>
                </c:pt>
                <c:pt idx="2">
                  <c:v>146</c:v>
                </c:pt>
                <c:pt idx="3">
                  <c:v>153</c:v>
                </c:pt>
                <c:pt idx="4">
                  <c:v>164</c:v>
                </c:pt>
                <c:pt idx="5">
                  <c:v>118</c:v>
                </c:pt>
                <c:pt idx="6">
                  <c:v>89</c:v>
                </c:pt>
                <c:pt idx="7">
                  <c:v>138</c:v>
                </c:pt>
                <c:pt idx="8">
                  <c:v>146</c:v>
                </c:pt>
                <c:pt idx="9">
                  <c:v>97</c:v>
                </c:pt>
                <c:pt idx="10">
                  <c:v>68</c:v>
                </c:pt>
                <c:pt idx="11">
                  <c:v>161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BC-487B-8565-96075F58BB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44444444444446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3BC-487B-8565-96075F58BBF0}"/>
                </c:ext>
              </c:extLst>
            </c:dLbl>
            <c:dLbl>
              <c:idx val="1"/>
              <c:layout>
                <c:manualLayout>
                  <c:x val="-4.7222222222222249E-2"/>
                  <c:y val="-6.01851851851851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63BC-487B-8565-96075F58BBF0}"/>
                </c:ext>
              </c:extLst>
            </c:dLbl>
            <c:dLbl>
              <c:idx val="2"/>
              <c:layout>
                <c:manualLayout>
                  <c:x val="-4.1666666666666664E-2"/>
                  <c:y val="-4.16666666666666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3BC-487B-8565-96075F58BBF0}"/>
                </c:ext>
              </c:extLst>
            </c:dLbl>
            <c:dLbl>
              <c:idx val="3"/>
              <c:layout>
                <c:manualLayout>
                  <c:x val="-4.1666666666666664E-2"/>
                  <c:y val="-4.62962962962963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63BC-487B-8565-96075F58BBF0}"/>
                </c:ext>
              </c:extLst>
            </c:dLbl>
            <c:dLbl>
              <c:idx val="4"/>
              <c:layout>
                <c:manualLayout>
                  <c:x val="-4.722222222222227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3BC-487B-8565-96075F58BBF0}"/>
                </c:ext>
              </c:extLst>
            </c:dLbl>
            <c:dLbl>
              <c:idx val="5"/>
              <c:layout>
                <c:manualLayout>
                  <c:x val="-4.4444444444444543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63BC-487B-8565-96075F58BBF0}"/>
                </c:ext>
              </c:extLst>
            </c:dLbl>
            <c:dLbl>
              <c:idx val="6"/>
              <c:layout>
                <c:manualLayout>
                  <c:x val="-4.444444444444444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63BC-487B-8565-96075F58BBF0}"/>
                </c:ext>
              </c:extLst>
            </c:dLbl>
            <c:dLbl>
              <c:idx val="7"/>
              <c:layout>
                <c:manualLayout>
                  <c:x val="-4.1666666666666664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63BC-487B-8565-96075F58BBF0}"/>
                </c:ext>
              </c:extLst>
            </c:dLbl>
            <c:dLbl>
              <c:idx val="8"/>
              <c:layout>
                <c:manualLayout>
                  <c:x val="-4.7222222222222221E-2"/>
                  <c:y val="-5.09259259259259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63BC-487B-8565-96075F58BBF0}"/>
                </c:ext>
              </c:extLst>
            </c:dLbl>
            <c:dLbl>
              <c:idx val="9"/>
              <c:layout>
                <c:manualLayout>
                  <c:x val="-4.7222222222222221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63BC-487B-8565-96075F58BBF0}"/>
                </c:ext>
              </c:extLst>
            </c:dLbl>
            <c:dLbl>
              <c:idx val="10"/>
              <c:layout>
                <c:manualLayout>
                  <c:x val="-4.166666666666676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63BC-487B-8565-96075F58BBF0}"/>
                </c:ext>
              </c:extLst>
            </c:dLbl>
            <c:dLbl>
              <c:idx val="11"/>
              <c:layout>
                <c:manualLayout>
                  <c:x val="-3.6111111111111108E-2"/>
                  <c:y val="-4.16666666666667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63BC-487B-8565-96075F58BBF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Amamapare!$E$2:$E$13</c:f>
              <c:numCache>
                <c:formatCode>General</c:formatCode>
                <c:ptCount val="12"/>
                <c:pt idx="0">
                  <c:v>14</c:v>
                </c:pt>
                <c:pt idx="1">
                  <c:v>13</c:v>
                </c:pt>
                <c:pt idx="2">
                  <c:v>17</c:v>
                </c:pt>
                <c:pt idx="3">
                  <c:v>26</c:v>
                </c:pt>
                <c:pt idx="4">
                  <c:v>18</c:v>
                </c:pt>
                <c:pt idx="5">
                  <c:v>19</c:v>
                </c:pt>
                <c:pt idx="6">
                  <c:v>16</c:v>
                </c:pt>
                <c:pt idx="7">
                  <c:v>23</c:v>
                </c:pt>
                <c:pt idx="8">
                  <c:v>34</c:v>
                </c:pt>
                <c:pt idx="9">
                  <c:v>22</c:v>
                </c:pt>
                <c:pt idx="10">
                  <c:v>26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63BC-487B-8565-96075F58BBF0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5555555555555552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63BC-487B-8565-96075F58BBF0}"/>
                </c:ext>
              </c:extLst>
            </c:dLbl>
            <c:dLbl>
              <c:idx val="1"/>
              <c:layout>
                <c:manualLayout>
                  <c:x val="-4.1666666666666664E-2"/>
                  <c:y val="-5.408215442862748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63BC-487B-8565-96075F58BBF0}"/>
                </c:ext>
              </c:extLst>
            </c:dLbl>
            <c:dLbl>
              <c:idx val="2"/>
              <c:layout>
                <c:manualLayout>
                  <c:x val="-4.7222222222222221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63BC-487B-8565-96075F58BBF0}"/>
                </c:ext>
              </c:extLst>
            </c:dLbl>
            <c:dLbl>
              <c:idx val="3"/>
              <c:layout>
                <c:manualLayout>
                  <c:x val="-4.4444444444444495E-2"/>
                  <c:y val="-2.496099435167421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63BC-487B-8565-96075F58BBF0}"/>
                </c:ext>
              </c:extLst>
            </c:dLbl>
            <c:dLbl>
              <c:idx val="4"/>
              <c:layout>
                <c:manualLayout>
                  <c:x val="-4.1666666666666616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63BC-487B-8565-96075F58BBF0}"/>
                </c:ext>
              </c:extLst>
            </c:dLbl>
            <c:dLbl>
              <c:idx val="5"/>
              <c:layout>
                <c:manualLayout>
                  <c:x val="-2.5000000000000001E-2"/>
                  <c:y val="-2.08008286263952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63BC-487B-8565-96075F58BBF0}"/>
                </c:ext>
              </c:extLst>
            </c:dLbl>
            <c:dLbl>
              <c:idx val="6"/>
              <c:layout>
                <c:manualLayout>
                  <c:x val="-3.6111111111111212E-2"/>
                  <c:y val="-3.74414915275113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63BC-487B-8565-96075F58BBF0}"/>
                </c:ext>
              </c:extLst>
            </c:dLbl>
            <c:dLbl>
              <c:idx val="7"/>
              <c:layout>
                <c:manualLayout>
                  <c:x val="-0.05"/>
                  <c:y val="-2.91211600769532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63BC-487B-8565-96075F58BBF0}"/>
                </c:ext>
              </c:extLst>
            </c:dLbl>
            <c:dLbl>
              <c:idx val="8"/>
              <c:layout>
                <c:manualLayout>
                  <c:x val="-4.1666666666666664E-2"/>
                  <c:y val="-2.496099435167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63BC-487B-8565-96075F58BBF0}"/>
                </c:ext>
              </c:extLst>
            </c:dLbl>
            <c:dLbl>
              <c:idx val="9"/>
              <c:layout>
                <c:manualLayout>
                  <c:x val="-2.500000000000000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63BC-487B-8565-96075F58BBF0}"/>
                </c:ext>
              </c:extLst>
            </c:dLbl>
            <c:dLbl>
              <c:idx val="10"/>
              <c:layout>
                <c:manualLayout>
                  <c:x val="-3.888888888888889E-2"/>
                  <c:y val="-3.744149152751134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63BC-487B-8565-96075F58BBF0}"/>
                </c:ext>
              </c:extLst>
            </c:dLbl>
            <c:dLbl>
              <c:idx val="11"/>
              <c:layout>
                <c:manualLayout>
                  <c:x val="0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63BC-487B-8565-96075F58BBF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Amamapare!$G$2:$G$13</c:f>
              <c:numCache>
                <c:formatCode>General</c:formatCode>
                <c:ptCount val="12"/>
                <c:pt idx="0">
                  <c:v>134</c:v>
                </c:pt>
                <c:pt idx="1">
                  <c:v>94</c:v>
                </c:pt>
                <c:pt idx="2">
                  <c:v>163</c:v>
                </c:pt>
                <c:pt idx="3">
                  <c:v>179</c:v>
                </c:pt>
                <c:pt idx="4">
                  <c:v>182</c:v>
                </c:pt>
                <c:pt idx="5">
                  <c:v>137</c:v>
                </c:pt>
                <c:pt idx="6">
                  <c:v>105</c:v>
                </c:pt>
                <c:pt idx="7">
                  <c:v>161</c:v>
                </c:pt>
                <c:pt idx="8">
                  <c:v>180</c:v>
                </c:pt>
                <c:pt idx="9">
                  <c:v>119</c:v>
                </c:pt>
                <c:pt idx="10">
                  <c:v>94</c:v>
                </c:pt>
                <c:pt idx="11">
                  <c:v>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63BC-487B-8565-96075F58BB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1561089238845146"/>
          <c:y val="0.83596564816856078"/>
          <c:w val="0.70516776027996497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Amamapare!$H$18:$H$29</c:f>
              <c:numCache>
                <c:formatCode>General</c:formatCode>
                <c:ptCount val="12"/>
                <c:pt idx="0">
                  <c:v>78</c:v>
                </c:pt>
                <c:pt idx="1">
                  <c:v>72</c:v>
                </c:pt>
                <c:pt idx="2">
                  <c:v>126</c:v>
                </c:pt>
                <c:pt idx="3">
                  <c:v>96</c:v>
                </c:pt>
                <c:pt idx="4">
                  <c:v>120</c:v>
                </c:pt>
                <c:pt idx="5">
                  <c:v>87</c:v>
                </c:pt>
                <c:pt idx="6">
                  <c:v>63</c:v>
                </c:pt>
                <c:pt idx="7">
                  <c:v>91</c:v>
                </c:pt>
                <c:pt idx="8">
                  <c:v>103</c:v>
                </c:pt>
                <c:pt idx="9">
                  <c:v>76</c:v>
                </c:pt>
                <c:pt idx="10">
                  <c:v>52</c:v>
                </c:pt>
                <c:pt idx="11">
                  <c:v>127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56-449B-BD21-3B27444F57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2.08008286263951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656-449B-BD21-3B27444F57F0}"/>
                </c:ext>
              </c:extLst>
            </c:dLbl>
            <c:dLbl>
              <c:idx val="1"/>
              <c:layout>
                <c:manualLayout>
                  <c:x val="-3.0555555555555555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1656-449B-BD21-3B27444F57F0}"/>
                </c:ext>
              </c:extLst>
            </c:dLbl>
            <c:dLbl>
              <c:idx val="2"/>
              <c:layout>
                <c:manualLayout>
                  <c:x val="-3.3333333333333333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656-449B-BD21-3B27444F57F0}"/>
                </c:ext>
              </c:extLst>
            </c:dLbl>
            <c:dLbl>
              <c:idx val="3"/>
              <c:layout>
                <c:manualLayout>
                  <c:x val="-3.888888888888889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1656-449B-BD21-3B27444F57F0}"/>
                </c:ext>
              </c:extLst>
            </c:dLbl>
            <c:dLbl>
              <c:idx val="4"/>
              <c:layout>
                <c:manualLayout>
                  <c:x val="-3.0555555555555555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656-449B-BD21-3B27444F57F0}"/>
                </c:ext>
              </c:extLst>
            </c:dLbl>
            <c:dLbl>
              <c:idx val="5"/>
              <c:layout>
                <c:manualLayout>
                  <c:x val="-3.6111111111111108E-2"/>
                  <c:y val="-2.912116007695316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1656-449B-BD21-3B27444F57F0}"/>
                </c:ext>
              </c:extLst>
            </c:dLbl>
            <c:dLbl>
              <c:idx val="6"/>
              <c:layout>
                <c:manualLayout>
                  <c:x val="-3.3333333333333437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1656-449B-BD21-3B27444F57F0}"/>
                </c:ext>
              </c:extLst>
            </c:dLbl>
            <c:dLbl>
              <c:idx val="7"/>
              <c:layout>
                <c:manualLayout>
                  <c:x val="-4.4444444444444446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1656-449B-BD21-3B27444F57F0}"/>
                </c:ext>
              </c:extLst>
            </c:dLbl>
            <c:dLbl>
              <c:idx val="8"/>
              <c:layout>
                <c:manualLayout>
                  <c:x val="-4.1666666666666664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656-449B-BD21-3B27444F57F0}"/>
                </c:ext>
              </c:extLst>
            </c:dLbl>
            <c:dLbl>
              <c:idx val="9"/>
              <c:layout>
                <c:manualLayout>
                  <c:x val="-3.888888888888889E-2"/>
                  <c:y val="-3.3281325802232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1656-449B-BD21-3B27444F57F0}"/>
                </c:ext>
              </c:extLst>
            </c:dLbl>
            <c:dLbl>
              <c:idx val="10"/>
              <c:layout>
                <c:manualLayout>
                  <c:x val="-3.6111111111111212E-2"/>
                  <c:y val="-3.3281325802232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656-449B-BD21-3B27444F57F0}"/>
                </c:ext>
              </c:extLst>
            </c:dLbl>
            <c:dLbl>
              <c:idx val="11"/>
              <c:layout>
                <c:manualLayout>
                  <c:x val="-1.9444444444444445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1656-449B-BD21-3B27444F57F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Amamapare!$C$2:$C$13</c:f>
              <c:numCache>
                <c:formatCode>General</c:formatCode>
                <c:ptCount val="12"/>
                <c:pt idx="0">
                  <c:v>3</c:v>
                </c:pt>
                <c:pt idx="1">
                  <c:v>2</c:v>
                </c:pt>
                <c:pt idx="2">
                  <c:v>5</c:v>
                </c:pt>
                <c:pt idx="3">
                  <c:v>14</c:v>
                </c:pt>
                <c:pt idx="4">
                  <c:v>8</c:v>
                </c:pt>
                <c:pt idx="5">
                  <c:v>11</c:v>
                </c:pt>
                <c:pt idx="6">
                  <c:v>7</c:v>
                </c:pt>
                <c:pt idx="7">
                  <c:v>13</c:v>
                </c:pt>
                <c:pt idx="8">
                  <c:v>24</c:v>
                </c:pt>
                <c:pt idx="9">
                  <c:v>12</c:v>
                </c:pt>
                <c:pt idx="10">
                  <c:v>12</c:v>
                </c:pt>
                <c:pt idx="11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1656-449B-BD21-3B27444F57F0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2.49609943516742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1656-449B-BD21-3B27444F57F0}"/>
                </c:ext>
              </c:extLst>
            </c:dLbl>
            <c:dLbl>
              <c:idx val="1"/>
              <c:layout>
                <c:manualLayout>
                  <c:x val="-4.4444444444444446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1656-449B-BD21-3B27444F57F0}"/>
                </c:ext>
              </c:extLst>
            </c:dLbl>
            <c:dLbl>
              <c:idx val="2"/>
              <c:layout>
                <c:manualLayout>
                  <c:x val="-4.4444444444444446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1656-449B-BD21-3B27444F57F0}"/>
                </c:ext>
              </c:extLst>
            </c:dLbl>
            <c:dLbl>
              <c:idx val="3"/>
              <c:layout>
                <c:manualLayout>
                  <c:x val="-3.888888888888889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1656-449B-BD21-3B27444F57F0}"/>
                </c:ext>
              </c:extLst>
            </c:dLbl>
            <c:dLbl>
              <c:idx val="4"/>
              <c:layout>
                <c:manualLayout>
                  <c:x val="-4.444444444444439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1656-449B-BD21-3B27444F57F0}"/>
                </c:ext>
              </c:extLst>
            </c:dLbl>
            <c:dLbl>
              <c:idx val="5"/>
              <c:layout>
                <c:manualLayout>
                  <c:x val="-2.777777777777788E-2"/>
                  <c:y val="-2.08008286263952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1656-449B-BD21-3B27444F57F0}"/>
                </c:ext>
              </c:extLst>
            </c:dLbl>
            <c:dLbl>
              <c:idx val="6"/>
              <c:layout>
                <c:manualLayout>
                  <c:x val="-3.8888888888888994E-2"/>
                  <c:y val="-4.160165725279034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1656-449B-BD21-3B27444F57F0}"/>
                </c:ext>
              </c:extLst>
            </c:dLbl>
            <c:dLbl>
              <c:idx val="7"/>
              <c:layout>
                <c:manualLayout>
                  <c:x val="-4.4444444444444446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1656-449B-BD21-3B27444F57F0}"/>
                </c:ext>
              </c:extLst>
            </c:dLbl>
            <c:dLbl>
              <c:idx val="8"/>
              <c:layout>
                <c:manualLayout>
                  <c:x val="-3.888888888888889E-2"/>
                  <c:y val="-2.91211600769532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1656-449B-BD21-3B27444F57F0}"/>
                </c:ext>
              </c:extLst>
            </c:dLbl>
            <c:dLbl>
              <c:idx val="9"/>
              <c:layout>
                <c:manualLayout>
                  <c:x val="-2.500000000000000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1656-449B-BD21-3B27444F57F0}"/>
                </c:ext>
              </c:extLst>
            </c:dLbl>
            <c:dLbl>
              <c:idx val="10"/>
              <c:layout>
                <c:manualLayout>
                  <c:x val="-4.4444444444444446E-2"/>
                  <c:y val="-4.576182297806945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1656-449B-BD21-3B27444F57F0}"/>
                </c:ext>
              </c:extLst>
            </c:dLbl>
            <c:dLbl>
              <c:idx val="11"/>
              <c:layout>
                <c:manualLayout>
                  <c:x val="-1.3888888888888888E-2"/>
                  <c:y val="-2.080082862639516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1656-449B-BD21-3B27444F57F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Amamapare!$F$18:$F$29</c:f>
              <c:numCache>
                <c:formatCode>General</c:formatCode>
                <c:ptCount val="12"/>
                <c:pt idx="0">
                  <c:v>81</c:v>
                </c:pt>
                <c:pt idx="1">
                  <c:v>74</c:v>
                </c:pt>
                <c:pt idx="2">
                  <c:v>131</c:v>
                </c:pt>
                <c:pt idx="3">
                  <c:v>110</c:v>
                </c:pt>
                <c:pt idx="4">
                  <c:v>128</c:v>
                </c:pt>
                <c:pt idx="5">
                  <c:v>98</c:v>
                </c:pt>
                <c:pt idx="6">
                  <c:v>70</c:v>
                </c:pt>
                <c:pt idx="7">
                  <c:v>104</c:v>
                </c:pt>
                <c:pt idx="8">
                  <c:v>127</c:v>
                </c:pt>
                <c:pt idx="9">
                  <c:v>88</c:v>
                </c:pt>
                <c:pt idx="10">
                  <c:v>64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1656-449B-BD21-3B27444F57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8505533683289588"/>
          <c:y val="0.84428597961911878"/>
          <c:w val="0.6857233158355206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Amamapare!$I$18:$I$29</c:f>
              <c:numCache>
                <c:formatCode>General</c:formatCode>
                <c:ptCount val="12"/>
                <c:pt idx="0">
                  <c:v>131</c:v>
                </c:pt>
                <c:pt idx="1">
                  <c:v>92</c:v>
                </c:pt>
                <c:pt idx="2">
                  <c:v>158</c:v>
                </c:pt>
                <c:pt idx="3">
                  <c:v>165</c:v>
                </c:pt>
                <c:pt idx="4">
                  <c:v>174</c:v>
                </c:pt>
                <c:pt idx="5">
                  <c:v>126</c:v>
                </c:pt>
                <c:pt idx="6">
                  <c:v>98</c:v>
                </c:pt>
                <c:pt idx="7">
                  <c:v>148</c:v>
                </c:pt>
                <c:pt idx="8">
                  <c:v>156</c:v>
                </c:pt>
                <c:pt idx="9">
                  <c:v>107</c:v>
                </c:pt>
                <c:pt idx="10">
                  <c:v>82</c:v>
                </c:pt>
                <c:pt idx="11">
                  <c:v>171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2A-4AB8-8BF3-E34B5637CF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3.328132580223219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F2A-4AB8-8BF3-E34B5637CF05}"/>
                </c:ext>
              </c:extLst>
            </c:dLbl>
            <c:dLbl>
              <c:idx val="1"/>
              <c:layout>
                <c:manualLayout>
                  <c:x val="-3.3333333333333333E-2"/>
                  <c:y val="-2.912116007695316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F2A-4AB8-8BF3-E34B5637CF05}"/>
                </c:ext>
              </c:extLst>
            </c:dLbl>
            <c:dLbl>
              <c:idx val="2"/>
              <c:layout>
                <c:manualLayout>
                  <c:x val="-3.3333333333333333E-2"/>
                  <c:y val="-3.74414915275113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F2A-4AB8-8BF3-E34B5637CF05}"/>
                </c:ext>
              </c:extLst>
            </c:dLbl>
            <c:dLbl>
              <c:idx val="3"/>
              <c:layout>
                <c:manualLayout>
                  <c:x val="-3.3333333333333381E-2"/>
                  <c:y val="-2.912116007695316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F2A-4AB8-8BF3-E34B5637CF05}"/>
                </c:ext>
              </c:extLst>
            </c:dLbl>
            <c:dLbl>
              <c:idx val="4"/>
              <c:layout>
                <c:manualLayout>
                  <c:x val="-3.3333333333333333E-2"/>
                  <c:y val="-2.91211600769533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F2A-4AB8-8BF3-E34B5637CF05}"/>
                </c:ext>
              </c:extLst>
            </c:dLbl>
            <c:dLbl>
              <c:idx val="5"/>
              <c:layout>
                <c:manualLayout>
                  <c:x val="-3.6111111111111108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7F2A-4AB8-8BF3-E34B5637CF05}"/>
                </c:ext>
              </c:extLst>
            </c:dLbl>
            <c:dLbl>
              <c:idx val="6"/>
              <c:layout>
                <c:manualLayout>
                  <c:x val="-3.3333333333333437E-2"/>
                  <c:y val="-2.91211600769533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7F2A-4AB8-8BF3-E34B5637CF05}"/>
                </c:ext>
              </c:extLst>
            </c:dLbl>
            <c:dLbl>
              <c:idx val="7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7F2A-4AB8-8BF3-E34B5637CF05}"/>
                </c:ext>
              </c:extLst>
            </c:dLbl>
            <c:dLbl>
              <c:idx val="8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F2A-4AB8-8BF3-E34B5637CF05}"/>
                </c:ext>
              </c:extLst>
            </c:dLbl>
            <c:dLbl>
              <c:idx val="9"/>
              <c:layout>
                <c:manualLayout>
                  <c:x val="-3.6111111111111108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7F2A-4AB8-8BF3-E34B5637CF05}"/>
                </c:ext>
              </c:extLst>
            </c:dLbl>
            <c:dLbl>
              <c:idx val="10"/>
              <c:layout>
                <c:manualLayout>
                  <c:x val="-3.888888888888889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F2A-4AB8-8BF3-E34B5637CF05}"/>
                </c:ext>
              </c:extLst>
            </c:dLbl>
            <c:dLbl>
              <c:idx val="11"/>
              <c:layout>
                <c:manualLayout>
                  <c:x val="-2.2222222222222223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7F2A-4AB8-8BF3-E34B5637CF0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Amamapare!$C$2:$C$13</c:f>
              <c:numCache>
                <c:formatCode>General</c:formatCode>
                <c:ptCount val="12"/>
                <c:pt idx="0">
                  <c:v>3</c:v>
                </c:pt>
                <c:pt idx="1">
                  <c:v>2</c:v>
                </c:pt>
                <c:pt idx="2">
                  <c:v>5</c:v>
                </c:pt>
                <c:pt idx="3">
                  <c:v>14</c:v>
                </c:pt>
                <c:pt idx="4">
                  <c:v>8</c:v>
                </c:pt>
                <c:pt idx="5">
                  <c:v>11</c:v>
                </c:pt>
                <c:pt idx="6">
                  <c:v>7</c:v>
                </c:pt>
                <c:pt idx="7">
                  <c:v>13</c:v>
                </c:pt>
                <c:pt idx="8">
                  <c:v>24</c:v>
                </c:pt>
                <c:pt idx="9">
                  <c:v>12</c:v>
                </c:pt>
                <c:pt idx="10">
                  <c:v>12</c:v>
                </c:pt>
                <c:pt idx="11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7F2A-4AB8-8BF3-E34B5637CF05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7F2A-4AB8-8BF3-E34B5637CF05}"/>
                </c:ext>
              </c:extLst>
            </c:dLbl>
            <c:dLbl>
              <c:idx val="1"/>
              <c:layout>
                <c:manualLayout>
                  <c:x val="-4.1666666666666664E-2"/>
                  <c:y val="-3.328132580223230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7F2A-4AB8-8BF3-E34B5637CF05}"/>
                </c:ext>
              </c:extLst>
            </c:dLbl>
            <c:dLbl>
              <c:idx val="2"/>
              <c:layout>
                <c:manualLayout>
                  <c:x val="-0.05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7F2A-4AB8-8BF3-E34B5637CF05}"/>
                </c:ext>
              </c:extLst>
            </c:dLbl>
            <c:dLbl>
              <c:idx val="3"/>
              <c:layout>
                <c:manualLayout>
                  <c:x val="-3.888888888888889E-2"/>
                  <c:y val="-2.912116007695324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7F2A-4AB8-8BF3-E34B5637CF05}"/>
                </c:ext>
              </c:extLst>
            </c:dLbl>
            <c:dLbl>
              <c:idx val="4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7F2A-4AB8-8BF3-E34B5637CF05}"/>
                </c:ext>
              </c:extLst>
            </c:dLbl>
            <c:dLbl>
              <c:idx val="5"/>
              <c:layout>
                <c:manualLayout>
                  <c:x val="-3.3333333333333333E-2"/>
                  <c:y val="-2.912116007695327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7F2A-4AB8-8BF3-E34B5637CF05}"/>
                </c:ext>
              </c:extLst>
            </c:dLbl>
            <c:dLbl>
              <c:idx val="6"/>
              <c:layout>
                <c:manualLayout>
                  <c:x val="-4.7222222222222221E-2"/>
                  <c:y val="-3.74414915275113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7F2A-4AB8-8BF3-E34B5637CF05}"/>
                </c:ext>
              </c:extLst>
            </c:dLbl>
            <c:dLbl>
              <c:idx val="7"/>
              <c:layout>
                <c:manualLayout>
                  <c:x val="-4.7222222222222221E-2"/>
                  <c:y val="-2.49609943516742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7F2A-4AB8-8BF3-E34B5637CF05}"/>
                </c:ext>
              </c:extLst>
            </c:dLbl>
            <c:dLbl>
              <c:idx val="8"/>
              <c:layout>
                <c:manualLayout>
                  <c:x val="-3.888888888888889E-2"/>
                  <c:y val="-2.496099435167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7F2A-4AB8-8BF3-E34B5637CF05}"/>
                </c:ext>
              </c:extLst>
            </c:dLbl>
            <c:dLbl>
              <c:idx val="9"/>
              <c:layout>
                <c:manualLayout>
                  <c:x val="-2.5000000000000001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7F2A-4AB8-8BF3-E34B5637CF05}"/>
                </c:ext>
              </c:extLst>
            </c:dLbl>
            <c:dLbl>
              <c:idx val="10"/>
              <c:layout>
                <c:manualLayout>
                  <c:x val="-3.6111111111111212E-2"/>
                  <c:y val="-3.744149152751134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7F2A-4AB8-8BF3-E34B5637CF05}"/>
                </c:ext>
              </c:extLst>
            </c:dLbl>
            <c:dLbl>
              <c:idx val="11"/>
              <c:layout>
                <c:manualLayout>
                  <c:x val="-2.7777777777777779E-3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7F2A-4AB8-8BF3-E34B5637CF0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Amamapare!$G$35:$G$46</c:f>
              <c:numCache>
                <c:formatCode>General</c:formatCode>
                <c:ptCount val="12"/>
                <c:pt idx="0">
                  <c:v>134</c:v>
                </c:pt>
                <c:pt idx="1">
                  <c:v>94</c:v>
                </c:pt>
                <c:pt idx="2">
                  <c:v>163</c:v>
                </c:pt>
                <c:pt idx="3">
                  <c:v>179</c:v>
                </c:pt>
                <c:pt idx="4">
                  <c:v>182</c:v>
                </c:pt>
                <c:pt idx="5">
                  <c:v>137</c:v>
                </c:pt>
                <c:pt idx="6">
                  <c:v>105</c:v>
                </c:pt>
                <c:pt idx="7">
                  <c:v>161</c:v>
                </c:pt>
                <c:pt idx="8">
                  <c:v>180</c:v>
                </c:pt>
                <c:pt idx="9">
                  <c:v>119</c:v>
                </c:pt>
                <c:pt idx="10">
                  <c:v>94</c:v>
                </c:pt>
                <c:pt idx="11">
                  <c:v>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7F2A-4AB8-8BF3-E34B5637CF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2672200349956262"/>
          <c:y val="0.84012581389383978"/>
          <c:w val="0.66905664916885388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Amamapare!$H$35:$H$46</c:f>
              <c:numCache>
                <c:formatCode>General</c:formatCode>
                <c:ptCount val="12"/>
                <c:pt idx="0">
                  <c:v>70</c:v>
                </c:pt>
                <c:pt idx="1">
                  <c:v>63</c:v>
                </c:pt>
                <c:pt idx="2">
                  <c:v>119</c:v>
                </c:pt>
                <c:pt idx="3">
                  <c:v>98</c:v>
                </c:pt>
                <c:pt idx="4">
                  <c:v>118</c:v>
                </c:pt>
                <c:pt idx="5">
                  <c:v>90</c:v>
                </c:pt>
                <c:pt idx="6">
                  <c:v>61</c:v>
                </c:pt>
                <c:pt idx="7">
                  <c:v>94</c:v>
                </c:pt>
                <c:pt idx="8">
                  <c:v>117</c:v>
                </c:pt>
                <c:pt idx="9">
                  <c:v>78</c:v>
                </c:pt>
                <c:pt idx="10">
                  <c:v>50</c:v>
                </c:pt>
                <c:pt idx="11">
                  <c:v>134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DC-417F-A7FB-A533F49BBF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111111111111108E-2"/>
                  <c:y val="-3.328132580223219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EDC-417F-A7FB-A533F49BBFCE}"/>
                </c:ext>
              </c:extLst>
            </c:dLbl>
            <c:dLbl>
              <c:idx val="1"/>
              <c:layout>
                <c:manualLayout>
                  <c:x val="-3.6111111111111108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2EDC-417F-A7FB-A533F49BBFCE}"/>
                </c:ext>
              </c:extLst>
            </c:dLbl>
            <c:dLbl>
              <c:idx val="2"/>
              <c:layout>
                <c:manualLayout>
                  <c:x val="-3.6111111111111108E-2"/>
                  <c:y val="-3.74414915275113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EDC-417F-A7FB-A533F49BBFCE}"/>
                </c:ext>
              </c:extLst>
            </c:dLbl>
            <c:dLbl>
              <c:idx val="3"/>
              <c:layout>
                <c:manualLayout>
                  <c:x val="-3.3333333333333381E-2"/>
                  <c:y val="-3.3281325802232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2EDC-417F-A7FB-A533F49BBFCE}"/>
                </c:ext>
              </c:extLst>
            </c:dLbl>
            <c:dLbl>
              <c:idx val="4"/>
              <c:layout>
                <c:manualLayout>
                  <c:x val="-4.1666666666666616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EDC-417F-A7FB-A533F49BBFCE}"/>
                </c:ext>
              </c:extLst>
            </c:dLbl>
            <c:dLbl>
              <c:idx val="5"/>
              <c:layout>
                <c:manualLayout>
                  <c:x val="-3.6111111111111108E-2"/>
                  <c:y val="-3.328132580223242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2EDC-417F-A7FB-A533F49BBFCE}"/>
                </c:ext>
              </c:extLst>
            </c:dLbl>
            <c:dLbl>
              <c:idx val="6"/>
              <c:layout>
                <c:manualLayout>
                  <c:x val="-3.3333333333333437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2EDC-417F-A7FB-A533F49BBFCE}"/>
                </c:ext>
              </c:extLst>
            </c:dLbl>
            <c:dLbl>
              <c:idx val="7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2EDC-417F-A7FB-A533F49BBFCE}"/>
                </c:ext>
              </c:extLst>
            </c:dLbl>
            <c:dLbl>
              <c:idx val="8"/>
              <c:layout>
                <c:manualLayout>
                  <c:x val="-3.6111111111111108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2EDC-417F-A7FB-A533F49BBFCE}"/>
                </c:ext>
              </c:extLst>
            </c:dLbl>
            <c:dLbl>
              <c:idx val="9"/>
              <c:layout>
                <c:manualLayout>
                  <c:x val="-3.888888888888889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2EDC-417F-A7FB-A533F49BBFCE}"/>
                </c:ext>
              </c:extLst>
            </c:dLbl>
            <c:dLbl>
              <c:idx val="10"/>
              <c:layout>
                <c:manualLayout>
                  <c:x val="-3.6111111111111212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2EDC-417F-A7FB-A533F49BBFCE}"/>
                </c:ext>
              </c:extLst>
            </c:dLbl>
            <c:dLbl>
              <c:idx val="11"/>
              <c:layout>
                <c:manualLayout>
                  <c:x val="-2.2222222222222223E-2"/>
                  <c:y val="-2.080082862639524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2EDC-417F-A7FB-A533F49BBFC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Amamapare!$D$2:$D$13</c:f>
              <c:numCache>
                <c:formatCode>General</c:formatCode>
                <c:ptCount val="12"/>
                <c:pt idx="0">
                  <c:v>11</c:v>
                </c:pt>
                <c:pt idx="1">
                  <c:v>11</c:v>
                </c:pt>
                <c:pt idx="2">
                  <c:v>12</c:v>
                </c:pt>
                <c:pt idx="3">
                  <c:v>12</c:v>
                </c:pt>
                <c:pt idx="4">
                  <c:v>10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14</c:v>
                </c:pt>
                <c:pt idx="11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2EDC-417F-A7FB-A533F49BBFCE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Amamapare!$F$35:$F$46</c:f>
              <c:numCache>
                <c:formatCode>General</c:formatCode>
                <c:ptCount val="12"/>
                <c:pt idx="0">
                  <c:v>81</c:v>
                </c:pt>
                <c:pt idx="1">
                  <c:v>74</c:v>
                </c:pt>
                <c:pt idx="2">
                  <c:v>131</c:v>
                </c:pt>
                <c:pt idx="3">
                  <c:v>110</c:v>
                </c:pt>
                <c:pt idx="4">
                  <c:v>128</c:v>
                </c:pt>
                <c:pt idx="5">
                  <c:v>98</c:v>
                </c:pt>
                <c:pt idx="6">
                  <c:v>70</c:v>
                </c:pt>
                <c:pt idx="7">
                  <c:v>104</c:v>
                </c:pt>
                <c:pt idx="8">
                  <c:v>127</c:v>
                </c:pt>
                <c:pt idx="9">
                  <c:v>88</c:v>
                </c:pt>
                <c:pt idx="10">
                  <c:v>64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2EDC-417F-A7FB-A533F49BBF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0727755905511813"/>
          <c:y val="0.84428597961911878"/>
          <c:w val="0.65238998250218727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Amamapare!$I$35:$I$46</c:f>
              <c:numCache>
                <c:formatCode>General</c:formatCode>
                <c:ptCount val="12"/>
                <c:pt idx="0">
                  <c:v>123</c:v>
                </c:pt>
                <c:pt idx="1">
                  <c:v>83</c:v>
                </c:pt>
                <c:pt idx="2">
                  <c:v>151</c:v>
                </c:pt>
                <c:pt idx="3">
                  <c:v>167</c:v>
                </c:pt>
                <c:pt idx="4">
                  <c:v>172</c:v>
                </c:pt>
                <c:pt idx="5">
                  <c:v>129</c:v>
                </c:pt>
                <c:pt idx="6">
                  <c:v>96</c:v>
                </c:pt>
                <c:pt idx="7">
                  <c:v>151</c:v>
                </c:pt>
                <c:pt idx="8">
                  <c:v>170</c:v>
                </c:pt>
                <c:pt idx="9">
                  <c:v>109</c:v>
                </c:pt>
                <c:pt idx="10">
                  <c:v>80</c:v>
                </c:pt>
                <c:pt idx="11">
                  <c:v>178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E1-4A1F-93D9-D04F233A5E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111111111111108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FE1-4A1F-93D9-D04F233A5E38}"/>
                </c:ext>
              </c:extLst>
            </c:dLbl>
            <c:dLbl>
              <c:idx val="1"/>
              <c:layout>
                <c:manualLayout>
                  <c:x val="-3.6111111111111108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FE1-4A1F-93D9-D04F233A5E38}"/>
                </c:ext>
              </c:extLst>
            </c:dLbl>
            <c:dLbl>
              <c:idx val="2"/>
              <c:layout>
                <c:manualLayout>
                  <c:x val="-3.6111111111111108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FE1-4A1F-93D9-D04F233A5E38}"/>
                </c:ext>
              </c:extLst>
            </c:dLbl>
            <c:dLbl>
              <c:idx val="3"/>
              <c:layout>
                <c:manualLayout>
                  <c:x val="-3.6111111111111163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9FE1-4A1F-93D9-D04F233A5E38}"/>
                </c:ext>
              </c:extLst>
            </c:dLbl>
            <c:dLbl>
              <c:idx val="4"/>
              <c:layout>
                <c:manualLayout>
                  <c:x val="-3.6111111111111108E-2"/>
                  <c:y val="-3.74414915275113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9FE1-4A1F-93D9-D04F233A5E38}"/>
                </c:ext>
              </c:extLst>
            </c:dLbl>
            <c:dLbl>
              <c:idx val="5"/>
              <c:layout>
                <c:manualLayout>
                  <c:x val="-3.0555555555555659E-2"/>
                  <c:y val="-2.91211600769533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9FE1-4A1F-93D9-D04F233A5E38}"/>
                </c:ext>
              </c:extLst>
            </c:dLbl>
            <c:dLbl>
              <c:idx val="6"/>
              <c:layout>
                <c:manualLayout>
                  <c:x val="-3.3333333333333437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9FE1-4A1F-93D9-D04F233A5E38}"/>
                </c:ext>
              </c:extLst>
            </c:dLbl>
            <c:dLbl>
              <c:idx val="7"/>
              <c:layout>
                <c:manualLayout>
                  <c:x val="-3.3333333333333333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9FE1-4A1F-93D9-D04F233A5E38}"/>
                </c:ext>
              </c:extLst>
            </c:dLbl>
            <c:dLbl>
              <c:idx val="8"/>
              <c:layout>
                <c:manualLayout>
                  <c:x val="-3.6111111111111108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9FE1-4A1F-93D9-D04F233A5E38}"/>
                </c:ext>
              </c:extLst>
            </c:dLbl>
            <c:dLbl>
              <c:idx val="9"/>
              <c:layout>
                <c:manualLayout>
                  <c:x val="-3.888888888888889E-2"/>
                  <c:y val="-3.328132580223242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9FE1-4A1F-93D9-D04F233A5E38}"/>
                </c:ext>
              </c:extLst>
            </c:dLbl>
            <c:dLbl>
              <c:idx val="10"/>
              <c:layout>
                <c:manualLayout>
                  <c:x val="-3.6111111111111212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FE1-4A1F-93D9-D04F233A5E38}"/>
                </c:ext>
              </c:extLst>
            </c:dLbl>
            <c:dLbl>
              <c:idx val="11"/>
              <c:layout>
                <c:manualLayout>
                  <c:x val="-1.9444444444444445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9FE1-4A1F-93D9-D04F233A5E3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Amamapare!$D$2:$D$13</c:f>
              <c:numCache>
                <c:formatCode>General</c:formatCode>
                <c:ptCount val="12"/>
                <c:pt idx="0">
                  <c:v>11</c:v>
                </c:pt>
                <c:pt idx="1">
                  <c:v>11</c:v>
                </c:pt>
                <c:pt idx="2">
                  <c:v>12</c:v>
                </c:pt>
                <c:pt idx="3">
                  <c:v>12</c:v>
                </c:pt>
                <c:pt idx="4">
                  <c:v>10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14</c:v>
                </c:pt>
                <c:pt idx="11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9FE1-4A1F-93D9-D04F233A5E38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5555555555555552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9FE1-4A1F-93D9-D04F233A5E38}"/>
                </c:ext>
              </c:extLst>
            </c:dLbl>
            <c:dLbl>
              <c:idx val="1"/>
              <c:layout>
                <c:manualLayout>
                  <c:x val="-4.1666666666666664E-2"/>
                  <c:y val="-5.408215442862748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9FE1-4A1F-93D9-D04F233A5E38}"/>
                </c:ext>
              </c:extLst>
            </c:dLbl>
            <c:dLbl>
              <c:idx val="2"/>
              <c:layout>
                <c:manualLayout>
                  <c:x val="-4.7222222222222221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9FE1-4A1F-93D9-D04F233A5E38}"/>
                </c:ext>
              </c:extLst>
            </c:dLbl>
            <c:dLbl>
              <c:idx val="3"/>
              <c:layout>
                <c:manualLayout>
                  <c:x val="-4.4444444444444495E-2"/>
                  <c:y val="-2.496099435167421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9FE1-4A1F-93D9-D04F233A5E38}"/>
                </c:ext>
              </c:extLst>
            </c:dLbl>
            <c:dLbl>
              <c:idx val="4"/>
              <c:layout>
                <c:manualLayout>
                  <c:x val="-4.1666666666666616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9FE1-4A1F-93D9-D04F233A5E38}"/>
                </c:ext>
              </c:extLst>
            </c:dLbl>
            <c:dLbl>
              <c:idx val="5"/>
              <c:layout>
                <c:manualLayout>
                  <c:x val="-2.5000000000000001E-2"/>
                  <c:y val="-2.08008286263952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9FE1-4A1F-93D9-D04F233A5E38}"/>
                </c:ext>
              </c:extLst>
            </c:dLbl>
            <c:dLbl>
              <c:idx val="6"/>
              <c:layout>
                <c:manualLayout>
                  <c:x val="-4.7222222222222221E-2"/>
                  <c:y val="-4.160165725279037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9FE1-4A1F-93D9-D04F233A5E38}"/>
                </c:ext>
              </c:extLst>
            </c:dLbl>
            <c:dLbl>
              <c:idx val="7"/>
              <c:layout>
                <c:manualLayout>
                  <c:x val="-0.05"/>
                  <c:y val="-2.91211600769532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9FE1-4A1F-93D9-D04F233A5E38}"/>
                </c:ext>
              </c:extLst>
            </c:dLbl>
            <c:dLbl>
              <c:idx val="8"/>
              <c:layout>
                <c:manualLayout>
                  <c:x val="-4.1666666666666664E-2"/>
                  <c:y val="-2.496099435167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9FE1-4A1F-93D9-D04F233A5E38}"/>
                </c:ext>
              </c:extLst>
            </c:dLbl>
            <c:dLbl>
              <c:idx val="9"/>
              <c:layout>
                <c:manualLayout>
                  <c:x val="-2.500000000000000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9FE1-4A1F-93D9-D04F233A5E38}"/>
                </c:ext>
              </c:extLst>
            </c:dLbl>
            <c:dLbl>
              <c:idx val="10"/>
              <c:layout>
                <c:manualLayout>
                  <c:x val="-4.4444444444444446E-2"/>
                  <c:y val="-4.160165725279034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9FE1-4A1F-93D9-D04F233A5E38}"/>
                </c:ext>
              </c:extLst>
            </c:dLbl>
            <c:dLbl>
              <c:idx val="11"/>
              <c:layout>
                <c:manualLayout>
                  <c:x val="0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9FE1-4A1F-93D9-D04F233A5E3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Amamapare!$G$2:$G$13</c:f>
              <c:numCache>
                <c:formatCode>General</c:formatCode>
                <c:ptCount val="12"/>
                <c:pt idx="0">
                  <c:v>134</c:v>
                </c:pt>
                <c:pt idx="1">
                  <c:v>94</c:v>
                </c:pt>
                <c:pt idx="2">
                  <c:v>163</c:v>
                </c:pt>
                <c:pt idx="3">
                  <c:v>179</c:v>
                </c:pt>
                <c:pt idx="4">
                  <c:v>182</c:v>
                </c:pt>
                <c:pt idx="5">
                  <c:v>137</c:v>
                </c:pt>
                <c:pt idx="6">
                  <c:v>105</c:v>
                </c:pt>
                <c:pt idx="7">
                  <c:v>161</c:v>
                </c:pt>
                <c:pt idx="8">
                  <c:v>180</c:v>
                </c:pt>
                <c:pt idx="9">
                  <c:v>119</c:v>
                </c:pt>
                <c:pt idx="10">
                  <c:v>94</c:v>
                </c:pt>
                <c:pt idx="11">
                  <c:v>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9FE1-4A1F-93D9-D04F233A5E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9616644794400703"/>
          <c:y val="0.84428597961911878"/>
          <c:w val="0.70516776027996497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Amamapare!$H$2:$H$13</c:f>
              <c:numCache>
                <c:formatCode>General</c:formatCode>
                <c:ptCount val="12"/>
                <c:pt idx="0">
                  <c:v>67</c:v>
                </c:pt>
                <c:pt idx="1">
                  <c:v>61</c:v>
                </c:pt>
                <c:pt idx="2">
                  <c:v>114</c:v>
                </c:pt>
                <c:pt idx="3">
                  <c:v>84</c:v>
                </c:pt>
                <c:pt idx="4">
                  <c:v>110</c:v>
                </c:pt>
                <c:pt idx="5">
                  <c:v>79</c:v>
                </c:pt>
                <c:pt idx="6">
                  <c:v>54</c:v>
                </c:pt>
                <c:pt idx="7">
                  <c:v>81</c:v>
                </c:pt>
                <c:pt idx="8">
                  <c:v>93</c:v>
                </c:pt>
                <c:pt idx="9">
                  <c:v>66</c:v>
                </c:pt>
                <c:pt idx="10">
                  <c:v>38</c:v>
                </c:pt>
                <c:pt idx="11">
                  <c:v>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37-4720-A045-DA6F84442B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44444444444446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437-4720-A045-DA6F84442B10}"/>
                </c:ext>
              </c:extLst>
            </c:dLbl>
            <c:dLbl>
              <c:idx val="1"/>
              <c:layout>
                <c:manualLayout>
                  <c:x val="-4.7222222222222249E-2"/>
                  <c:y val="-6.01851851851851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437-4720-A045-DA6F84442B10}"/>
                </c:ext>
              </c:extLst>
            </c:dLbl>
            <c:dLbl>
              <c:idx val="2"/>
              <c:layout>
                <c:manualLayout>
                  <c:x val="-4.1666666666666664E-2"/>
                  <c:y val="-4.16666666666666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437-4720-A045-DA6F84442B10}"/>
                </c:ext>
              </c:extLst>
            </c:dLbl>
            <c:dLbl>
              <c:idx val="3"/>
              <c:layout>
                <c:manualLayout>
                  <c:x val="-4.1666666666666664E-2"/>
                  <c:y val="-4.62962962962963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C437-4720-A045-DA6F84442B10}"/>
                </c:ext>
              </c:extLst>
            </c:dLbl>
            <c:dLbl>
              <c:idx val="4"/>
              <c:layout>
                <c:manualLayout>
                  <c:x val="-4.722222222222227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437-4720-A045-DA6F84442B10}"/>
                </c:ext>
              </c:extLst>
            </c:dLbl>
            <c:dLbl>
              <c:idx val="5"/>
              <c:layout>
                <c:manualLayout>
                  <c:x val="-4.4444444444444543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C437-4720-A045-DA6F84442B10}"/>
                </c:ext>
              </c:extLst>
            </c:dLbl>
            <c:dLbl>
              <c:idx val="6"/>
              <c:layout>
                <c:manualLayout>
                  <c:x val="-4.444444444444444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C437-4720-A045-DA6F84442B10}"/>
                </c:ext>
              </c:extLst>
            </c:dLbl>
            <c:dLbl>
              <c:idx val="7"/>
              <c:layout>
                <c:manualLayout>
                  <c:x val="-4.1666666666666664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C437-4720-A045-DA6F84442B10}"/>
                </c:ext>
              </c:extLst>
            </c:dLbl>
            <c:dLbl>
              <c:idx val="8"/>
              <c:layout>
                <c:manualLayout>
                  <c:x val="-4.7222222222222221E-2"/>
                  <c:y val="-5.09259259259259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437-4720-A045-DA6F84442B10}"/>
                </c:ext>
              </c:extLst>
            </c:dLbl>
            <c:dLbl>
              <c:idx val="9"/>
              <c:layout>
                <c:manualLayout>
                  <c:x val="-4.7222222222222221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C437-4720-A045-DA6F84442B10}"/>
                </c:ext>
              </c:extLst>
            </c:dLbl>
            <c:dLbl>
              <c:idx val="10"/>
              <c:layout>
                <c:manualLayout>
                  <c:x val="-4.166666666666676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437-4720-A045-DA6F84442B10}"/>
                </c:ext>
              </c:extLst>
            </c:dLbl>
            <c:dLbl>
              <c:idx val="11"/>
              <c:layout>
                <c:manualLayout>
                  <c:x val="-3.6111111111111108E-2"/>
                  <c:y val="-4.16666666666667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C437-4720-A045-DA6F84442B1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Amamapare!$E$2:$E$13</c:f>
              <c:numCache>
                <c:formatCode>General</c:formatCode>
                <c:ptCount val="12"/>
                <c:pt idx="0">
                  <c:v>14</c:v>
                </c:pt>
                <c:pt idx="1">
                  <c:v>13</c:v>
                </c:pt>
                <c:pt idx="2">
                  <c:v>17</c:v>
                </c:pt>
                <c:pt idx="3">
                  <c:v>26</c:v>
                </c:pt>
                <c:pt idx="4">
                  <c:v>18</c:v>
                </c:pt>
                <c:pt idx="5">
                  <c:v>19</c:v>
                </c:pt>
                <c:pt idx="6">
                  <c:v>16</c:v>
                </c:pt>
                <c:pt idx="7">
                  <c:v>23</c:v>
                </c:pt>
                <c:pt idx="8">
                  <c:v>34</c:v>
                </c:pt>
                <c:pt idx="9">
                  <c:v>22</c:v>
                </c:pt>
                <c:pt idx="10">
                  <c:v>26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C437-4720-A045-DA6F84442B10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47E-2"/>
                  <c:y val="-3.70370370370371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C437-4720-A045-DA6F84442B10}"/>
                </c:ext>
              </c:extLst>
            </c:dLbl>
            <c:dLbl>
              <c:idx val="1"/>
              <c:layout>
                <c:manualLayout>
                  <c:x val="-3.8888888888888917E-2"/>
                  <c:y val="-4.166666666666675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C437-4720-A045-DA6F84442B10}"/>
                </c:ext>
              </c:extLst>
            </c:dLbl>
            <c:dLbl>
              <c:idx val="2"/>
              <c:layout>
                <c:manualLayout>
                  <c:x val="-3.888888888888889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C437-4720-A045-DA6F84442B10}"/>
                </c:ext>
              </c:extLst>
            </c:dLbl>
            <c:dLbl>
              <c:idx val="3"/>
              <c:layout>
                <c:manualLayout>
                  <c:x val="-3.888888888888889E-2"/>
                  <c:y val="-4.629629629629638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C437-4720-A045-DA6F84442B10}"/>
                </c:ext>
              </c:extLst>
            </c:dLbl>
            <c:dLbl>
              <c:idx val="4"/>
              <c:layout>
                <c:manualLayout>
                  <c:x val="-3.6111111111111163E-2"/>
                  <c:y val="-5.092592592592601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C437-4720-A045-DA6F84442B10}"/>
                </c:ext>
              </c:extLst>
            </c:dLbl>
            <c:dLbl>
              <c:idx val="5"/>
              <c:layout>
                <c:manualLayout>
                  <c:x val="-3.611111111111110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C437-4720-A045-DA6F84442B10}"/>
                </c:ext>
              </c:extLst>
            </c:dLbl>
            <c:dLbl>
              <c:idx val="6"/>
              <c:layout>
                <c:manualLayout>
                  <c:x val="-3.611111111111110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C437-4720-A045-DA6F84442B10}"/>
                </c:ext>
              </c:extLst>
            </c:dLbl>
            <c:dLbl>
              <c:idx val="7"/>
              <c:layout>
                <c:manualLayout>
                  <c:x val="-3.3333333333333333E-2"/>
                  <c:y val="-3.70370370370371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C437-4720-A045-DA6F84442B10}"/>
                </c:ext>
              </c:extLst>
            </c:dLbl>
            <c:dLbl>
              <c:idx val="8"/>
              <c:layout>
                <c:manualLayout>
                  <c:x val="-3.888888888888889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C437-4720-A045-DA6F84442B10}"/>
                </c:ext>
              </c:extLst>
            </c:dLbl>
            <c:dLbl>
              <c:idx val="9"/>
              <c:layout>
                <c:manualLayout>
                  <c:x val="-3.3333333333333333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C437-4720-A045-DA6F84442B10}"/>
                </c:ext>
              </c:extLst>
            </c:dLbl>
            <c:dLbl>
              <c:idx val="10"/>
              <c:layout>
                <c:manualLayout>
                  <c:x val="-3.6111111111111108E-2"/>
                  <c:y val="-4.629629629629638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C437-4720-A045-DA6F84442B10}"/>
                </c:ext>
              </c:extLst>
            </c:dLbl>
            <c:dLbl>
              <c:idx val="11"/>
              <c:layout>
                <c:manualLayout>
                  <c:x val="-3.6111111111111212E-2"/>
                  <c:y val="-4.166666666666675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C437-4720-A045-DA6F84442B1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Amamapare!$F$2:$F$13</c:f>
              <c:numCache>
                <c:formatCode>General</c:formatCode>
                <c:ptCount val="12"/>
                <c:pt idx="0">
                  <c:v>81</c:v>
                </c:pt>
                <c:pt idx="1">
                  <c:v>74</c:v>
                </c:pt>
                <c:pt idx="2">
                  <c:v>131</c:v>
                </c:pt>
                <c:pt idx="3">
                  <c:v>110</c:v>
                </c:pt>
                <c:pt idx="4">
                  <c:v>128</c:v>
                </c:pt>
                <c:pt idx="5">
                  <c:v>98</c:v>
                </c:pt>
                <c:pt idx="6">
                  <c:v>70</c:v>
                </c:pt>
                <c:pt idx="7">
                  <c:v>104</c:v>
                </c:pt>
                <c:pt idx="8">
                  <c:v>127</c:v>
                </c:pt>
                <c:pt idx="9">
                  <c:v>88</c:v>
                </c:pt>
                <c:pt idx="10">
                  <c:v>64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C437-4720-A045-DA6F84442B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0727755905511813"/>
          <c:y val="0.84428597961911878"/>
          <c:w val="0.68294553805774283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Amamapare!$I$2:$I$13</c:f>
              <c:numCache>
                <c:formatCode>General</c:formatCode>
                <c:ptCount val="12"/>
                <c:pt idx="0">
                  <c:v>120</c:v>
                </c:pt>
                <c:pt idx="1">
                  <c:v>81</c:v>
                </c:pt>
                <c:pt idx="2">
                  <c:v>146</c:v>
                </c:pt>
                <c:pt idx="3">
                  <c:v>153</c:v>
                </c:pt>
                <c:pt idx="4">
                  <c:v>164</c:v>
                </c:pt>
                <c:pt idx="5">
                  <c:v>118</c:v>
                </c:pt>
                <c:pt idx="6">
                  <c:v>89</c:v>
                </c:pt>
                <c:pt idx="7">
                  <c:v>138</c:v>
                </c:pt>
                <c:pt idx="8">
                  <c:v>146</c:v>
                </c:pt>
                <c:pt idx="9">
                  <c:v>97</c:v>
                </c:pt>
                <c:pt idx="10">
                  <c:v>68</c:v>
                </c:pt>
                <c:pt idx="11">
                  <c:v>161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3E-4DAC-82B9-EB4AED1C1C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44444444444446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93E-4DAC-82B9-EB4AED1C1C59}"/>
                </c:ext>
              </c:extLst>
            </c:dLbl>
            <c:dLbl>
              <c:idx val="1"/>
              <c:layout>
                <c:manualLayout>
                  <c:x val="-4.7222222222222249E-2"/>
                  <c:y val="-6.01851851851851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693E-4DAC-82B9-EB4AED1C1C59}"/>
                </c:ext>
              </c:extLst>
            </c:dLbl>
            <c:dLbl>
              <c:idx val="2"/>
              <c:layout>
                <c:manualLayout>
                  <c:x val="-4.1666666666666664E-2"/>
                  <c:y val="-4.16666666666666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93E-4DAC-82B9-EB4AED1C1C59}"/>
                </c:ext>
              </c:extLst>
            </c:dLbl>
            <c:dLbl>
              <c:idx val="3"/>
              <c:layout>
                <c:manualLayout>
                  <c:x val="-4.1666666666666664E-2"/>
                  <c:y val="-4.62962962962963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693E-4DAC-82B9-EB4AED1C1C59}"/>
                </c:ext>
              </c:extLst>
            </c:dLbl>
            <c:dLbl>
              <c:idx val="4"/>
              <c:layout>
                <c:manualLayout>
                  <c:x val="-4.722222222222227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93E-4DAC-82B9-EB4AED1C1C59}"/>
                </c:ext>
              </c:extLst>
            </c:dLbl>
            <c:dLbl>
              <c:idx val="5"/>
              <c:layout>
                <c:manualLayout>
                  <c:x val="-4.4444444444444543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693E-4DAC-82B9-EB4AED1C1C59}"/>
                </c:ext>
              </c:extLst>
            </c:dLbl>
            <c:dLbl>
              <c:idx val="6"/>
              <c:layout>
                <c:manualLayout>
                  <c:x val="-4.444444444444444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693E-4DAC-82B9-EB4AED1C1C59}"/>
                </c:ext>
              </c:extLst>
            </c:dLbl>
            <c:dLbl>
              <c:idx val="7"/>
              <c:layout>
                <c:manualLayout>
                  <c:x val="-4.1666666666666664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693E-4DAC-82B9-EB4AED1C1C59}"/>
                </c:ext>
              </c:extLst>
            </c:dLbl>
            <c:dLbl>
              <c:idx val="8"/>
              <c:layout>
                <c:manualLayout>
                  <c:x val="-4.7222222222222221E-2"/>
                  <c:y val="-5.09259259259259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693E-4DAC-82B9-EB4AED1C1C59}"/>
                </c:ext>
              </c:extLst>
            </c:dLbl>
            <c:dLbl>
              <c:idx val="9"/>
              <c:layout>
                <c:manualLayout>
                  <c:x val="-4.7222222222222221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693E-4DAC-82B9-EB4AED1C1C59}"/>
                </c:ext>
              </c:extLst>
            </c:dLbl>
            <c:dLbl>
              <c:idx val="10"/>
              <c:layout>
                <c:manualLayout>
                  <c:x val="-4.166666666666676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693E-4DAC-82B9-EB4AED1C1C59}"/>
                </c:ext>
              </c:extLst>
            </c:dLbl>
            <c:dLbl>
              <c:idx val="11"/>
              <c:layout>
                <c:manualLayout>
                  <c:x val="-3.6111111111111108E-2"/>
                  <c:y val="-4.16666666666667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693E-4DAC-82B9-EB4AED1C1C5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Amamapare!$E$2:$E$13</c:f>
              <c:numCache>
                <c:formatCode>General</c:formatCode>
                <c:ptCount val="12"/>
                <c:pt idx="0">
                  <c:v>14</c:v>
                </c:pt>
                <c:pt idx="1">
                  <c:v>13</c:v>
                </c:pt>
                <c:pt idx="2">
                  <c:v>17</c:v>
                </c:pt>
                <c:pt idx="3">
                  <c:v>26</c:v>
                </c:pt>
                <c:pt idx="4">
                  <c:v>18</c:v>
                </c:pt>
                <c:pt idx="5">
                  <c:v>19</c:v>
                </c:pt>
                <c:pt idx="6">
                  <c:v>16</c:v>
                </c:pt>
                <c:pt idx="7">
                  <c:v>23</c:v>
                </c:pt>
                <c:pt idx="8">
                  <c:v>34</c:v>
                </c:pt>
                <c:pt idx="9">
                  <c:v>22</c:v>
                </c:pt>
                <c:pt idx="10">
                  <c:v>26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693E-4DAC-82B9-EB4AED1C1C59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5555555555555552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693E-4DAC-82B9-EB4AED1C1C59}"/>
                </c:ext>
              </c:extLst>
            </c:dLbl>
            <c:dLbl>
              <c:idx val="1"/>
              <c:layout>
                <c:manualLayout>
                  <c:x val="-4.1666666666666664E-2"/>
                  <c:y val="-5.408215442862748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693E-4DAC-82B9-EB4AED1C1C59}"/>
                </c:ext>
              </c:extLst>
            </c:dLbl>
            <c:dLbl>
              <c:idx val="2"/>
              <c:layout>
                <c:manualLayout>
                  <c:x val="-4.7222222222222221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693E-4DAC-82B9-EB4AED1C1C59}"/>
                </c:ext>
              </c:extLst>
            </c:dLbl>
            <c:dLbl>
              <c:idx val="3"/>
              <c:layout>
                <c:manualLayout>
                  <c:x val="-4.4444444444444495E-2"/>
                  <c:y val="-2.496099435167421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693E-4DAC-82B9-EB4AED1C1C59}"/>
                </c:ext>
              </c:extLst>
            </c:dLbl>
            <c:dLbl>
              <c:idx val="4"/>
              <c:layout>
                <c:manualLayout>
                  <c:x val="-4.1666666666666616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693E-4DAC-82B9-EB4AED1C1C59}"/>
                </c:ext>
              </c:extLst>
            </c:dLbl>
            <c:dLbl>
              <c:idx val="5"/>
              <c:layout>
                <c:manualLayout>
                  <c:x val="-2.5000000000000001E-2"/>
                  <c:y val="-2.08008286263952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693E-4DAC-82B9-EB4AED1C1C59}"/>
                </c:ext>
              </c:extLst>
            </c:dLbl>
            <c:dLbl>
              <c:idx val="6"/>
              <c:layout>
                <c:manualLayout>
                  <c:x val="-3.6111111111111212E-2"/>
                  <c:y val="-3.74414915275113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693E-4DAC-82B9-EB4AED1C1C59}"/>
                </c:ext>
              </c:extLst>
            </c:dLbl>
            <c:dLbl>
              <c:idx val="7"/>
              <c:layout>
                <c:manualLayout>
                  <c:x val="-0.05"/>
                  <c:y val="-2.91211600769532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693E-4DAC-82B9-EB4AED1C1C59}"/>
                </c:ext>
              </c:extLst>
            </c:dLbl>
            <c:dLbl>
              <c:idx val="8"/>
              <c:layout>
                <c:manualLayout>
                  <c:x val="-4.1666666666666664E-2"/>
                  <c:y val="-2.496099435167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693E-4DAC-82B9-EB4AED1C1C59}"/>
                </c:ext>
              </c:extLst>
            </c:dLbl>
            <c:dLbl>
              <c:idx val="9"/>
              <c:layout>
                <c:manualLayout>
                  <c:x val="-2.500000000000000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693E-4DAC-82B9-EB4AED1C1C59}"/>
                </c:ext>
              </c:extLst>
            </c:dLbl>
            <c:dLbl>
              <c:idx val="10"/>
              <c:layout>
                <c:manualLayout>
                  <c:x val="-3.888888888888889E-2"/>
                  <c:y val="-3.744149152751134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693E-4DAC-82B9-EB4AED1C1C59}"/>
                </c:ext>
              </c:extLst>
            </c:dLbl>
            <c:dLbl>
              <c:idx val="11"/>
              <c:layout>
                <c:manualLayout>
                  <c:x val="0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693E-4DAC-82B9-EB4AED1C1C5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Amamapare!$G$2:$G$13</c:f>
              <c:numCache>
                <c:formatCode>General</c:formatCode>
                <c:ptCount val="12"/>
                <c:pt idx="0">
                  <c:v>134</c:v>
                </c:pt>
                <c:pt idx="1">
                  <c:v>94</c:v>
                </c:pt>
                <c:pt idx="2">
                  <c:v>163</c:v>
                </c:pt>
                <c:pt idx="3">
                  <c:v>179</c:v>
                </c:pt>
                <c:pt idx="4">
                  <c:v>182</c:v>
                </c:pt>
                <c:pt idx="5">
                  <c:v>137</c:v>
                </c:pt>
                <c:pt idx="6">
                  <c:v>105</c:v>
                </c:pt>
                <c:pt idx="7">
                  <c:v>161</c:v>
                </c:pt>
                <c:pt idx="8">
                  <c:v>180</c:v>
                </c:pt>
                <c:pt idx="9">
                  <c:v>119</c:v>
                </c:pt>
                <c:pt idx="10">
                  <c:v>94</c:v>
                </c:pt>
                <c:pt idx="11">
                  <c:v>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693E-4DAC-82B9-EB4AED1C1C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1561089238845146"/>
          <c:y val="0.83596564816856078"/>
          <c:w val="0.70516776027996497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Amamapare!$H$18:$H$29</c:f>
              <c:numCache>
                <c:formatCode>General</c:formatCode>
                <c:ptCount val="12"/>
                <c:pt idx="0">
                  <c:v>78</c:v>
                </c:pt>
                <c:pt idx="1">
                  <c:v>72</c:v>
                </c:pt>
                <c:pt idx="2">
                  <c:v>126</c:v>
                </c:pt>
                <c:pt idx="3">
                  <c:v>96</c:v>
                </c:pt>
                <c:pt idx="4">
                  <c:v>120</c:v>
                </c:pt>
                <c:pt idx="5">
                  <c:v>87</c:v>
                </c:pt>
                <c:pt idx="6">
                  <c:v>63</c:v>
                </c:pt>
                <c:pt idx="7">
                  <c:v>91</c:v>
                </c:pt>
                <c:pt idx="8">
                  <c:v>103</c:v>
                </c:pt>
                <c:pt idx="9">
                  <c:v>76</c:v>
                </c:pt>
                <c:pt idx="10">
                  <c:v>52</c:v>
                </c:pt>
                <c:pt idx="11">
                  <c:v>127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72-4FC8-AE23-445CDBC928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2.08008286263951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272-4FC8-AE23-445CDBC9282C}"/>
                </c:ext>
              </c:extLst>
            </c:dLbl>
            <c:dLbl>
              <c:idx val="1"/>
              <c:layout>
                <c:manualLayout>
                  <c:x val="-3.0555555555555555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6272-4FC8-AE23-445CDBC9282C}"/>
                </c:ext>
              </c:extLst>
            </c:dLbl>
            <c:dLbl>
              <c:idx val="2"/>
              <c:layout>
                <c:manualLayout>
                  <c:x val="-3.3333333333333333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272-4FC8-AE23-445CDBC9282C}"/>
                </c:ext>
              </c:extLst>
            </c:dLbl>
            <c:dLbl>
              <c:idx val="3"/>
              <c:layout>
                <c:manualLayout>
                  <c:x val="-3.888888888888889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6272-4FC8-AE23-445CDBC9282C}"/>
                </c:ext>
              </c:extLst>
            </c:dLbl>
            <c:dLbl>
              <c:idx val="4"/>
              <c:layout>
                <c:manualLayout>
                  <c:x val="-3.0555555555555555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272-4FC8-AE23-445CDBC9282C}"/>
                </c:ext>
              </c:extLst>
            </c:dLbl>
            <c:dLbl>
              <c:idx val="5"/>
              <c:layout>
                <c:manualLayout>
                  <c:x val="-3.6111111111111108E-2"/>
                  <c:y val="-2.912116007695316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6272-4FC8-AE23-445CDBC9282C}"/>
                </c:ext>
              </c:extLst>
            </c:dLbl>
            <c:dLbl>
              <c:idx val="6"/>
              <c:layout>
                <c:manualLayout>
                  <c:x val="-3.3333333333333437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6272-4FC8-AE23-445CDBC9282C}"/>
                </c:ext>
              </c:extLst>
            </c:dLbl>
            <c:dLbl>
              <c:idx val="7"/>
              <c:layout>
                <c:manualLayout>
                  <c:x val="-4.4444444444444446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6272-4FC8-AE23-445CDBC9282C}"/>
                </c:ext>
              </c:extLst>
            </c:dLbl>
            <c:dLbl>
              <c:idx val="8"/>
              <c:layout>
                <c:manualLayout>
                  <c:x val="-4.1666666666666664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6272-4FC8-AE23-445CDBC9282C}"/>
                </c:ext>
              </c:extLst>
            </c:dLbl>
            <c:dLbl>
              <c:idx val="9"/>
              <c:layout>
                <c:manualLayout>
                  <c:x val="-3.888888888888889E-2"/>
                  <c:y val="-3.3281325802232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6272-4FC8-AE23-445CDBC9282C}"/>
                </c:ext>
              </c:extLst>
            </c:dLbl>
            <c:dLbl>
              <c:idx val="10"/>
              <c:layout>
                <c:manualLayout>
                  <c:x val="-3.6111111111111212E-2"/>
                  <c:y val="-3.3281325802232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6272-4FC8-AE23-445CDBC9282C}"/>
                </c:ext>
              </c:extLst>
            </c:dLbl>
            <c:dLbl>
              <c:idx val="11"/>
              <c:layout>
                <c:manualLayout>
                  <c:x val="-1.9444444444444445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6272-4FC8-AE23-445CDBC9282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Amamapare!$C$2:$C$13</c:f>
              <c:numCache>
                <c:formatCode>General</c:formatCode>
                <c:ptCount val="12"/>
                <c:pt idx="0">
                  <c:v>3</c:v>
                </c:pt>
                <c:pt idx="1">
                  <c:v>2</c:v>
                </c:pt>
                <c:pt idx="2">
                  <c:v>5</c:v>
                </c:pt>
                <c:pt idx="3">
                  <c:v>14</c:v>
                </c:pt>
                <c:pt idx="4">
                  <c:v>8</c:v>
                </c:pt>
                <c:pt idx="5">
                  <c:v>11</c:v>
                </c:pt>
                <c:pt idx="6">
                  <c:v>7</c:v>
                </c:pt>
                <c:pt idx="7">
                  <c:v>13</c:v>
                </c:pt>
                <c:pt idx="8">
                  <c:v>24</c:v>
                </c:pt>
                <c:pt idx="9">
                  <c:v>12</c:v>
                </c:pt>
                <c:pt idx="10">
                  <c:v>12</c:v>
                </c:pt>
                <c:pt idx="11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6272-4FC8-AE23-445CDBC9282C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2.49609943516742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6272-4FC8-AE23-445CDBC9282C}"/>
                </c:ext>
              </c:extLst>
            </c:dLbl>
            <c:dLbl>
              <c:idx val="1"/>
              <c:layout>
                <c:manualLayout>
                  <c:x val="-4.4444444444444446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6272-4FC8-AE23-445CDBC9282C}"/>
                </c:ext>
              </c:extLst>
            </c:dLbl>
            <c:dLbl>
              <c:idx val="2"/>
              <c:layout>
                <c:manualLayout>
                  <c:x val="-4.4444444444444446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6272-4FC8-AE23-445CDBC9282C}"/>
                </c:ext>
              </c:extLst>
            </c:dLbl>
            <c:dLbl>
              <c:idx val="3"/>
              <c:layout>
                <c:manualLayout>
                  <c:x val="-3.888888888888889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6272-4FC8-AE23-445CDBC9282C}"/>
                </c:ext>
              </c:extLst>
            </c:dLbl>
            <c:dLbl>
              <c:idx val="4"/>
              <c:layout>
                <c:manualLayout>
                  <c:x val="-4.444444444444439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6272-4FC8-AE23-445CDBC9282C}"/>
                </c:ext>
              </c:extLst>
            </c:dLbl>
            <c:dLbl>
              <c:idx val="5"/>
              <c:layout>
                <c:manualLayout>
                  <c:x val="-2.777777777777788E-2"/>
                  <c:y val="-2.08008286263952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6272-4FC8-AE23-445CDBC9282C}"/>
                </c:ext>
              </c:extLst>
            </c:dLbl>
            <c:dLbl>
              <c:idx val="6"/>
              <c:layout>
                <c:manualLayout>
                  <c:x val="-3.8888888888888994E-2"/>
                  <c:y val="-4.160165725279034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6272-4FC8-AE23-445CDBC9282C}"/>
                </c:ext>
              </c:extLst>
            </c:dLbl>
            <c:dLbl>
              <c:idx val="7"/>
              <c:layout>
                <c:manualLayout>
                  <c:x val="-4.4444444444444446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6272-4FC8-AE23-445CDBC9282C}"/>
                </c:ext>
              </c:extLst>
            </c:dLbl>
            <c:dLbl>
              <c:idx val="8"/>
              <c:layout>
                <c:manualLayout>
                  <c:x val="-3.888888888888889E-2"/>
                  <c:y val="-2.91211600769532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6272-4FC8-AE23-445CDBC9282C}"/>
                </c:ext>
              </c:extLst>
            </c:dLbl>
            <c:dLbl>
              <c:idx val="9"/>
              <c:layout>
                <c:manualLayout>
                  <c:x val="-2.500000000000000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6272-4FC8-AE23-445CDBC9282C}"/>
                </c:ext>
              </c:extLst>
            </c:dLbl>
            <c:dLbl>
              <c:idx val="10"/>
              <c:layout>
                <c:manualLayout>
                  <c:x val="-4.4444444444444446E-2"/>
                  <c:y val="-4.576182297806945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6272-4FC8-AE23-445CDBC9282C}"/>
                </c:ext>
              </c:extLst>
            </c:dLbl>
            <c:dLbl>
              <c:idx val="11"/>
              <c:layout>
                <c:manualLayout>
                  <c:x val="-1.3888888888888888E-2"/>
                  <c:y val="-2.080082862639516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6272-4FC8-AE23-445CDBC9282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Amamapare!$F$18:$F$29</c:f>
              <c:numCache>
                <c:formatCode>General</c:formatCode>
                <c:ptCount val="12"/>
                <c:pt idx="0">
                  <c:v>81</c:v>
                </c:pt>
                <c:pt idx="1">
                  <c:v>74</c:v>
                </c:pt>
                <c:pt idx="2">
                  <c:v>131</c:v>
                </c:pt>
                <c:pt idx="3">
                  <c:v>110</c:v>
                </c:pt>
                <c:pt idx="4">
                  <c:v>128</c:v>
                </c:pt>
                <c:pt idx="5">
                  <c:v>98</c:v>
                </c:pt>
                <c:pt idx="6">
                  <c:v>70</c:v>
                </c:pt>
                <c:pt idx="7">
                  <c:v>104</c:v>
                </c:pt>
                <c:pt idx="8">
                  <c:v>127</c:v>
                </c:pt>
                <c:pt idx="9">
                  <c:v>88</c:v>
                </c:pt>
                <c:pt idx="10">
                  <c:v>64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6272-4FC8-AE23-445CDBC928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8505533683289588"/>
          <c:y val="0.84428597961911878"/>
          <c:w val="0.6857233158355206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Amamapare!$I$18:$I$29</c:f>
              <c:numCache>
                <c:formatCode>General</c:formatCode>
                <c:ptCount val="12"/>
                <c:pt idx="0">
                  <c:v>131</c:v>
                </c:pt>
                <c:pt idx="1">
                  <c:v>92</c:v>
                </c:pt>
                <c:pt idx="2">
                  <c:v>158</c:v>
                </c:pt>
                <c:pt idx="3">
                  <c:v>165</c:v>
                </c:pt>
                <c:pt idx="4">
                  <c:v>174</c:v>
                </c:pt>
                <c:pt idx="5">
                  <c:v>126</c:v>
                </c:pt>
                <c:pt idx="6">
                  <c:v>98</c:v>
                </c:pt>
                <c:pt idx="7">
                  <c:v>148</c:v>
                </c:pt>
                <c:pt idx="8">
                  <c:v>156</c:v>
                </c:pt>
                <c:pt idx="9">
                  <c:v>107</c:v>
                </c:pt>
                <c:pt idx="10">
                  <c:v>82</c:v>
                </c:pt>
                <c:pt idx="11">
                  <c:v>171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A3-4AE9-958A-572542CA2F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3.328132580223219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AA3-4AE9-958A-572542CA2FC0}"/>
                </c:ext>
              </c:extLst>
            </c:dLbl>
            <c:dLbl>
              <c:idx val="1"/>
              <c:layout>
                <c:manualLayout>
                  <c:x val="-3.3333333333333333E-2"/>
                  <c:y val="-2.912116007695316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AA3-4AE9-958A-572542CA2FC0}"/>
                </c:ext>
              </c:extLst>
            </c:dLbl>
            <c:dLbl>
              <c:idx val="2"/>
              <c:layout>
                <c:manualLayout>
                  <c:x val="-3.3333333333333333E-2"/>
                  <c:y val="-3.74414915275113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AA3-4AE9-958A-572542CA2FC0}"/>
                </c:ext>
              </c:extLst>
            </c:dLbl>
            <c:dLbl>
              <c:idx val="3"/>
              <c:layout>
                <c:manualLayout>
                  <c:x val="-3.3333333333333381E-2"/>
                  <c:y val="-2.912116007695316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AA3-4AE9-958A-572542CA2FC0}"/>
                </c:ext>
              </c:extLst>
            </c:dLbl>
            <c:dLbl>
              <c:idx val="4"/>
              <c:layout>
                <c:manualLayout>
                  <c:x val="-3.3333333333333333E-2"/>
                  <c:y val="-2.91211600769533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AA3-4AE9-958A-572542CA2FC0}"/>
                </c:ext>
              </c:extLst>
            </c:dLbl>
            <c:dLbl>
              <c:idx val="5"/>
              <c:layout>
                <c:manualLayout>
                  <c:x val="-3.6111111111111108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5AA3-4AE9-958A-572542CA2FC0}"/>
                </c:ext>
              </c:extLst>
            </c:dLbl>
            <c:dLbl>
              <c:idx val="6"/>
              <c:layout>
                <c:manualLayout>
                  <c:x val="-3.3333333333333437E-2"/>
                  <c:y val="-2.91211600769533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5AA3-4AE9-958A-572542CA2FC0}"/>
                </c:ext>
              </c:extLst>
            </c:dLbl>
            <c:dLbl>
              <c:idx val="7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5AA3-4AE9-958A-572542CA2FC0}"/>
                </c:ext>
              </c:extLst>
            </c:dLbl>
            <c:dLbl>
              <c:idx val="8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5AA3-4AE9-958A-572542CA2FC0}"/>
                </c:ext>
              </c:extLst>
            </c:dLbl>
            <c:dLbl>
              <c:idx val="9"/>
              <c:layout>
                <c:manualLayout>
                  <c:x val="-3.6111111111111108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5AA3-4AE9-958A-572542CA2FC0}"/>
                </c:ext>
              </c:extLst>
            </c:dLbl>
            <c:dLbl>
              <c:idx val="10"/>
              <c:layout>
                <c:manualLayout>
                  <c:x val="-3.888888888888889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5AA3-4AE9-958A-572542CA2FC0}"/>
                </c:ext>
              </c:extLst>
            </c:dLbl>
            <c:dLbl>
              <c:idx val="11"/>
              <c:layout>
                <c:manualLayout>
                  <c:x val="-2.2222222222222223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5AA3-4AE9-958A-572542CA2FC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Amamapare!$C$2:$C$13</c:f>
              <c:numCache>
                <c:formatCode>General</c:formatCode>
                <c:ptCount val="12"/>
                <c:pt idx="0">
                  <c:v>3</c:v>
                </c:pt>
                <c:pt idx="1">
                  <c:v>2</c:v>
                </c:pt>
                <c:pt idx="2">
                  <c:v>5</c:v>
                </c:pt>
                <c:pt idx="3">
                  <c:v>14</c:v>
                </c:pt>
                <c:pt idx="4">
                  <c:v>8</c:v>
                </c:pt>
                <c:pt idx="5">
                  <c:v>11</c:v>
                </c:pt>
                <c:pt idx="6">
                  <c:v>7</c:v>
                </c:pt>
                <c:pt idx="7">
                  <c:v>13</c:v>
                </c:pt>
                <c:pt idx="8">
                  <c:v>24</c:v>
                </c:pt>
                <c:pt idx="9">
                  <c:v>12</c:v>
                </c:pt>
                <c:pt idx="10">
                  <c:v>12</c:v>
                </c:pt>
                <c:pt idx="11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5AA3-4AE9-958A-572542CA2FC0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5AA3-4AE9-958A-572542CA2FC0}"/>
                </c:ext>
              </c:extLst>
            </c:dLbl>
            <c:dLbl>
              <c:idx val="1"/>
              <c:layout>
                <c:manualLayout>
                  <c:x val="-4.1666666666666664E-2"/>
                  <c:y val="-3.328132580223230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5AA3-4AE9-958A-572542CA2FC0}"/>
                </c:ext>
              </c:extLst>
            </c:dLbl>
            <c:dLbl>
              <c:idx val="2"/>
              <c:layout>
                <c:manualLayout>
                  <c:x val="-0.05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5AA3-4AE9-958A-572542CA2FC0}"/>
                </c:ext>
              </c:extLst>
            </c:dLbl>
            <c:dLbl>
              <c:idx val="3"/>
              <c:layout>
                <c:manualLayout>
                  <c:x val="-3.888888888888889E-2"/>
                  <c:y val="-2.912116007695324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5AA3-4AE9-958A-572542CA2FC0}"/>
                </c:ext>
              </c:extLst>
            </c:dLbl>
            <c:dLbl>
              <c:idx val="4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5AA3-4AE9-958A-572542CA2FC0}"/>
                </c:ext>
              </c:extLst>
            </c:dLbl>
            <c:dLbl>
              <c:idx val="5"/>
              <c:layout>
                <c:manualLayout>
                  <c:x val="-3.3333333333333333E-2"/>
                  <c:y val="-2.912116007695327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5AA3-4AE9-958A-572542CA2FC0}"/>
                </c:ext>
              </c:extLst>
            </c:dLbl>
            <c:dLbl>
              <c:idx val="6"/>
              <c:layout>
                <c:manualLayout>
                  <c:x val="-4.7222222222222221E-2"/>
                  <c:y val="-3.74414915275113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5AA3-4AE9-958A-572542CA2FC0}"/>
                </c:ext>
              </c:extLst>
            </c:dLbl>
            <c:dLbl>
              <c:idx val="7"/>
              <c:layout>
                <c:manualLayout>
                  <c:x val="-4.7222222222222221E-2"/>
                  <c:y val="-2.49609943516742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5AA3-4AE9-958A-572542CA2FC0}"/>
                </c:ext>
              </c:extLst>
            </c:dLbl>
            <c:dLbl>
              <c:idx val="8"/>
              <c:layout>
                <c:manualLayout>
                  <c:x val="-3.888888888888889E-2"/>
                  <c:y val="-2.496099435167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5AA3-4AE9-958A-572542CA2FC0}"/>
                </c:ext>
              </c:extLst>
            </c:dLbl>
            <c:dLbl>
              <c:idx val="9"/>
              <c:layout>
                <c:manualLayout>
                  <c:x val="-2.5000000000000001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5AA3-4AE9-958A-572542CA2FC0}"/>
                </c:ext>
              </c:extLst>
            </c:dLbl>
            <c:dLbl>
              <c:idx val="10"/>
              <c:layout>
                <c:manualLayout>
                  <c:x val="-3.6111111111111212E-2"/>
                  <c:y val="-3.744149152751134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5AA3-4AE9-958A-572542CA2FC0}"/>
                </c:ext>
              </c:extLst>
            </c:dLbl>
            <c:dLbl>
              <c:idx val="11"/>
              <c:layout>
                <c:manualLayout>
                  <c:x val="-2.7777777777777779E-3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5AA3-4AE9-958A-572542CA2FC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Amamapare!$G$35:$G$46</c:f>
              <c:numCache>
                <c:formatCode>General</c:formatCode>
                <c:ptCount val="12"/>
                <c:pt idx="0">
                  <c:v>134</c:v>
                </c:pt>
                <c:pt idx="1">
                  <c:v>94</c:v>
                </c:pt>
                <c:pt idx="2">
                  <c:v>163</c:v>
                </c:pt>
                <c:pt idx="3">
                  <c:v>179</c:v>
                </c:pt>
                <c:pt idx="4">
                  <c:v>182</c:v>
                </c:pt>
                <c:pt idx="5">
                  <c:v>137</c:v>
                </c:pt>
                <c:pt idx="6">
                  <c:v>105</c:v>
                </c:pt>
                <c:pt idx="7">
                  <c:v>161</c:v>
                </c:pt>
                <c:pt idx="8">
                  <c:v>180</c:v>
                </c:pt>
                <c:pt idx="9">
                  <c:v>119</c:v>
                </c:pt>
                <c:pt idx="10">
                  <c:v>94</c:v>
                </c:pt>
                <c:pt idx="11">
                  <c:v>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5AA3-4AE9-958A-572542CA2F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2672200349956262"/>
          <c:y val="0.84012581389383978"/>
          <c:w val="0.66905664916885388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Amamapare!$H$35:$H$46</c:f>
              <c:numCache>
                <c:formatCode>General</c:formatCode>
                <c:ptCount val="12"/>
                <c:pt idx="0">
                  <c:v>70</c:v>
                </c:pt>
                <c:pt idx="1">
                  <c:v>63</c:v>
                </c:pt>
                <c:pt idx="2">
                  <c:v>119</c:v>
                </c:pt>
                <c:pt idx="3">
                  <c:v>98</c:v>
                </c:pt>
                <c:pt idx="4">
                  <c:v>118</c:v>
                </c:pt>
                <c:pt idx="5">
                  <c:v>90</c:v>
                </c:pt>
                <c:pt idx="6">
                  <c:v>61</c:v>
                </c:pt>
                <c:pt idx="7">
                  <c:v>94</c:v>
                </c:pt>
                <c:pt idx="8">
                  <c:v>117</c:v>
                </c:pt>
                <c:pt idx="9">
                  <c:v>78</c:v>
                </c:pt>
                <c:pt idx="10">
                  <c:v>50</c:v>
                </c:pt>
                <c:pt idx="11">
                  <c:v>134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AB-40DC-9853-FC72E8D196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111111111111108E-2"/>
                  <c:y val="-3.328132580223219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EAB-40DC-9853-FC72E8D1967E}"/>
                </c:ext>
              </c:extLst>
            </c:dLbl>
            <c:dLbl>
              <c:idx val="1"/>
              <c:layout>
                <c:manualLayout>
                  <c:x val="-3.6111111111111108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0EAB-40DC-9853-FC72E8D1967E}"/>
                </c:ext>
              </c:extLst>
            </c:dLbl>
            <c:dLbl>
              <c:idx val="2"/>
              <c:layout>
                <c:manualLayout>
                  <c:x val="-3.6111111111111108E-2"/>
                  <c:y val="-3.74414915275113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EAB-40DC-9853-FC72E8D1967E}"/>
                </c:ext>
              </c:extLst>
            </c:dLbl>
            <c:dLbl>
              <c:idx val="3"/>
              <c:layout>
                <c:manualLayout>
                  <c:x val="-3.3333333333333381E-2"/>
                  <c:y val="-3.3281325802232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0EAB-40DC-9853-FC72E8D1967E}"/>
                </c:ext>
              </c:extLst>
            </c:dLbl>
            <c:dLbl>
              <c:idx val="4"/>
              <c:layout>
                <c:manualLayout>
                  <c:x val="-4.1666666666666616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EAB-40DC-9853-FC72E8D1967E}"/>
                </c:ext>
              </c:extLst>
            </c:dLbl>
            <c:dLbl>
              <c:idx val="5"/>
              <c:layout>
                <c:manualLayout>
                  <c:x val="-3.6111111111111108E-2"/>
                  <c:y val="-3.328132580223242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0EAB-40DC-9853-FC72E8D1967E}"/>
                </c:ext>
              </c:extLst>
            </c:dLbl>
            <c:dLbl>
              <c:idx val="6"/>
              <c:layout>
                <c:manualLayout>
                  <c:x val="-3.3333333333333437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0EAB-40DC-9853-FC72E8D1967E}"/>
                </c:ext>
              </c:extLst>
            </c:dLbl>
            <c:dLbl>
              <c:idx val="7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0EAB-40DC-9853-FC72E8D1967E}"/>
                </c:ext>
              </c:extLst>
            </c:dLbl>
            <c:dLbl>
              <c:idx val="8"/>
              <c:layout>
                <c:manualLayout>
                  <c:x val="-3.6111111111111108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0EAB-40DC-9853-FC72E8D1967E}"/>
                </c:ext>
              </c:extLst>
            </c:dLbl>
            <c:dLbl>
              <c:idx val="9"/>
              <c:layout>
                <c:manualLayout>
                  <c:x val="-3.888888888888889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0EAB-40DC-9853-FC72E8D1967E}"/>
                </c:ext>
              </c:extLst>
            </c:dLbl>
            <c:dLbl>
              <c:idx val="10"/>
              <c:layout>
                <c:manualLayout>
                  <c:x val="-3.6111111111111212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EAB-40DC-9853-FC72E8D1967E}"/>
                </c:ext>
              </c:extLst>
            </c:dLbl>
            <c:dLbl>
              <c:idx val="11"/>
              <c:layout>
                <c:manualLayout>
                  <c:x val="-2.2222222222222223E-2"/>
                  <c:y val="-2.080082862639524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0EAB-40DC-9853-FC72E8D1967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Amamapare!$D$2:$D$13</c:f>
              <c:numCache>
                <c:formatCode>General</c:formatCode>
                <c:ptCount val="12"/>
                <c:pt idx="0">
                  <c:v>11</c:v>
                </c:pt>
                <c:pt idx="1">
                  <c:v>11</c:v>
                </c:pt>
                <c:pt idx="2">
                  <c:v>12</c:v>
                </c:pt>
                <c:pt idx="3">
                  <c:v>12</c:v>
                </c:pt>
                <c:pt idx="4">
                  <c:v>10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14</c:v>
                </c:pt>
                <c:pt idx="11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0EAB-40DC-9853-FC72E8D1967E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Amamapare!$F$35:$F$46</c:f>
              <c:numCache>
                <c:formatCode>General</c:formatCode>
                <c:ptCount val="12"/>
                <c:pt idx="0">
                  <c:v>81</c:v>
                </c:pt>
                <c:pt idx="1">
                  <c:v>74</c:v>
                </c:pt>
                <c:pt idx="2">
                  <c:v>131</c:v>
                </c:pt>
                <c:pt idx="3">
                  <c:v>110</c:v>
                </c:pt>
                <c:pt idx="4">
                  <c:v>128</c:v>
                </c:pt>
                <c:pt idx="5">
                  <c:v>98</c:v>
                </c:pt>
                <c:pt idx="6">
                  <c:v>70</c:v>
                </c:pt>
                <c:pt idx="7">
                  <c:v>104</c:v>
                </c:pt>
                <c:pt idx="8">
                  <c:v>127</c:v>
                </c:pt>
                <c:pt idx="9">
                  <c:v>88</c:v>
                </c:pt>
                <c:pt idx="10">
                  <c:v>64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0EAB-40DC-9853-FC72E8D196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0727755905511813"/>
          <c:y val="0.84428597961911878"/>
          <c:w val="0.65238998250218727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Amamapare!$I$35:$I$46</c:f>
              <c:numCache>
                <c:formatCode>General</c:formatCode>
                <c:ptCount val="12"/>
                <c:pt idx="0">
                  <c:v>123</c:v>
                </c:pt>
                <c:pt idx="1">
                  <c:v>83</c:v>
                </c:pt>
                <c:pt idx="2">
                  <c:v>151</c:v>
                </c:pt>
                <c:pt idx="3">
                  <c:v>167</c:v>
                </c:pt>
                <c:pt idx="4">
                  <c:v>172</c:v>
                </c:pt>
                <c:pt idx="5">
                  <c:v>129</c:v>
                </c:pt>
                <c:pt idx="6">
                  <c:v>96</c:v>
                </c:pt>
                <c:pt idx="7">
                  <c:v>151</c:v>
                </c:pt>
                <c:pt idx="8">
                  <c:v>170</c:v>
                </c:pt>
                <c:pt idx="9">
                  <c:v>109</c:v>
                </c:pt>
                <c:pt idx="10">
                  <c:v>80</c:v>
                </c:pt>
                <c:pt idx="11">
                  <c:v>178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33-437F-854D-928E207147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111111111111108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C33-437F-854D-928E207147AB}"/>
                </c:ext>
              </c:extLst>
            </c:dLbl>
            <c:dLbl>
              <c:idx val="1"/>
              <c:layout>
                <c:manualLayout>
                  <c:x val="-3.6111111111111108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C33-437F-854D-928E207147AB}"/>
                </c:ext>
              </c:extLst>
            </c:dLbl>
            <c:dLbl>
              <c:idx val="2"/>
              <c:layout>
                <c:manualLayout>
                  <c:x val="-3.6111111111111108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C33-437F-854D-928E207147AB}"/>
                </c:ext>
              </c:extLst>
            </c:dLbl>
            <c:dLbl>
              <c:idx val="3"/>
              <c:layout>
                <c:manualLayout>
                  <c:x val="-3.6111111111111163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CC33-437F-854D-928E207147AB}"/>
                </c:ext>
              </c:extLst>
            </c:dLbl>
            <c:dLbl>
              <c:idx val="4"/>
              <c:layout>
                <c:manualLayout>
                  <c:x val="-3.6111111111111108E-2"/>
                  <c:y val="-3.74414915275113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C33-437F-854D-928E207147AB}"/>
                </c:ext>
              </c:extLst>
            </c:dLbl>
            <c:dLbl>
              <c:idx val="5"/>
              <c:layout>
                <c:manualLayout>
                  <c:x val="-3.0555555555555659E-2"/>
                  <c:y val="-2.91211600769533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CC33-437F-854D-928E207147AB}"/>
                </c:ext>
              </c:extLst>
            </c:dLbl>
            <c:dLbl>
              <c:idx val="6"/>
              <c:layout>
                <c:manualLayout>
                  <c:x val="-3.3333333333333437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CC33-437F-854D-928E207147AB}"/>
                </c:ext>
              </c:extLst>
            </c:dLbl>
            <c:dLbl>
              <c:idx val="7"/>
              <c:layout>
                <c:manualLayout>
                  <c:x val="-3.3333333333333333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CC33-437F-854D-928E207147AB}"/>
                </c:ext>
              </c:extLst>
            </c:dLbl>
            <c:dLbl>
              <c:idx val="8"/>
              <c:layout>
                <c:manualLayout>
                  <c:x val="-3.6111111111111108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C33-437F-854D-928E207147AB}"/>
                </c:ext>
              </c:extLst>
            </c:dLbl>
            <c:dLbl>
              <c:idx val="9"/>
              <c:layout>
                <c:manualLayout>
                  <c:x val="-3.888888888888889E-2"/>
                  <c:y val="-3.328132580223242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CC33-437F-854D-928E207147AB}"/>
                </c:ext>
              </c:extLst>
            </c:dLbl>
            <c:dLbl>
              <c:idx val="10"/>
              <c:layout>
                <c:manualLayout>
                  <c:x val="-3.6111111111111212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C33-437F-854D-928E207147AB}"/>
                </c:ext>
              </c:extLst>
            </c:dLbl>
            <c:dLbl>
              <c:idx val="11"/>
              <c:layout>
                <c:manualLayout>
                  <c:x val="-1.9444444444444445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CC33-437F-854D-928E207147A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Amamapare!$D$2:$D$13</c:f>
              <c:numCache>
                <c:formatCode>General</c:formatCode>
                <c:ptCount val="12"/>
                <c:pt idx="0">
                  <c:v>11</c:v>
                </c:pt>
                <c:pt idx="1">
                  <c:v>11</c:v>
                </c:pt>
                <c:pt idx="2">
                  <c:v>12</c:v>
                </c:pt>
                <c:pt idx="3">
                  <c:v>12</c:v>
                </c:pt>
                <c:pt idx="4">
                  <c:v>10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14</c:v>
                </c:pt>
                <c:pt idx="11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CC33-437F-854D-928E207147AB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5555555555555552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CC33-437F-854D-928E207147AB}"/>
                </c:ext>
              </c:extLst>
            </c:dLbl>
            <c:dLbl>
              <c:idx val="1"/>
              <c:layout>
                <c:manualLayout>
                  <c:x val="-4.1666666666666664E-2"/>
                  <c:y val="-5.408215442862748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CC33-437F-854D-928E207147AB}"/>
                </c:ext>
              </c:extLst>
            </c:dLbl>
            <c:dLbl>
              <c:idx val="2"/>
              <c:layout>
                <c:manualLayout>
                  <c:x val="-4.7222222222222221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CC33-437F-854D-928E207147AB}"/>
                </c:ext>
              </c:extLst>
            </c:dLbl>
            <c:dLbl>
              <c:idx val="3"/>
              <c:layout>
                <c:manualLayout>
                  <c:x val="-4.4444444444444495E-2"/>
                  <c:y val="-2.496099435167421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CC33-437F-854D-928E207147AB}"/>
                </c:ext>
              </c:extLst>
            </c:dLbl>
            <c:dLbl>
              <c:idx val="4"/>
              <c:layout>
                <c:manualLayout>
                  <c:x val="-4.1666666666666616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CC33-437F-854D-928E207147AB}"/>
                </c:ext>
              </c:extLst>
            </c:dLbl>
            <c:dLbl>
              <c:idx val="5"/>
              <c:layout>
                <c:manualLayout>
                  <c:x val="-2.5000000000000001E-2"/>
                  <c:y val="-2.08008286263952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CC33-437F-854D-928E207147AB}"/>
                </c:ext>
              </c:extLst>
            </c:dLbl>
            <c:dLbl>
              <c:idx val="6"/>
              <c:layout>
                <c:manualLayout>
                  <c:x val="-4.7222222222222221E-2"/>
                  <c:y val="-4.160165725279037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CC33-437F-854D-928E207147AB}"/>
                </c:ext>
              </c:extLst>
            </c:dLbl>
            <c:dLbl>
              <c:idx val="7"/>
              <c:layout>
                <c:manualLayout>
                  <c:x val="-0.05"/>
                  <c:y val="-2.91211600769532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CC33-437F-854D-928E207147AB}"/>
                </c:ext>
              </c:extLst>
            </c:dLbl>
            <c:dLbl>
              <c:idx val="8"/>
              <c:layout>
                <c:manualLayout>
                  <c:x val="-4.1666666666666664E-2"/>
                  <c:y val="-2.496099435167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CC33-437F-854D-928E207147AB}"/>
                </c:ext>
              </c:extLst>
            </c:dLbl>
            <c:dLbl>
              <c:idx val="9"/>
              <c:layout>
                <c:manualLayout>
                  <c:x val="-2.500000000000000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CC33-437F-854D-928E207147AB}"/>
                </c:ext>
              </c:extLst>
            </c:dLbl>
            <c:dLbl>
              <c:idx val="10"/>
              <c:layout>
                <c:manualLayout>
                  <c:x val="-4.4444444444444446E-2"/>
                  <c:y val="-4.160165725279034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CC33-437F-854D-928E207147AB}"/>
                </c:ext>
              </c:extLst>
            </c:dLbl>
            <c:dLbl>
              <c:idx val="11"/>
              <c:layout>
                <c:manualLayout>
                  <c:x val="0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CC33-437F-854D-928E207147A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Amamapare!$G$2:$G$13</c:f>
              <c:numCache>
                <c:formatCode>General</c:formatCode>
                <c:ptCount val="12"/>
                <c:pt idx="0">
                  <c:v>134</c:v>
                </c:pt>
                <c:pt idx="1">
                  <c:v>94</c:v>
                </c:pt>
                <c:pt idx="2">
                  <c:v>163</c:v>
                </c:pt>
                <c:pt idx="3">
                  <c:v>179</c:v>
                </c:pt>
                <c:pt idx="4">
                  <c:v>182</c:v>
                </c:pt>
                <c:pt idx="5">
                  <c:v>137</c:v>
                </c:pt>
                <c:pt idx="6">
                  <c:v>105</c:v>
                </c:pt>
                <c:pt idx="7">
                  <c:v>161</c:v>
                </c:pt>
                <c:pt idx="8">
                  <c:v>180</c:v>
                </c:pt>
                <c:pt idx="9">
                  <c:v>119</c:v>
                </c:pt>
                <c:pt idx="10">
                  <c:v>94</c:v>
                </c:pt>
                <c:pt idx="11">
                  <c:v>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CC33-437F-854D-928E207147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9616644794400703"/>
          <c:y val="0.84428597961911878"/>
          <c:w val="0.70516776027996497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Amamapare!$H$2:$H$13</c:f>
              <c:numCache>
                <c:formatCode>General</c:formatCode>
                <c:ptCount val="12"/>
                <c:pt idx="0">
                  <c:v>67</c:v>
                </c:pt>
                <c:pt idx="1">
                  <c:v>61</c:v>
                </c:pt>
                <c:pt idx="2">
                  <c:v>114</c:v>
                </c:pt>
                <c:pt idx="3">
                  <c:v>84</c:v>
                </c:pt>
                <c:pt idx="4">
                  <c:v>110</c:v>
                </c:pt>
                <c:pt idx="5">
                  <c:v>79</c:v>
                </c:pt>
                <c:pt idx="6">
                  <c:v>54</c:v>
                </c:pt>
                <c:pt idx="7">
                  <c:v>81</c:v>
                </c:pt>
                <c:pt idx="8">
                  <c:v>93</c:v>
                </c:pt>
                <c:pt idx="9">
                  <c:v>66</c:v>
                </c:pt>
                <c:pt idx="10">
                  <c:v>38</c:v>
                </c:pt>
                <c:pt idx="11">
                  <c:v>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0B-4934-95EB-1503415624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44444444444446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80B-4934-95EB-150341562431}"/>
                </c:ext>
              </c:extLst>
            </c:dLbl>
            <c:dLbl>
              <c:idx val="1"/>
              <c:layout>
                <c:manualLayout>
                  <c:x val="-4.7222222222222249E-2"/>
                  <c:y val="-6.01851851851851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080B-4934-95EB-150341562431}"/>
                </c:ext>
              </c:extLst>
            </c:dLbl>
            <c:dLbl>
              <c:idx val="2"/>
              <c:layout>
                <c:manualLayout>
                  <c:x val="-4.1666666666666664E-2"/>
                  <c:y val="-4.16666666666666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80B-4934-95EB-150341562431}"/>
                </c:ext>
              </c:extLst>
            </c:dLbl>
            <c:dLbl>
              <c:idx val="3"/>
              <c:layout>
                <c:manualLayout>
                  <c:x val="-4.1666666666666664E-2"/>
                  <c:y val="-4.62962962962963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080B-4934-95EB-150341562431}"/>
                </c:ext>
              </c:extLst>
            </c:dLbl>
            <c:dLbl>
              <c:idx val="4"/>
              <c:layout>
                <c:manualLayout>
                  <c:x val="-4.722222222222227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80B-4934-95EB-150341562431}"/>
                </c:ext>
              </c:extLst>
            </c:dLbl>
            <c:dLbl>
              <c:idx val="5"/>
              <c:layout>
                <c:manualLayout>
                  <c:x val="-4.4444444444444543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080B-4934-95EB-150341562431}"/>
                </c:ext>
              </c:extLst>
            </c:dLbl>
            <c:dLbl>
              <c:idx val="6"/>
              <c:layout>
                <c:manualLayout>
                  <c:x val="-4.444444444444444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080B-4934-95EB-150341562431}"/>
                </c:ext>
              </c:extLst>
            </c:dLbl>
            <c:dLbl>
              <c:idx val="7"/>
              <c:layout>
                <c:manualLayout>
                  <c:x val="-4.1666666666666664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080B-4934-95EB-150341562431}"/>
                </c:ext>
              </c:extLst>
            </c:dLbl>
            <c:dLbl>
              <c:idx val="8"/>
              <c:layout>
                <c:manualLayout>
                  <c:x val="-4.7222222222222221E-2"/>
                  <c:y val="-5.09259259259259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080B-4934-95EB-150341562431}"/>
                </c:ext>
              </c:extLst>
            </c:dLbl>
            <c:dLbl>
              <c:idx val="9"/>
              <c:layout>
                <c:manualLayout>
                  <c:x val="-4.7222222222222221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080B-4934-95EB-150341562431}"/>
                </c:ext>
              </c:extLst>
            </c:dLbl>
            <c:dLbl>
              <c:idx val="10"/>
              <c:layout>
                <c:manualLayout>
                  <c:x val="-4.166666666666676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80B-4934-95EB-150341562431}"/>
                </c:ext>
              </c:extLst>
            </c:dLbl>
            <c:dLbl>
              <c:idx val="11"/>
              <c:layout>
                <c:manualLayout>
                  <c:x val="-3.6111111111111108E-2"/>
                  <c:y val="-4.16666666666667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080B-4934-95EB-15034156243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Amamapare!$E$2:$E$13</c:f>
              <c:numCache>
                <c:formatCode>General</c:formatCode>
                <c:ptCount val="12"/>
                <c:pt idx="0">
                  <c:v>14</c:v>
                </c:pt>
                <c:pt idx="1">
                  <c:v>13</c:v>
                </c:pt>
                <c:pt idx="2">
                  <c:v>17</c:v>
                </c:pt>
                <c:pt idx="3">
                  <c:v>26</c:v>
                </c:pt>
                <c:pt idx="4">
                  <c:v>18</c:v>
                </c:pt>
                <c:pt idx="5">
                  <c:v>19</c:v>
                </c:pt>
                <c:pt idx="6">
                  <c:v>16</c:v>
                </c:pt>
                <c:pt idx="7">
                  <c:v>23</c:v>
                </c:pt>
                <c:pt idx="8">
                  <c:v>34</c:v>
                </c:pt>
                <c:pt idx="9">
                  <c:v>22</c:v>
                </c:pt>
                <c:pt idx="10">
                  <c:v>26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080B-4934-95EB-150341562431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47E-2"/>
                  <c:y val="-3.70370370370371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080B-4934-95EB-150341562431}"/>
                </c:ext>
              </c:extLst>
            </c:dLbl>
            <c:dLbl>
              <c:idx val="1"/>
              <c:layout>
                <c:manualLayout>
                  <c:x val="-3.8888888888888917E-2"/>
                  <c:y val="-4.166666666666675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080B-4934-95EB-150341562431}"/>
                </c:ext>
              </c:extLst>
            </c:dLbl>
            <c:dLbl>
              <c:idx val="2"/>
              <c:layout>
                <c:manualLayout>
                  <c:x val="-3.888888888888889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080B-4934-95EB-150341562431}"/>
                </c:ext>
              </c:extLst>
            </c:dLbl>
            <c:dLbl>
              <c:idx val="3"/>
              <c:layout>
                <c:manualLayout>
                  <c:x val="-3.888888888888889E-2"/>
                  <c:y val="-4.629629629629638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080B-4934-95EB-150341562431}"/>
                </c:ext>
              </c:extLst>
            </c:dLbl>
            <c:dLbl>
              <c:idx val="4"/>
              <c:layout>
                <c:manualLayout>
                  <c:x val="-3.6111111111111163E-2"/>
                  <c:y val="-5.092592592592601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080B-4934-95EB-150341562431}"/>
                </c:ext>
              </c:extLst>
            </c:dLbl>
            <c:dLbl>
              <c:idx val="5"/>
              <c:layout>
                <c:manualLayout>
                  <c:x val="-3.611111111111110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080B-4934-95EB-150341562431}"/>
                </c:ext>
              </c:extLst>
            </c:dLbl>
            <c:dLbl>
              <c:idx val="6"/>
              <c:layout>
                <c:manualLayout>
                  <c:x val="-3.611111111111110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080B-4934-95EB-150341562431}"/>
                </c:ext>
              </c:extLst>
            </c:dLbl>
            <c:dLbl>
              <c:idx val="7"/>
              <c:layout>
                <c:manualLayout>
                  <c:x val="-3.3333333333333333E-2"/>
                  <c:y val="-3.70370370370371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080B-4934-95EB-150341562431}"/>
                </c:ext>
              </c:extLst>
            </c:dLbl>
            <c:dLbl>
              <c:idx val="8"/>
              <c:layout>
                <c:manualLayout>
                  <c:x val="-3.888888888888889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080B-4934-95EB-150341562431}"/>
                </c:ext>
              </c:extLst>
            </c:dLbl>
            <c:dLbl>
              <c:idx val="9"/>
              <c:layout>
                <c:manualLayout>
                  <c:x val="-3.3333333333333333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080B-4934-95EB-150341562431}"/>
                </c:ext>
              </c:extLst>
            </c:dLbl>
            <c:dLbl>
              <c:idx val="10"/>
              <c:layout>
                <c:manualLayout>
                  <c:x val="-3.6111111111111108E-2"/>
                  <c:y val="-4.629629629629638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080B-4934-95EB-150341562431}"/>
                </c:ext>
              </c:extLst>
            </c:dLbl>
            <c:dLbl>
              <c:idx val="11"/>
              <c:layout>
                <c:manualLayout>
                  <c:x val="-3.6111111111111212E-2"/>
                  <c:y val="-4.166666666666675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080B-4934-95EB-15034156243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Amamapare!$F$2:$F$13</c:f>
              <c:numCache>
                <c:formatCode>General</c:formatCode>
                <c:ptCount val="12"/>
                <c:pt idx="0">
                  <c:v>81</c:v>
                </c:pt>
                <c:pt idx="1">
                  <c:v>74</c:v>
                </c:pt>
                <c:pt idx="2">
                  <c:v>131</c:v>
                </c:pt>
                <c:pt idx="3">
                  <c:v>110</c:v>
                </c:pt>
                <c:pt idx="4">
                  <c:v>128</c:v>
                </c:pt>
                <c:pt idx="5">
                  <c:v>98</c:v>
                </c:pt>
                <c:pt idx="6">
                  <c:v>70</c:v>
                </c:pt>
                <c:pt idx="7">
                  <c:v>104</c:v>
                </c:pt>
                <c:pt idx="8">
                  <c:v>127</c:v>
                </c:pt>
                <c:pt idx="9">
                  <c:v>88</c:v>
                </c:pt>
                <c:pt idx="10">
                  <c:v>64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080B-4934-95EB-1503415624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0727755905511813"/>
          <c:y val="0.84428597961911878"/>
          <c:w val="0.68294553805774283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Amamapare!$I$2:$I$13</c:f>
              <c:numCache>
                <c:formatCode>General</c:formatCode>
                <c:ptCount val="12"/>
                <c:pt idx="0">
                  <c:v>120</c:v>
                </c:pt>
                <c:pt idx="1">
                  <c:v>81</c:v>
                </c:pt>
                <c:pt idx="2">
                  <c:v>146</c:v>
                </c:pt>
                <c:pt idx="3">
                  <c:v>153</c:v>
                </c:pt>
                <c:pt idx="4">
                  <c:v>164</c:v>
                </c:pt>
                <c:pt idx="5">
                  <c:v>118</c:v>
                </c:pt>
                <c:pt idx="6">
                  <c:v>89</c:v>
                </c:pt>
                <c:pt idx="7">
                  <c:v>138</c:v>
                </c:pt>
                <c:pt idx="8">
                  <c:v>146</c:v>
                </c:pt>
                <c:pt idx="9">
                  <c:v>97</c:v>
                </c:pt>
                <c:pt idx="10">
                  <c:v>68</c:v>
                </c:pt>
                <c:pt idx="11">
                  <c:v>161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2A-4CB4-82AE-DCEA3D2D22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44444444444446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72A-4CB4-82AE-DCEA3D2D22C2}"/>
                </c:ext>
              </c:extLst>
            </c:dLbl>
            <c:dLbl>
              <c:idx val="1"/>
              <c:layout>
                <c:manualLayout>
                  <c:x val="-4.7222222222222249E-2"/>
                  <c:y val="-6.01851851851851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72A-4CB4-82AE-DCEA3D2D22C2}"/>
                </c:ext>
              </c:extLst>
            </c:dLbl>
            <c:dLbl>
              <c:idx val="2"/>
              <c:layout>
                <c:manualLayout>
                  <c:x val="-4.1666666666666664E-2"/>
                  <c:y val="-4.16666666666666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72A-4CB4-82AE-DCEA3D2D22C2}"/>
                </c:ext>
              </c:extLst>
            </c:dLbl>
            <c:dLbl>
              <c:idx val="3"/>
              <c:layout>
                <c:manualLayout>
                  <c:x val="-4.1666666666666664E-2"/>
                  <c:y val="-4.62962962962963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C72A-4CB4-82AE-DCEA3D2D22C2}"/>
                </c:ext>
              </c:extLst>
            </c:dLbl>
            <c:dLbl>
              <c:idx val="4"/>
              <c:layout>
                <c:manualLayout>
                  <c:x val="-4.722222222222227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72A-4CB4-82AE-DCEA3D2D22C2}"/>
                </c:ext>
              </c:extLst>
            </c:dLbl>
            <c:dLbl>
              <c:idx val="5"/>
              <c:layout>
                <c:manualLayout>
                  <c:x val="-4.4444444444444543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C72A-4CB4-82AE-DCEA3D2D22C2}"/>
                </c:ext>
              </c:extLst>
            </c:dLbl>
            <c:dLbl>
              <c:idx val="6"/>
              <c:layout>
                <c:manualLayout>
                  <c:x val="-4.444444444444444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C72A-4CB4-82AE-DCEA3D2D22C2}"/>
                </c:ext>
              </c:extLst>
            </c:dLbl>
            <c:dLbl>
              <c:idx val="7"/>
              <c:layout>
                <c:manualLayout>
                  <c:x val="-4.1666666666666664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C72A-4CB4-82AE-DCEA3D2D22C2}"/>
                </c:ext>
              </c:extLst>
            </c:dLbl>
            <c:dLbl>
              <c:idx val="8"/>
              <c:layout>
                <c:manualLayout>
                  <c:x val="-4.7222222222222221E-2"/>
                  <c:y val="-5.09259259259259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72A-4CB4-82AE-DCEA3D2D22C2}"/>
                </c:ext>
              </c:extLst>
            </c:dLbl>
            <c:dLbl>
              <c:idx val="9"/>
              <c:layout>
                <c:manualLayout>
                  <c:x val="-4.7222222222222221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C72A-4CB4-82AE-DCEA3D2D22C2}"/>
                </c:ext>
              </c:extLst>
            </c:dLbl>
            <c:dLbl>
              <c:idx val="10"/>
              <c:layout>
                <c:manualLayout>
                  <c:x val="-4.166666666666676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72A-4CB4-82AE-DCEA3D2D22C2}"/>
                </c:ext>
              </c:extLst>
            </c:dLbl>
            <c:dLbl>
              <c:idx val="11"/>
              <c:layout>
                <c:manualLayout>
                  <c:x val="-3.6111111111111108E-2"/>
                  <c:y val="-4.16666666666667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C72A-4CB4-82AE-DCEA3D2D22C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Amamapare!$E$2:$E$13</c:f>
              <c:numCache>
                <c:formatCode>General</c:formatCode>
                <c:ptCount val="12"/>
                <c:pt idx="0">
                  <c:v>14</c:v>
                </c:pt>
                <c:pt idx="1">
                  <c:v>13</c:v>
                </c:pt>
                <c:pt idx="2">
                  <c:v>17</c:v>
                </c:pt>
                <c:pt idx="3">
                  <c:v>26</c:v>
                </c:pt>
                <c:pt idx="4">
                  <c:v>18</c:v>
                </c:pt>
                <c:pt idx="5">
                  <c:v>19</c:v>
                </c:pt>
                <c:pt idx="6">
                  <c:v>16</c:v>
                </c:pt>
                <c:pt idx="7">
                  <c:v>23</c:v>
                </c:pt>
                <c:pt idx="8">
                  <c:v>34</c:v>
                </c:pt>
                <c:pt idx="9">
                  <c:v>22</c:v>
                </c:pt>
                <c:pt idx="10">
                  <c:v>26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C72A-4CB4-82AE-DCEA3D2D22C2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5555555555555552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C72A-4CB4-82AE-DCEA3D2D22C2}"/>
                </c:ext>
              </c:extLst>
            </c:dLbl>
            <c:dLbl>
              <c:idx val="1"/>
              <c:layout>
                <c:manualLayout>
                  <c:x val="-4.1666666666666664E-2"/>
                  <c:y val="-5.408215442862748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C72A-4CB4-82AE-DCEA3D2D22C2}"/>
                </c:ext>
              </c:extLst>
            </c:dLbl>
            <c:dLbl>
              <c:idx val="2"/>
              <c:layout>
                <c:manualLayout>
                  <c:x val="-4.7222222222222221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C72A-4CB4-82AE-DCEA3D2D22C2}"/>
                </c:ext>
              </c:extLst>
            </c:dLbl>
            <c:dLbl>
              <c:idx val="3"/>
              <c:layout>
                <c:manualLayout>
                  <c:x val="-4.4444444444444495E-2"/>
                  <c:y val="-2.496099435167421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C72A-4CB4-82AE-DCEA3D2D22C2}"/>
                </c:ext>
              </c:extLst>
            </c:dLbl>
            <c:dLbl>
              <c:idx val="4"/>
              <c:layout>
                <c:manualLayout>
                  <c:x val="-4.1666666666666616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C72A-4CB4-82AE-DCEA3D2D22C2}"/>
                </c:ext>
              </c:extLst>
            </c:dLbl>
            <c:dLbl>
              <c:idx val="5"/>
              <c:layout>
                <c:manualLayout>
                  <c:x val="-2.5000000000000001E-2"/>
                  <c:y val="-2.08008286263952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C72A-4CB4-82AE-DCEA3D2D22C2}"/>
                </c:ext>
              </c:extLst>
            </c:dLbl>
            <c:dLbl>
              <c:idx val="6"/>
              <c:layout>
                <c:manualLayout>
                  <c:x val="-3.6111111111111212E-2"/>
                  <c:y val="-3.74414915275113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C72A-4CB4-82AE-DCEA3D2D22C2}"/>
                </c:ext>
              </c:extLst>
            </c:dLbl>
            <c:dLbl>
              <c:idx val="7"/>
              <c:layout>
                <c:manualLayout>
                  <c:x val="-0.05"/>
                  <c:y val="-2.91211600769532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C72A-4CB4-82AE-DCEA3D2D22C2}"/>
                </c:ext>
              </c:extLst>
            </c:dLbl>
            <c:dLbl>
              <c:idx val="8"/>
              <c:layout>
                <c:manualLayout>
                  <c:x val="-4.1666666666666664E-2"/>
                  <c:y val="-2.496099435167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C72A-4CB4-82AE-DCEA3D2D22C2}"/>
                </c:ext>
              </c:extLst>
            </c:dLbl>
            <c:dLbl>
              <c:idx val="9"/>
              <c:layout>
                <c:manualLayout>
                  <c:x val="-2.500000000000000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C72A-4CB4-82AE-DCEA3D2D22C2}"/>
                </c:ext>
              </c:extLst>
            </c:dLbl>
            <c:dLbl>
              <c:idx val="10"/>
              <c:layout>
                <c:manualLayout>
                  <c:x val="-3.888888888888889E-2"/>
                  <c:y val="-3.744149152751134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C72A-4CB4-82AE-DCEA3D2D22C2}"/>
                </c:ext>
              </c:extLst>
            </c:dLbl>
            <c:dLbl>
              <c:idx val="11"/>
              <c:layout>
                <c:manualLayout>
                  <c:x val="0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C72A-4CB4-82AE-DCEA3D2D22C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Amamapare!$G$2:$G$13</c:f>
              <c:numCache>
                <c:formatCode>General</c:formatCode>
                <c:ptCount val="12"/>
                <c:pt idx="0">
                  <c:v>134</c:v>
                </c:pt>
                <c:pt idx="1">
                  <c:v>94</c:v>
                </c:pt>
                <c:pt idx="2">
                  <c:v>163</c:v>
                </c:pt>
                <c:pt idx="3">
                  <c:v>179</c:v>
                </c:pt>
                <c:pt idx="4">
                  <c:v>182</c:v>
                </c:pt>
                <c:pt idx="5">
                  <c:v>137</c:v>
                </c:pt>
                <c:pt idx="6">
                  <c:v>105</c:v>
                </c:pt>
                <c:pt idx="7">
                  <c:v>161</c:v>
                </c:pt>
                <c:pt idx="8">
                  <c:v>180</c:v>
                </c:pt>
                <c:pt idx="9">
                  <c:v>119</c:v>
                </c:pt>
                <c:pt idx="10">
                  <c:v>94</c:v>
                </c:pt>
                <c:pt idx="11">
                  <c:v>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C72A-4CB4-82AE-DCEA3D2D22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1561089238845146"/>
          <c:y val="0.83596564816856078"/>
          <c:w val="0.70516776027996497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Amamapare!$H$18:$H$29</c:f>
              <c:numCache>
                <c:formatCode>General</c:formatCode>
                <c:ptCount val="12"/>
                <c:pt idx="0">
                  <c:v>78</c:v>
                </c:pt>
                <c:pt idx="1">
                  <c:v>72</c:v>
                </c:pt>
                <c:pt idx="2">
                  <c:v>126</c:v>
                </c:pt>
                <c:pt idx="3">
                  <c:v>96</c:v>
                </c:pt>
                <c:pt idx="4">
                  <c:v>120</c:v>
                </c:pt>
                <c:pt idx="5">
                  <c:v>87</c:v>
                </c:pt>
                <c:pt idx="6">
                  <c:v>63</c:v>
                </c:pt>
                <c:pt idx="7">
                  <c:v>91</c:v>
                </c:pt>
                <c:pt idx="8">
                  <c:v>103</c:v>
                </c:pt>
                <c:pt idx="9">
                  <c:v>76</c:v>
                </c:pt>
                <c:pt idx="10">
                  <c:v>52</c:v>
                </c:pt>
                <c:pt idx="11">
                  <c:v>127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E7-4F42-8B81-D56CAD1045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2.08008286263951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9E7-4F42-8B81-D56CAD1045A4}"/>
                </c:ext>
              </c:extLst>
            </c:dLbl>
            <c:dLbl>
              <c:idx val="1"/>
              <c:layout>
                <c:manualLayout>
                  <c:x val="-3.0555555555555555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9E7-4F42-8B81-D56CAD1045A4}"/>
                </c:ext>
              </c:extLst>
            </c:dLbl>
            <c:dLbl>
              <c:idx val="2"/>
              <c:layout>
                <c:manualLayout>
                  <c:x val="-3.3333333333333333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9E7-4F42-8B81-D56CAD1045A4}"/>
                </c:ext>
              </c:extLst>
            </c:dLbl>
            <c:dLbl>
              <c:idx val="3"/>
              <c:layout>
                <c:manualLayout>
                  <c:x val="-3.888888888888889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9E7-4F42-8B81-D56CAD1045A4}"/>
                </c:ext>
              </c:extLst>
            </c:dLbl>
            <c:dLbl>
              <c:idx val="4"/>
              <c:layout>
                <c:manualLayout>
                  <c:x val="-3.0555555555555555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9E7-4F42-8B81-D56CAD1045A4}"/>
                </c:ext>
              </c:extLst>
            </c:dLbl>
            <c:dLbl>
              <c:idx val="5"/>
              <c:layout>
                <c:manualLayout>
                  <c:x val="-3.6111111111111108E-2"/>
                  <c:y val="-2.912116007695316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79E7-4F42-8B81-D56CAD1045A4}"/>
                </c:ext>
              </c:extLst>
            </c:dLbl>
            <c:dLbl>
              <c:idx val="6"/>
              <c:layout>
                <c:manualLayout>
                  <c:x val="-3.3333333333333437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79E7-4F42-8B81-D56CAD1045A4}"/>
                </c:ext>
              </c:extLst>
            </c:dLbl>
            <c:dLbl>
              <c:idx val="7"/>
              <c:layout>
                <c:manualLayout>
                  <c:x val="-4.4444444444444446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79E7-4F42-8B81-D56CAD1045A4}"/>
                </c:ext>
              </c:extLst>
            </c:dLbl>
            <c:dLbl>
              <c:idx val="8"/>
              <c:layout>
                <c:manualLayout>
                  <c:x val="-4.1666666666666664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9E7-4F42-8B81-D56CAD1045A4}"/>
                </c:ext>
              </c:extLst>
            </c:dLbl>
            <c:dLbl>
              <c:idx val="9"/>
              <c:layout>
                <c:manualLayout>
                  <c:x val="-3.888888888888889E-2"/>
                  <c:y val="-3.3281325802232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79E7-4F42-8B81-D56CAD1045A4}"/>
                </c:ext>
              </c:extLst>
            </c:dLbl>
            <c:dLbl>
              <c:idx val="10"/>
              <c:layout>
                <c:manualLayout>
                  <c:x val="-3.6111111111111212E-2"/>
                  <c:y val="-3.3281325802232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9E7-4F42-8B81-D56CAD1045A4}"/>
                </c:ext>
              </c:extLst>
            </c:dLbl>
            <c:dLbl>
              <c:idx val="11"/>
              <c:layout>
                <c:manualLayout>
                  <c:x val="-1.9444444444444445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79E7-4F42-8B81-D56CAD1045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Amamapare!$C$2:$C$13</c:f>
              <c:numCache>
                <c:formatCode>General</c:formatCode>
                <c:ptCount val="12"/>
                <c:pt idx="0">
                  <c:v>3</c:v>
                </c:pt>
                <c:pt idx="1">
                  <c:v>2</c:v>
                </c:pt>
                <c:pt idx="2">
                  <c:v>5</c:v>
                </c:pt>
                <c:pt idx="3">
                  <c:v>14</c:v>
                </c:pt>
                <c:pt idx="4">
                  <c:v>8</c:v>
                </c:pt>
                <c:pt idx="5">
                  <c:v>11</c:v>
                </c:pt>
                <c:pt idx="6">
                  <c:v>7</c:v>
                </c:pt>
                <c:pt idx="7">
                  <c:v>13</c:v>
                </c:pt>
                <c:pt idx="8">
                  <c:v>24</c:v>
                </c:pt>
                <c:pt idx="9">
                  <c:v>12</c:v>
                </c:pt>
                <c:pt idx="10">
                  <c:v>12</c:v>
                </c:pt>
                <c:pt idx="11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79E7-4F42-8B81-D56CAD1045A4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2.49609943516742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79E7-4F42-8B81-D56CAD1045A4}"/>
                </c:ext>
              </c:extLst>
            </c:dLbl>
            <c:dLbl>
              <c:idx val="1"/>
              <c:layout>
                <c:manualLayout>
                  <c:x val="-4.4444444444444446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79E7-4F42-8B81-D56CAD1045A4}"/>
                </c:ext>
              </c:extLst>
            </c:dLbl>
            <c:dLbl>
              <c:idx val="2"/>
              <c:layout>
                <c:manualLayout>
                  <c:x val="-4.4444444444444446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79E7-4F42-8B81-D56CAD1045A4}"/>
                </c:ext>
              </c:extLst>
            </c:dLbl>
            <c:dLbl>
              <c:idx val="3"/>
              <c:layout>
                <c:manualLayout>
                  <c:x val="-3.888888888888889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79E7-4F42-8B81-D56CAD1045A4}"/>
                </c:ext>
              </c:extLst>
            </c:dLbl>
            <c:dLbl>
              <c:idx val="4"/>
              <c:layout>
                <c:manualLayout>
                  <c:x val="-4.444444444444439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79E7-4F42-8B81-D56CAD1045A4}"/>
                </c:ext>
              </c:extLst>
            </c:dLbl>
            <c:dLbl>
              <c:idx val="5"/>
              <c:layout>
                <c:manualLayout>
                  <c:x val="-2.777777777777788E-2"/>
                  <c:y val="-2.08008286263952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79E7-4F42-8B81-D56CAD1045A4}"/>
                </c:ext>
              </c:extLst>
            </c:dLbl>
            <c:dLbl>
              <c:idx val="6"/>
              <c:layout>
                <c:manualLayout>
                  <c:x val="-3.8888888888888994E-2"/>
                  <c:y val="-4.160165725279034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79E7-4F42-8B81-D56CAD1045A4}"/>
                </c:ext>
              </c:extLst>
            </c:dLbl>
            <c:dLbl>
              <c:idx val="7"/>
              <c:layout>
                <c:manualLayout>
                  <c:x val="-4.4444444444444446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79E7-4F42-8B81-D56CAD1045A4}"/>
                </c:ext>
              </c:extLst>
            </c:dLbl>
            <c:dLbl>
              <c:idx val="8"/>
              <c:layout>
                <c:manualLayout>
                  <c:x val="-3.888888888888889E-2"/>
                  <c:y val="-2.91211600769532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79E7-4F42-8B81-D56CAD1045A4}"/>
                </c:ext>
              </c:extLst>
            </c:dLbl>
            <c:dLbl>
              <c:idx val="9"/>
              <c:layout>
                <c:manualLayout>
                  <c:x val="-2.500000000000000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79E7-4F42-8B81-D56CAD1045A4}"/>
                </c:ext>
              </c:extLst>
            </c:dLbl>
            <c:dLbl>
              <c:idx val="10"/>
              <c:layout>
                <c:manualLayout>
                  <c:x val="-4.4444444444444446E-2"/>
                  <c:y val="-4.576182297806945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79E7-4F42-8B81-D56CAD1045A4}"/>
                </c:ext>
              </c:extLst>
            </c:dLbl>
            <c:dLbl>
              <c:idx val="11"/>
              <c:layout>
                <c:manualLayout>
                  <c:x val="-1.3888888888888888E-2"/>
                  <c:y val="-2.080082862639516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79E7-4F42-8B81-D56CAD1045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Amamapare!$F$18:$F$29</c:f>
              <c:numCache>
                <c:formatCode>General</c:formatCode>
                <c:ptCount val="12"/>
                <c:pt idx="0">
                  <c:v>81</c:v>
                </c:pt>
                <c:pt idx="1">
                  <c:v>74</c:v>
                </c:pt>
                <c:pt idx="2">
                  <c:v>131</c:v>
                </c:pt>
                <c:pt idx="3">
                  <c:v>110</c:v>
                </c:pt>
                <c:pt idx="4">
                  <c:v>128</c:v>
                </c:pt>
                <c:pt idx="5">
                  <c:v>98</c:v>
                </c:pt>
                <c:pt idx="6">
                  <c:v>70</c:v>
                </c:pt>
                <c:pt idx="7">
                  <c:v>104</c:v>
                </c:pt>
                <c:pt idx="8">
                  <c:v>127</c:v>
                </c:pt>
                <c:pt idx="9">
                  <c:v>88</c:v>
                </c:pt>
                <c:pt idx="10">
                  <c:v>64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79E7-4F42-8B81-D56CAD1045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8505533683289588"/>
          <c:y val="0.84428597961911878"/>
          <c:w val="0.6857233158355206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Amamapare!$I$18:$I$29</c:f>
              <c:numCache>
                <c:formatCode>General</c:formatCode>
                <c:ptCount val="12"/>
                <c:pt idx="0">
                  <c:v>131</c:v>
                </c:pt>
                <c:pt idx="1">
                  <c:v>92</c:v>
                </c:pt>
                <c:pt idx="2">
                  <c:v>158</c:v>
                </c:pt>
                <c:pt idx="3">
                  <c:v>165</c:v>
                </c:pt>
                <c:pt idx="4">
                  <c:v>174</c:v>
                </c:pt>
                <c:pt idx="5">
                  <c:v>126</c:v>
                </c:pt>
                <c:pt idx="6">
                  <c:v>98</c:v>
                </c:pt>
                <c:pt idx="7">
                  <c:v>148</c:v>
                </c:pt>
                <c:pt idx="8">
                  <c:v>156</c:v>
                </c:pt>
                <c:pt idx="9">
                  <c:v>107</c:v>
                </c:pt>
                <c:pt idx="10">
                  <c:v>82</c:v>
                </c:pt>
                <c:pt idx="11">
                  <c:v>171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FD-4D09-ACF2-D9EA52857E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3.328132580223219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4FD-4D09-ACF2-D9EA52857EC5}"/>
                </c:ext>
              </c:extLst>
            </c:dLbl>
            <c:dLbl>
              <c:idx val="1"/>
              <c:layout>
                <c:manualLayout>
                  <c:x val="-3.3333333333333333E-2"/>
                  <c:y val="-2.912116007695316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E4FD-4D09-ACF2-D9EA52857EC5}"/>
                </c:ext>
              </c:extLst>
            </c:dLbl>
            <c:dLbl>
              <c:idx val="2"/>
              <c:layout>
                <c:manualLayout>
                  <c:x val="-3.3333333333333333E-2"/>
                  <c:y val="-3.74414915275113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4FD-4D09-ACF2-D9EA52857EC5}"/>
                </c:ext>
              </c:extLst>
            </c:dLbl>
            <c:dLbl>
              <c:idx val="3"/>
              <c:layout>
                <c:manualLayout>
                  <c:x val="-3.3333333333333381E-2"/>
                  <c:y val="-2.912116007695316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4FD-4D09-ACF2-D9EA52857EC5}"/>
                </c:ext>
              </c:extLst>
            </c:dLbl>
            <c:dLbl>
              <c:idx val="4"/>
              <c:layout>
                <c:manualLayout>
                  <c:x val="-3.3333333333333333E-2"/>
                  <c:y val="-2.91211600769533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4FD-4D09-ACF2-D9EA52857EC5}"/>
                </c:ext>
              </c:extLst>
            </c:dLbl>
            <c:dLbl>
              <c:idx val="5"/>
              <c:layout>
                <c:manualLayout>
                  <c:x val="-3.6111111111111108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E4FD-4D09-ACF2-D9EA52857EC5}"/>
                </c:ext>
              </c:extLst>
            </c:dLbl>
            <c:dLbl>
              <c:idx val="6"/>
              <c:layout>
                <c:manualLayout>
                  <c:x val="-3.3333333333333437E-2"/>
                  <c:y val="-2.91211600769533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E4FD-4D09-ACF2-D9EA52857EC5}"/>
                </c:ext>
              </c:extLst>
            </c:dLbl>
            <c:dLbl>
              <c:idx val="7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E4FD-4D09-ACF2-D9EA52857EC5}"/>
                </c:ext>
              </c:extLst>
            </c:dLbl>
            <c:dLbl>
              <c:idx val="8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4FD-4D09-ACF2-D9EA52857EC5}"/>
                </c:ext>
              </c:extLst>
            </c:dLbl>
            <c:dLbl>
              <c:idx val="9"/>
              <c:layout>
                <c:manualLayout>
                  <c:x val="-3.6111111111111108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E4FD-4D09-ACF2-D9EA52857EC5}"/>
                </c:ext>
              </c:extLst>
            </c:dLbl>
            <c:dLbl>
              <c:idx val="10"/>
              <c:layout>
                <c:manualLayout>
                  <c:x val="-3.888888888888889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4FD-4D09-ACF2-D9EA52857EC5}"/>
                </c:ext>
              </c:extLst>
            </c:dLbl>
            <c:dLbl>
              <c:idx val="11"/>
              <c:layout>
                <c:manualLayout>
                  <c:x val="-2.2222222222222223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E4FD-4D09-ACF2-D9EA52857EC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Amamapare!$C$2:$C$13</c:f>
              <c:numCache>
                <c:formatCode>General</c:formatCode>
                <c:ptCount val="12"/>
                <c:pt idx="0">
                  <c:v>3</c:v>
                </c:pt>
                <c:pt idx="1">
                  <c:v>2</c:v>
                </c:pt>
                <c:pt idx="2">
                  <c:v>5</c:v>
                </c:pt>
                <c:pt idx="3">
                  <c:v>14</c:v>
                </c:pt>
                <c:pt idx="4">
                  <c:v>8</c:v>
                </c:pt>
                <c:pt idx="5">
                  <c:v>11</c:v>
                </c:pt>
                <c:pt idx="6">
                  <c:v>7</c:v>
                </c:pt>
                <c:pt idx="7">
                  <c:v>13</c:v>
                </c:pt>
                <c:pt idx="8">
                  <c:v>24</c:v>
                </c:pt>
                <c:pt idx="9">
                  <c:v>12</c:v>
                </c:pt>
                <c:pt idx="10">
                  <c:v>12</c:v>
                </c:pt>
                <c:pt idx="11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E4FD-4D09-ACF2-D9EA52857EC5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E4FD-4D09-ACF2-D9EA52857EC5}"/>
                </c:ext>
              </c:extLst>
            </c:dLbl>
            <c:dLbl>
              <c:idx val="1"/>
              <c:layout>
                <c:manualLayout>
                  <c:x val="-4.1666666666666664E-2"/>
                  <c:y val="-3.328132580223230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E4FD-4D09-ACF2-D9EA52857EC5}"/>
                </c:ext>
              </c:extLst>
            </c:dLbl>
            <c:dLbl>
              <c:idx val="2"/>
              <c:layout>
                <c:manualLayout>
                  <c:x val="-0.05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E4FD-4D09-ACF2-D9EA52857EC5}"/>
                </c:ext>
              </c:extLst>
            </c:dLbl>
            <c:dLbl>
              <c:idx val="3"/>
              <c:layout>
                <c:manualLayout>
                  <c:x val="-3.888888888888889E-2"/>
                  <c:y val="-2.912116007695324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E4FD-4D09-ACF2-D9EA52857EC5}"/>
                </c:ext>
              </c:extLst>
            </c:dLbl>
            <c:dLbl>
              <c:idx val="4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E4FD-4D09-ACF2-D9EA52857EC5}"/>
                </c:ext>
              </c:extLst>
            </c:dLbl>
            <c:dLbl>
              <c:idx val="5"/>
              <c:layout>
                <c:manualLayout>
                  <c:x val="-3.3333333333333333E-2"/>
                  <c:y val="-2.912116007695327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E4FD-4D09-ACF2-D9EA52857EC5}"/>
                </c:ext>
              </c:extLst>
            </c:dLbl>
            <c:dLbl>
              <c:idx val="6"/>
              <c:layout>
                <c:manualLayout>
                  <c:x val="-4.7222222222222221E-2"/>
                  <c:y val="-3.74414915275113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E4FD-4D09-ACF2-D9EA52857EC5}"/>
                </c:ext>
              </c:extLst>
            </c:dLbl>
            <c:dLbl>
              <c:idx val="7"/>
              <c:layout>
                <c:manualLayout>
                  <c:x val="-4.7222222222222221E-2"/>
                  <c:y val="-2.49609943516742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E4FD-4D09-ACF2-D9EA52857EC5}"/>
                </c:ext>
              </c:extLst>
            </c:dLbl>
            <c:dLbl>
              <c:idx val="8"/>
              <c:layout>
                <c:manualLayout>
                  <c:x val="-3.888888888888889E-2"/>
                  <c:y val="-2.496099435167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E4FD-4D09-ACF2-D9EA52857EC5}"/>
                </c:ext>
              </c:extLst>
            </c:dLbl>
            <c:dLbl>
              <c:idx val="9"/>
              <c:layout>
                <c:manualLayout>
                  <c:x val="-2.5000000000000001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E4FD-4D09-ACF2-D9EA52857EC5}"/>
                </c:ext>
              </c:extLst>
            </c:dLbl>
            <c:dLbl>
              <c:idx val="10"/>
              <c:layout>
                <c:manualLayout>
                  <c:x val="-3.6111111111111212E-2"/>
                  <c:y val="-3.744149152751134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E4FD-4D09-ACF2-D9EA52857EC5}"/>
                </c:ext>
              </c:extLst>
            </c:dLbl>
            <c:dLbl>
              <c:idx val="11"/>
              <c:layout>
                <c:manualLayout>
                  <c:x val="-2.7777777777777779E-3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E4FD-4D09-ACF2-D9EA52857EC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Amamapare!$G$35:$G$46</c:f>
              <c:numCache>
                <c:formatCode>General</c:formatCode>
                <c:ptCount val="12"/>
                <c:pt idx="0">
                  <c:v>134</c:v>
                </c:pt>
                <c:pt idx="1">
                  <c:v>94</c:v>
                </c:pt>
                <c:pt idx="2">
                  <c:v>163</c:v>
                </c:pt>
                <c:pt idx="3">
                  <c:v>179</c:v>
                </c:pt>
                <c:pt idx="4">
                  <c:v>182</c:v>
                </c:pt>
                <c:pt idx="5">
                  <c:v>137</c:v>
                </c:pt>
                <c:pt idx="6">
                  <c:v>105</c:v>
                </c:pt>
                <c:pt idx="7">
                  <c:v>161</c:v>
                </c:pt>
                <c:pt idx="8">
                  <c:v>180</c:v>
                </c:pt>
                <c:pt idx="9">
                  <c:v>119</c:v>
                </c:pt>
                <c:pt idx="10">
                  <c:v>94</c:v>
                </c:pt>
                <c:pt idx="11">
                  <c:v>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E4FD-4D09-ACF2-D9EA52857E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2672200349956262"/>
          <c:y val="0.84012581389383978"/>
          <c:w val="0.66905664916885388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Amamapare!$H$35:$H$46</c:f>
              <c:numCache>
                <c:formatCode>General</c:formatCode>
                <c:ptCount val="12"/>
                <c:pt idx="0">
                  <c:v>70</c:v>
                </c:pt>
                <c:pt idx="1">
                  <c:v>63</c:v>
                </c:pt>
                <c:pt idx="2">
                  <c:v>119</c:v>
                </c:pt>
                <c:pt idx="3">
                  <c:v>98</c:v>
                </c:pt>
                <c:pt idx="4">
                  <c:v>118</c:v>
                </c:pt>
                <c:pt idx="5">
                  <c:v>90</c:v>
                </c:pt>
                <c:pt idx="6">
                  <c:v>61</c:v>
                </c:pt>
                <c:pt idx="7">
                  <c:v>94</c:v>
                </c:pt>
                <c:pt idx="8">
                  <c:v>117</c:v>
                </c:pt>
                <c:pt idx="9">
                  <c:v>78</c:v>
                </c:pt>
                <c:pt idx="10">
                  <c:v>50</c:v>
                </c:pt>
                <c:pt idx="11">
                  <c:v>134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44-4AE1-8FB6-AD366886AA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111111111111108E-2"/>
                  <c:y val="-3.328132580223219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444-4AE1-8FB6-AD366886AA98}"/>
                </c:ext>
              </c:extLst>
            </c:dLbl>
            <c:dLbl>
              <c:idx val="1"/>
              <c:layout>
                <c:manualLayout>
                  <c:x val="-3.6111111111111108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6444-4AE1-8FB6-AD366886AA98}"/>
                </c:ext>
              </c:extLst>
            </c:dLbl>
            <c:dLbl>
              <c:idx val="2"/>
              <c:layout>
                <c:manualLayout>
                  <c:x val="-3.6111111111111108E-2"/>
                  <c:y val="-3.74414915275113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444-4AE1-8FB6-AD366886AA98}"/>
                </c:ext>
              </c:extLst>
            </c:dLbl>
            <c:dLbl>
              <c:idx val="3"/>
              <c:layout>
                <c:manualLayout>
                  <c:x val="-3.3333333333333381E-2"/>
                  <c:y val="-3.3281325802232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6444-4AE1-8FB6-AD366886AA98}"/>
                </c:ext>
              </c:extLst>
            </c:dLbl>
            <c:dLbl>
              <c:idx val="4"/>
              <c:layout>
                <c:manualLayout>
                  <c:x val="-4.1666666666666616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444-4AE1-8FB6-AD366886AA98}"/>
                </c:ext>
              </c:extLst>
            </c:dLbl>
            <c:dLbl>
              <c:idx val="5"/>
              <c:layout>
                <c:manualLayout>
                  <c:x val="-3.6111111111111108E-2"/>
                  <c:y val="-3.328132580223242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6444-4AE1-8FB6-AD366886AA98}"/>
                </c:ext>
              </c:extLst>
            </c:dLbl>
            <c:dLbl>
              <c:idx val="6"/>
              <c:layout>
                <c:manualLayout>
                  <c:x val="-3.3333333333333437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6444-4AE1-8FB6-AD366886AA98}"/>
                </c:ext>
              </c:extLst>
            </c:dLbl>
            <c:dLbl>
              <c:idx val="7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6444-4AE1-8FB6-AD366886AA98}"/>
                </c:ext>
              </c:extLst>
            </c:dLbl>
            <c:dLbl>
              <c:idx val="8"/>
              <c:layout>
                <c:manualLayout>
                  <c:x val="-3.6111111111111108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6444-4AE1-8FB6-AD366886AA98}"/>
                </c:ext>
              </c:extLst>
            </c:dLbl>
            <c:dLbl>
              <c:idx val="9"/>
              <c:layout>
                <c:manualLayout>
                  <c:x val="-3.888888888888889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6444-4AE1-8FB6-AD366886AA98}"/>
                </c:ext>
              </c:extLst>
            </c:dLbl>
            <c:dLbl>
              <c:idx val="10"/>
              <c:layout>
                <c:manualLayout>
                  <c:x val="-3.6111111111111212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6444-4AE1-8FB6-AD366886AA98}"/>
                </c:ext>
              </c:extLst>
            </c:dLbl>
            <c:dLbl>
              <c:idx val="11"/>
              <c:layout>
                <c:manualLayout>
                  <c:x val="-2.2222222222222223E-2"/>
                  <c:y val="-2.080082862639524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6444-4AE1-8FB6-AD366886AA9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Amamapare!$D$2:$D$13</c:f>
              <c:numCache>
                <c:formatCode>General</c:formatCode>
                <c:ptCount val="12"/>
                <c:pt idx="0">
                  <c:v>11</c:v>
                </c:pt>
                <c:pt idx="1">
                  <c:v>11</c:v>
                </c:pt>
                <c:pt idx="2">
                  <c:v>12</c:v>
                </c:pt>
                <c:pt idx="3">
                  <c:v>12</c:v>
                </c:pt>
                <c:pt idx="4">
                  <c:v>10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14</c:v>
                </c:pt>
                <c:pt idx="11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6444-4AE1-8FB6-AD366886AA98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Amamapare!$F$35:$F$46</c:f>
              <c:numCache>
                <c:formatCode>General</c:formatCode>
                <c:ptCount val="12"/>
                <c:pt idx="0">
                  <c:v>81</c:v>
                </c:pt>
                <c:pt idx="1">
                  <c:v>74</c:v>
                </c:pt>
                <c:pt idx="2">
                  <c:v>131</c:v>
                </c:pt>
                <c:pt idx="3">
                  <c:v>110</c:v>
                </c:pt>
                <c:pt idx="4">
                  <c:v>128</c:v>
                </c:pt>
                <c:pt idx="5">
                  <c:v>98</c:v>
                </c:pt>
                <c:pt idx="6">
                  <c:v>70</c:v>
                </c:pt>
                <c:pt idx="7">
                  <c:v>104</c:v>
                </c:pt>
                <c:pt idx="8">
                  <c:v>127</c:v>
                </c:pt>
                <c:pt idx="9">
                  <c:v>88</c:v>
                </c:pt>
                <c:pt idx="10">
                  <c:v>64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6444-4AE1-8FB6-AD366886AA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0727755905511813"/>
          <c:y val="0.84428597961911878"/>
          <c:w val="0.65238998250218727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Amamapare!$I$35:$I$46</c:f>
              <c:numCache>
                <c:formatCode>General</c:formatCode>
                <c:ptCount val="12"/>
                <c:pt idx="0">
                  <c:v>123</c:v>
                </c:pt>
                <c:pt idx="1">
                  <c:v>83</c:v>
                </c:pt>
                <c:pt idx="2">
                  <c:v>151</c:v>
                </c:pt>
                <c:pt idx="3">
                  <c:v>167</c:v>
                </c:pt>
                <c:pt idx="4">
                  <c:v>172</c:v>
                </c:pt>
                <c:pt idx="5">
                  <c:v>129</c:v>
                </c:pt>
                <c:pt idx="6">
                  <c:v>96</c:v>
                </c:pt>
                <c:pt idx="7">
                  <c:v>151</c:v>
                </c:pt>
                <c:pt idx="8">
                  <c:v>170</c:v>
                </c:pt>
                <c:pt idx="9">
                  <c:v>109</c:v>
                </c:pt>
                <c:pt idx="10">
                  <c:v>80</c:v>
                </c:pt>
                <c:pt idx="11">
                  <c:v>178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74-4599-8C34-CAB695DC64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111111111111108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D74-4599-8C34-CAB695DC64C9}"/>
                </c:ext>
              </c:extLst>
            </c:dLbl>
            <c:dLbl>
              <c:idx val="1"/>
              <c:layout>
                <c:manualLayout>
                  <c:x val="-3.6111111111111108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D74-4599-8C34-CAB695DC64C9}"/>
                </c:ext>
              </c:extLst>
            </c:dLbl>
            <c:dLbl>
              <c:idx val="2"/>
              <c:layout>
                <c:manualLayout>
                  <c:x val="-3.6111111111111108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D74-4599-8C34-CAB695DC64C9}"/>
                </c:ext>
              </c:extLst>
            </c:dLbl>
            <c:dLbl>
              <c:idx val="3"/>
              <c:layout>
                <c:manualLayout>
                  <c:x val="-3.6111111111111163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CD74-4599-8C34-CAB695DC64C9}"/>
                </c:ext>
              </c:extLst>
            </c:dLbl>
            <c:dLbl>
              <c:idx val="4"/>
              <c:layout>
                <c:manualLayout>
                  <c:x val="-3.6111111111111108E-2"/>
                  <c:y val="-3.74414915275113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D74-4599-8C34-CAB695DC64C9}"/>
                </c:ext>
              </c:extLst>
            </c:dLbl>
            <c:dLbl>
              <c:idx val="5"/>
              <c:layout>
                <c:manualLayout>
                  <c:x val="-3.0555555555555659E-2"/>
                  <c:y val="-2.91211600769533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CD74-4599-8C34-CAB695DC64C9}"/>
                </c:ext>
              </c:extLst>
            </c:dLbl>
            <c:dLbl>
              <c:idx val="6"/>
              <c:layout>
                <c:manualLayout>
                  <c:x val="-3.3333333333333437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CD74-4599-8C34-CAB695DC64C9}"/>
                </c:ext>
              </c:extLst>
            </c:dLbl>
            <c:dLbl>
              <c:idx val="7"/>
              <c:layout>
                <c:manualLayout>
                  <c:x val="-3.3333333333333333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CD74-4599-8C34-CAB695DC64C9}"/>
                </c:ext>
              </c:extLst>
            </c:dLbl>
            <c:dLbl>
              <c:idx val="8"/>
              <c:layout>
                <c:manualLayout>
                  <c:x val="-3.6111111111111108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D74-4599-8C34-CAB695DC64C9}"/>
                </c:ext>
              </c:extLst>
            </c:dLbl>
            <c:dLbl>
              <c:idx val="9"/>
              <c:layout>
                <c:manualLayout>
                  <c:x val="-3.888888888888889E-2"/>
                  <c:y val="-3.328132580223242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CD74-4599-8C34-CAB695DC64C9}"/>
                </c:ext>
              </c:extLst>
            </c:dLbl>
            <c:dLbl>
              <c:idx val="10"/>
              <c:layout>
                <c:manualLayout>
                  <c:x val="-3.6111111111111212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D74-4599-8C34-CAB695DC64C9}"/>
                </c:ext>
              </c:extLst>
            </c:dLbl>
            <c:dLbl>
              <c:idx val="11"/>
              <c:layout>
                <c:manualLayout>
                  <c:x val="-1.9444444444444445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CD74-4599-8C34-CAB695DC64C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Amamapare!$D$2:$D$13</c:f>
              <c:numCache>
                <c:formatCode>General</c:formatCode>
                <c:ptCount val="12"/>
                <c:pt idx="0">
                  <c:v>11</c:v>
                </c:pt>
                <c:pt idx="1">
                  <c:v>11</c:v>
                </c:pt>
                <c:pt idx="2">
                  <c:v>12</c:v>
                </c:pt>
                <c:pt idx="3">
                  <c:v>12</c:v>
                </c:pt>
                <c:pt idx="4">
                  <c:v>10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14</c:v>
                </c:pt>
                <c:pt idx="11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CD74-4599-8C34-CAB695DC64C9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5555555555555552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CD74-4599-8C34-CAB695DC64C9}"/>
                </c:ext>
              </c:extLst>
            </c:dLbl>
            <c:dLbl>
              <c:idx val="1"/>
              <c:layout>
                <c:manualLayout>
                  <c:x val="-4.1666666666666664E-2"/>
                  <c:y val="-5.408215442862748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CD74-4599-8C34-CAB695DC64C9}"/>
                </c:ext>
              </c:extLst>
            </c:dLbl>
            <c:dLbl>
              <c:idx val="2"/>
              <c:layout>
                <c:manualLayout>
                  <c:x val="-4.7222222222222221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CD74-4599-8C34-CAB695DC64C9}"/>
                </c:ext>
              </c:extLst>
            </c:dLbl>
            <c:dLbl>
              <c:idx val="3"/>
              <c:layout>
                <c:manualLayout>
                  <c:x val="-4.4444444444444495E-2"/>
                  <c:y val="-2.496099435167421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CD74-4599-8C34-CAB695DC64C9}"/>
                </c:ext>
              </c:extLst>
            </c:dLbl>
            <c:dLbl>
              <c:idx val="4"/>
              <c:layout>
                <c:manualLayout>
                  <c:x val="-4.1666666666666616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CD74-4599-8C34-CAB695DC64C9}"/>
                </c:ext>
              </c:extLst>
            </c:dLbl>
            <c:dLbl>
              <c:idx val="5"/>
              <c:layout>
                <c:manualLayout>
                  <c:x val="-2.5000000000000001E-2"/>
                  <c:y val="-2.08008286263952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CD74-4599-8C34-CAB695DC64C9}"/>
                </c:ext>
              </c:extLst>
            </c:dLbl>
            <c:dLbl>
              <c:idx val="6"/>
              <c:layout>
                <c:manualLayout>
                  <c:x val="-4.7222222222222221E-2"/>
                  <c:y val="-4.160165725279037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CD74-4599-8C34-CAB695DC64C9}"/>
                </c:ext>
              </c:extLst>
            </c:dLbl>
            <c:dLbl>
              <c:idx val="7"/>
              <c:layout>
                <c:manualLayout>
                  <c:x val="-0.05"/>
                  <c:y val="-2.91211600769532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CD74-4599-8C34-CAB695DC64C9}"/>
                </c:ext>
              </c:extLst>
            </c:dLbl>
            <c:dLbl>
              <c:idx val="8"/>
              <c:layout>
                <c:manualLayout>
                  <c:x val="-4.1666666666666664E-2"/>
                  <c:y val="-2.496099435167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CD74-4599-8C34-CAB695DC64C9}"/>
                </c:ext>
              </c:extLst>
            </c:dLbl>
            <c:dLbl>
              <c:idx val="9"/>
              <c:layout>
                <c:manualLayout>
                  <c:x val="-2.500000000000000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CD74-4599-8C34-CAB695DC64C9}"/>
                </c:ext>
              </c:extLst>
            </c:dLbl>
            <c:dLbl>
              <c:idx val="10"/>
              <c:layout>
                <c:manualLayout>
                  <c:x val="-4.4444444444444446E-2"/>
                  <c:y val="-4.160165725279034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CD74-4599-8C34-CAB695DC64C9}"/>
                </c:ext>
              </c:extLst>
            </c:dLbl>
            <c:dLbl>
              <c:idx val="11"/>
              <c:layout>
                <c:manualLayout>
                  <c:x val="0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CD74-4599-8C34-CAB695DC64C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Amamapare!$G$2:$G$13</c:f>
              <c:numCache>
                <c:formatCode>General</c:formatCode>
                <c:ptCount val="12"/>
                <c:pt idx="0">
                  <c:v>134</c:v>
                </c:pt>
                <c:pt idx="1">
                  <c:v>94</c:v>
                </c:pt>
                <c:pt idx="2">
                  <c:v>163</c:v>
                </c:pt>
                <c:pt idx="3">
                  <c:v>179</c:v>
                </c:pt>
                <c:pt idx="4">
                  <c:v>182</c:v>
                </c:pt>
                <c:pt idx="5">
                  <c:v>137</c:v>
                </c:pt>
                <c:pt idx="6">
                  <c:v>105</c:v>
                </c:pt>
                <c:pt idx="7">
                  <c:v>161</c:v>
                </c:pt>
                <c:pt idx="8">
                  <c:v>180</c:v>
                </c:pt>
                <c:pt idx="9">
                  <c:v>119</c:v>
                </c:pt>
                <c:pt idx="10">
                  <c:v>94</c:v>
                </c:pt>
                <c:pt idx="11">
                  <c:v>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CD74-4599-8C34-CAB695DC64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9616644794400703"/>
          <c:y val="0.84428597961911878"/>
          <c:w val="0.70516776027996497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Amamapare!$H$2:$H$13</c:f>
              <c:numCache>
                <c:formatCode>General</c:formatCode>
                <c:ptCount val="12"/>
                <c:pt idx="0">
                  <c:v>67</c:v>
                </c:pt>
                <c:pt idx="1">
                  <c:v>61</c:v>
                </c:pt>
                <c:pt idx="2">
                  <c:v>114</c:v>
                </c:pt>
                <c:pt idx="3">
                  <c:v>84</c:v>
                </c:pt>
                <c:pt idx="4">
                  <c:v>110</c:v>
                </c:pt>
                <c:pt idx="5">
                  <c:v>79</c:v>
                </c:pt>
                <c:pt idx="6">
                  <c:v>54</c:v>
                </c:pt>
                <c:pt idx="7">
                  <c:v>81</c:v>
                </c:pt>
                <c:pt idx="8">
                  <c:v>93</c:v>
                </c:pt>
                <c:pt idx="9">
                  <c:v>66</c:v>
                </c:pt>
                <c:pt idx="10">
                  <c:v>38</c:v>
                </c:pt>
                <c:pt idx="11">
                  <c:v>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36-4241-9A72-68FB19A3DE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44444444444446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F36-4241-9A72-68FB19A3DE26}"/>
                </c:ext>
              </c:extLst>
            </c:dLbl>
            <c:dLbl>
              <c:idx val="1"/>
              <c:layout>
                <c:manualLayout>
                  <c:x val="-4.7222222222222249E-2"/>
                  <c:y val="-6.01851851851851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0F36-4241-9A72-68FB19A3DE26}"/>
                </c:ext>
              </c:extLst>
            </c:dLbl>
            <c:dLbl>
              <c:idx val="2"/>
              <c:layout>
                <c:manualLayout>
                  <c:x val="-4.1666666666666664E-2"/>
                  <c:y val="-4.16666666666666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F36-4241-9A72-68FB19A3DE26}"/>
                </c:ext>
              </c:extLst>
            </c:dLbl>
            <c:dLbl>
              <c:idx val="3"/>
              <c:layout>
                <c:manualLayout>
                  <c:x val="-4.1666666666666664E-2"/>
                  <c:y val="-4.62962962962963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0F36-4241-9A72-68FB19A3DE26}"/>
                </c:ext>
              </c:extLst>
            </c:dLbl>
            <c:dLbl>
              <c:idx val="4"/>
              <c:layout>
                <c:manualLayout>
                  <c:x val="-4.722222222222227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F36-4241-9A72-68FB19A3DE26}"/>
                </c:ext>
              </c:extLst>
            </c:dLbl>
            <c:dLbl>
              <c:idx val="5"/>
              <c:layout>
                <c:manualLayout>
                  <c:x val="-4.4444444444444543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0F36-4241-9A72-68FB19A3DE26}"/>
                </c:ext>
              </c:extLst>
            </c:dLbl>
            <c:dLbl>
              <c:idx val="6"/>
              <c:layout>
                <c:manualLayout>
                  <c:x val="-4.444444444444444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0F36-4241-9A72-68FB19A3DE26}"/>
                </c:ext>
              </c:extLst>
            </c:dLbl>
            <c:dLbl>
              <c:idx val="7"/>
              <c:layout>
                <c:manualLayout>
                  <c:x val="-4.1666666666666664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0F36-4241-9A72-68FB19A3DE26}"/>
                </c:ext>
              </c:extLst>
            </c:dLbl>
            <c:dLbl>
              <c:idx val="8"/>
              <c:layout>
                <c:manualLayout>
                  <c:x val="-4.7222222222222221E-2"/>
                  <c:y val="-5.09259259259259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0F36-4241-9A72-68FB19A3DE26}"/>
                </c:ext>
              </c:extLst>
            </c:dLbl>
            <c:dLbl>
              <c:idx val="9"/>
              <c:layout>
                <c:manualLayout>
                  <c:x val="-4.7222222222222221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0F36-4241-9A72-68FB19A3DE26}"/>
                </c:ext>
              </c:extLst>
            </c:dLbl>
            <c:dLbl>
              <c:idx val="10"/>
              <c:layout>
                <c:manualLayout>
                  <c:x val="-4.166666666666676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F36-4241-9A72-68FB19A3DE26}"/>
                </c:ext>
              </c:extLst>
            </c:dLbl>
            <c:dLbl>
              <c:idx val="11"/>
              <c:layout>
                <c:manualLayout>
                  <c:x val="-3.6111111111111108E-2"/>
                  <c:y val="-4.16666666666667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0F36-4241-9A72-68FB19A3DE2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Amamapare!$E$2:$E$13</c:f>
              <c:numCache>
                <c:formatCode>General</c:formatCode>
                <c:ptCount val="12"/>
                <c:pt idx="0">
                  <c:v>14</c:v>
                </c:pt>
                <c:pt idx="1">
                  <c:v>13</c:v>
                </c:pt>
                <c:pt idx="2">
                  <c:v>17</c:v>
                </c:pt>
                <c:pt idx="3">
                  <c:v>26</c:v>
                </c:pt>
                <c:pt idx="4">
                  <c:v>18</c:v>
                </c:pt>
                <c:pt idx="5">
                  <c:v>19</c:v>
                </c:pt>
                <c:pt idx="6">
                  <c:v>16</c:v>
                </c:pt>
                <c:pt idx="7">
                  <c:v>23</c:v>
                </c:pt>
                <c:pt idx="8">
                  <c:v>34</c:v>
                </c:pt>
                <c:pt idx="9">
                  <c:v>22</c:v>
                </c:pt>
                <c:pt idx="10">
                  <c:v>26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0F36-4241-9A72-68FB19A3DE26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47E-2"/>
                  <c:y val="-3.70370370370371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0F36-4241-9A72-68FB19A3DE26}"/>
                </c:ext>
              </c:extLst>
            </c:dLbl>
            <c:dLbl>
              <c:idx val="1"/>
              <c:layout>
                <c:manualLayout>
                  <c:x val="-3.8888888888888917E-2"/>
                  <c:y val="-4.166666666666675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0F36-4241-9A72-68FB19A3DE26}"/>
                </c:ext>
              </c:extLst>
            </c:dLbl>
            <c:dLbl>
              <c:idx val="2"/>
              <c:layout>
                <c:manualLayout>
                  <c:x val="-3.888888888888889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0F36-4241-9A72-68FB19A3DE26}"/>
                </c:ext>
              </c:extLst>
            </c:dLbl>
            <c:dLbl>
              <c:idx val="3"/>
              <c:layout>
                <c:manualLayout>
                  <c:x val="-3.888888888888889E-2"/>
                  <c:y val="-4.629629629629638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0F36-4241-9A72-68FB19A3DE26}"/>
                </c:ext>
              </c:extLst>
            </c:dLbl>
            <c:dLbl>
              <c:idx val="4"/>
              <c:layout>
                <c:manualLayout>
                  <c:x val="-3.6111111111111163E-2"/>
                  <c:y val="-5.092592592592601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0F36-4241-9A72-68FB19A3DE26}"/>
                </c:ext>
              </c:extLst>
            </c:dLbl>
            <c:dLbl>
              <c:idx val="5"/>
              <c:layout>
                <c:manualLayout>
                  <c:x val="-3.611111111111110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0F36-4241-9A72-68FB19A3DE26}"/>
                </c:ext>
              </c:extLst>
            </c:dLbl>
            <c:dLbl>
              <c:idx val="6"/>
              <c:layout>
                <c:manualLayout>
                  <c:x val="-3.611111111111110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0F36-4241-9A72-68FB19A3DE26}"/>
                </c:ext>
              </c:extLst>
            </c:dLbl>
            <c:dLbl>
              <c:idx val="7"/>
              <c:layout>
                <c:manualLayout>
                  <c:x val="-3.3333333333333333E-2"/>
                  <c:y val="-3.70370370370371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0F36-4241-9A72-68FB19A3DE26}"/>
                </c:ext>
              </c:extLst>
            </c:dLbl>
            <c:dLbl>
              <c:idx val="8"/>
              <c:layout>
                <c:manualLayout>
                  <c:x val="-3.888888888888889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0F36-4241-9A72-68FB19A3DE26}"/>
                </c:ext>
              </c:extLst>
            </c:dLbl>
            <c:dLbl>
              <c:idx val="9"/>
              <c:layout>
                <c:manualLayout>
                  <c:x val="-3.3333333333333333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0F36-4241-9A72-68FB19A3DE26}"/>
                </c:ext>
              </c:extLst>
            </c:dLbl>
            <c:dLbl>
              <c:idx val="10"/>
              <c:layout>
                <c:manualLayout>
                  <c:x val="-3.6111111111111108E-2"/>
                  <c:y val="-4.629629629629638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0F36-4241-9A72-68FB19A3DE26}"/>
                </c:ext>
              </c:extLst>
            </c:dLbl>
            <c:dLbl>
              <c:idx val="11"/>
              <c:layout>
                <c:manualLayout>
                  <c:x val="-3.6111111111111212E-2"/>
                  <c:y val="-4.166666666666675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0F36-4241-9A72-68FB19A3DE2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Amamapare!$F$2:$F$13</c:f>
              <c:numCache>
                <c:formatCode>General</c:formatCode>
                <c:ptCount val="12"/>
                <c:pt idx="0">
                  <c:v>81</c:v>
                </c:pt>
                <c:pt idx="1">
                  <c:v>74</c:v>
                </c:pt>
                <c:pt idx="2">
                  <c:v>131</c:v>
                </c:pt>
                <c:pt idx="3">
                  <c:v>110</c:v>
                </c:pt>
                <c:pt idx="4">
                  <c:v>128</c:v>
                </c:pt>
                <c:pt idx="5">
                  <c:v>98</c:v>
                </c:pt>
                <c:pt idx="6">
                  <c:v>70</c:v>
                </c:pt>
                <c:pt idx="7">
                  <c:v>104</c:v>
                </c:pt>
                <c:pt idx="8">
                  <c:v>127</c:v>
                </c:pt>
                <c:pt idx="9">
                  <c:v>88</c:v>
                </c:pt>
                <c:pt idx="10">
                  <c:v>64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0F36-4241-9A72-68FB19A3DE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0727755905511813"/>
          <c:y val="0.84428597961911878"/>
          <c:w val="0.68294553805774283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Amamapare!$I$2:$I$13</c:f>
              <c:numCache>
                <c:formatCode>General</c:formatCode>
                <c:ptCount val="12"/>
                <c:pt idx="0">
                  <c:v>120</c:v>
                </c:pt>
                <c:pt idx="1">
                  <c:v>81</c:v>
                </c:pt>
                <c:pt idx="2">
                  <c:v>146</c:v>
                </c:pt>
                <c:pt idx="3">
                  <c:v>153</c:v>
                </c:pt>
                <c:pt idx="4">
                  <c:v>164</c:v>
                </c:pt>
                <c:pt idx="5">
                  <c:v>118</c:v>
                </c:pt>
                <c:pt idx="6">
                  <c:v>89</c:v>
                </c:pt>
                <c:pt idx="7">
                  <c:v>138</c:v>
                </c:pt>
                <c:pt idx="8">
                  <c:v>146</c:v>
                </c:pt>
                <c:pt idx="9">
                  <c:v>97</c:v>
                </c:pt>
                <c:pt idx="10">
                  <c:v>68</c:v>
                </c:pt>
                <c:pt idx="11">
                  <c:v>161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49-4320-B193-B1350B6FCA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44444444444446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249-4320-B193-B1350B6FCA9B}"/>
                </c:ext>
              </c:extLst>
            </c:dLbl>
            <c:dLbl>
              <c:idx val="1"/>
              <c:layout>
                <c:manualLayout>
                  <c:x val="-4.7222222222222249E-2"/>
                  <c:y val="-6.01851851851851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249-4320-B193-B1350B6FCA9B}"/>
                </c:ext>
              </c:extLst>
            </c:dLbl>
            <c:dLbl>
              <c:idx val="2"/>
              <c:layout>
                <c:manualLayout>
                  <c:x val="-4.1666666666666664E-2"/>
                  <c:y val="-4.16666666666666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249-4320-B193-B1350B6FCA9B}"/>
                </c:ext>
              </c:extLst>
            </c:dLbl>
            <c:dLbl>
              <c:idx val="3"/>
              <c:layout>
                <c:manualLayout>
                  <c:x val="-4.1666666666666664E-2"/>
                  <c:y val="-4.62962962962963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249-4320-B193-B1350B6FCA9B}"/>
                </c:ext>
              </c:extLst>
            </c:dLbl>
            <c:dLbl>
              <c:idx val="4"/>
              <c:layout>
                <c:manualLayout>
                  <c:x val="-4.722222222222227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249-4320-B193-B1350B6FCA9B}"/>
                </c:ext>
              </c:extLst>
            </c:dLbl>
            <c:dLbl>
              <c:idx val="5"/>
              <c:layout>
                <c:manualLayout>
                  <c:x val="-4.4444444444444543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7249-4320-B193-B1350B6FCA9B}"/>
                </c:ext>
              </c:extLst>
            </c:dLbl>
            <c:dLbl>
              <c:idx val="6"/>
              <c:layout>
                <c:manualLayout>
                  <c:x val="-4.444444444444444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7249-4320-B193-B1350B6FCA9B}"/>
                </c:ext>
              </c:extLst>
            </c:dLbl>
            <c:dLbl>
              <c:idx val="7"/>
              <c:layout>
                <c:manualLayout>
                  <c:x val="-4.1666666666666664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7249-4320-B193-B1350B6FCA9B}"/>
                </c:ext>
              </c:extLst>
            </c:dLbl>
            <c:dLbl>
              <c:idx val="8"/>
              <c:layout>
                <c:manualLayout>
                  <c:x val="-4.7222222222222221E-2"/>
                  <c:y val="-5.09259259259259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249-4320-B193-B1350B6FCA9B}"/>
                </c:ext>
              </c:extLst>
            </c:dLbl>
            <c:dLbl>
              <c:idx val="9"/>
              <c:layout>
                <c:manualLayout>
                  <c:x val="-4.7222222222222221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7249-4320-B193-B1350B6FCA9B}"/>
                </c:ext>
              </c:extLst>
            </c:dLbl>
            <c:dLbl>
              <c:idx val="10"/>
              <c:layout>
                <c:manualLayout>
                  <c:x val="-4.166666666666676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249-4320-B193-B1350B6FCA9B}"/>
                </c:ext>
              </c:extLst>
            </c:dLbl>
            <c:dLbl>
              <c:idx val="11"/>
              <c:layout>
                <c:manualLayout>
                  <c:x val="-3.6111111111111108E-2"/>
                  <c:y val="-4.16666666666667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7249-4320-B193-B1350B6FCA9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Amamapare!$E$2:$E$13</c:f>
              <c:numCache>
                <c:formatCode>General</c:formatCode>
                <c:ptCount val="12"/>
                <c:pt idx="0">
                  <c:v>14</c:v>
                </c:pt>
                <c:pt idx="1">
                  <c:v>13</c:v>
                </c:pt>
                <c:pt idx="2">
                  <c:v>17</c:v>
                </c:pt>
                <c:pt idx="3">
                  <c:v>26</c:v>
                </c:pt>
                <c:pt idx="4">
                  <c:v>18</c:v>
                </c:pt>
                <c:pt idx="5">
                  <c:v>19</c:v>
                </c:pt>
                <c:pt idx="6">
                  <c:v>16</c:v>
                </c:pt>
                <c:pt idx="7">
                  <c:v>23</c:v>
                </c:pt>
                <c:pt idx="8">
                  <c:v>34</c:v>
                </c:pt>
                <c:pt idx="9">
                  <c:v>22</c:v>
                </c:pt>
                <c:pt idx="10">
                  <c:v>26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7249-4320-B193-B1350B6FCA9B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5555555555555552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7249-4320-B193-B1350B6FCA9B}"/>
                </c:ext>
              </c:extLst>
            </c:dLbl>
            <c:dLbl>
              <c:idx val="1"/>
              <c:layout>
                <c:manualLayout>
                  <c:x val="-4.1666666666666664E-2"/>
                  <c:y val="-5.408215442862748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7249-4320-B193-B1350B6FCA9B}"/>
                </c:ext>
              </c:extLst>
            </c:dLbl>
            <c:dLbl>
              <c:idx val="2"/>
              <c:layout>
                <c:manualLayout>
                  <c:x val="-4.7222222222222221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7249-4320-B193-B1350B6FCA9B}"/>
                </c:ext>
              </c:extLst>
            </c:dLbl>
            <c:dLbl>
              <c:idx val="3"/>
              <c:layout>
                <c:manualLayout>
                  <c:x val="-4.4444444444444495E-2"/>
                  <c:y val="-2.496099435167421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7249-4320-B193-B1350B6FCA9B}"/>
                </c:ext>
              </c:extLst>
            </c:dLbl>
            <c:dLbl>
              <c:idx val="4"/>
              <c:layout>
                <c:manualLayout>
                  <c:x val="-4.1666666666666616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7249-4320-B193-B1350B6FCA9B}"/>
                </c:ext>
              </c:extLst>
            </c:dLbl>
            <c:dLbl>
              <c:idx val="5"/>
              <c:layout>
                <c:manualLayout>
                  <c:x val="-2.5000000000000001E-2"/>
                  <c:y val="-2.08008286263952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7249-4320-B193-B1350B6FCA9B}"/>
                </c:ext>
              </c:extLst>
            </c:dLbl>
            <c:dLbl>
              <c:idx val="6"/>
              <c:layout>
                <c:manualLayout>
                  <c:x val="-3.6111111111111212E-2"/>
                  <c:y val="-3.74414915275113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7249-4320-B193-B1350B6FCA9B}"/>
                </c:ext>
              </c:extLst>
            </c:dLbl>
            <c:dLbl>
              <c:idx val="7"/>
              <c:layout>
                <c:manualLayout>
                  <c:x val="-0.05"/>
                  <c:y val="-2.91211600769532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7249-4320-B193-B1350B6FCA9B}"/>
                </c:ext>
              </c:extLst>
            </c:dLbl>
            <c:dLbl>
              <c:idx val="8"/>
              <c:layout>
                <c:manualLayout>
                  <c:x val="-4.1666666666666664E-2"/>
                  <c:y val="-2.496099435167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7249-4320-B193-B1350B6FCA9B}"/>
                </c:ext>
              </c:extLst>
            </c:dLbl>
            <c:dLbl>
              <c:idx val="9"/>
              <c:layout>
                <c:manualLayout>
                  <c:x val="-2.500000000000000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7249-4320-B193-B1350B6FCA9B}"/>
                </c:ext>
              </c:extLst>
            </c:dLbl>
            <c:dLbl>
              <c:idx val="10"/>
              <c:layout>
                <c:manualLayout>
                  <c:x val="-3.888888888888889E-2"/>
                  <c:y val="-3.744149152751134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7249-4320-B193-B1350B6FCA9B}"/>
                </c:ext>
              </c:extLst>
            </c:dLbl>
            <c:dLbl>
              <c:idx val="11"/>
              <c:layout>
                <c:manualLayout>
                  <c:x val="0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7249-4320-B193-B1350B6FCA9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Amamapare!$G$2:$G$13</c:f>
              <c:numCache>
                <c:formatCode>General</c:formatCode>
                <c:ptCount val="12"/>
                <c:pt idx="0">
                  <c:v>134</c:v>
                </c:pt>
                <c:pt idx="1">
                  <c:v>94</c:v>
                </c:pt>
                <c:pt idx="2">
                  <c:v>163</c:v>
                </c:pt>
                <c:pt idx="3">
                  <c:v>179</c:v>
                </c:pt>
                <c:pt idx="4">
                  <c:v>182</c:v>
                </c:pt>
                <c:pt idx="5">
                  <c:v>137</c:v>
                </c:pt>
                <c:pt idx="6">
                  <c:v>105</c:v>
                </c:pt>
                <c:pt idx="7">
                  <c:v>161</c:v>
                </c:pt>
                <c:pt idx="8">
                  <c:v>180</c:v>
                </c:pt>
                <c:pt idx="9">
                  <c:v>119</c:v>
                </c:pt>
                <c:pt idx="10">
                  <c:v>94</c:v>
                </c:pt>
                <c:pt idx="11">
                  <c:v>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7249-4320-B193-B1350B6FCA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1561089238845146"/>
          <c:y val="0.83596564816856078"/>
          <c:w val="0.70516776027996497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Amamapare!$H$18:$H$29</c:f>
              <c:numCache>
                <c:formatCode>General</c:formatCode>
                <c:ptCount val="12"/>
                <c:pt idx="0">
                  <c:v>78</c:v>
                </c:pt>
                <c:pt idx="1">
                  <c:v>72</c:v>
                </c:pt>
                <c:pt idx="2">
                  <c:v>126</c:v>
                </c:pt>
                <c:pt idx="3">
                  <c:v>96</c:v>
                </c:pt>
                <c:pt idx="4">
                  <c:v>120</c:v>
                </c:pt>
                <c:pt idx="5">
                  <c:v>87</c:v>
                </c:pt>
                <c:pt idx="6">
                  <c:v>63</c:v>
                </c:pt>
                <c:pt idx="7">
                  <c:v>91</c:v>
                </c:pt>
                <c:pt idx="8">
                  <c:v>103</c:v>
                </c:pt>
                <c:pt idx="9">
                  <c:v>76</c:v>
                </c:pt>
                <c:pt idx="10">
                  <c:v>52</c:v>
                </c:pt>
                <c:pt idx="11">
                  <c:v>127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166-4A7E-B038-F6D2A0B479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2.08008286263951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166-4A7E-B038-F6D2A0B47966}"/>
                </c:ext>
              </c:extLst>
            </c:dLbl>
            <c:dLbl>
              <c:idx val="1"/>
              <c:layout>
                <c:manualLayout>
                  <c:x val="-3.0555555555555555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6166-4A7E-B038-F6D2A0B47966}"/>
                </c:ext>
              </c:extLst>
            </c:dLbl>
            <c:dLbl>
              <c:idx val="2"/>
              <c:layout>
                <c:manualLayout>
                  <c:x val="-3.3333333333333333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166-4A7E-B038-F6D2A0B47966}"/>
                </c:ext>
              </c:extLst>
            </c:dLbl>
            <c:dLbl>
              <c:idx val="3"/>
              <c:layout>
                <c:manualLayout>
                  <c:x val="-3.888888888888889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6166-4A7E-B038-F6D2A0B47966}"/>
                </c:ext>
              </c:extLst>
            </c:dLbl>
            <c:dLbl>
              <c:idx val="4"/>
              <c:layout>
                <c:manualLayout>
                  <c:x val="-3.0555555555555555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166-4A7E-B038-F6D2A0B47966}"/>
                </c:ext>
              </c:extLst>
            </c:dLbl>
            <c:dLbl>
              <c:idx val="5"/>
              <c:layout>
                <c:manualLayout>
                  <c:x val="-3.6111111111111108E-2"/>
                  <c:y val="-2.912116007695316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6166-4A7E-B038-F6D2A0B47966}"/>
                </c:ext>
              </c:extLst>
            </c:dLbl>
            <c:dLbl>
              <c:idx val="6"/>
              <c:layout>
                <c:manualLayout>
                  <c:x val="-3.3333333333333437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6166-4A7E-B038-F6D2A0B47966}"/>
                </c:ext>
              </c:extLst>
            </c:dLbl>
            <c:dLbl>
              <c:idx val="7"/>
              <c:layout>
                <c:manualLayout>
                  <c:x val="-4.4444444444444446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6166-4A7E-B038-F6D2A0B47966}"/>
                </c:ext>
              </c:extLst>
            </c:dLbl>
            <c:dLbl>
              <c:idx val="8"/>
              <c:layout>
                <c:manualLayout>
                  <c:x val="-4.1666666666666664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6166-4A7E-B038-F6D2A0B47966}"/>
                </c:ext>
              </c:extLst>
            </c:dLbl>
            <c:dLbl>
              <c:idx val="9"/>
              <c:layout>
                <c:manualLayout>
                  <c:x val="-3.888888888888889E-2"/>
                  <c:y val="-3.3281325802232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6166-4A7E-B038-F6D2A0B47966}"/>
                </c:ext>
              </c:extLst>
            </c:dLbl>
            <c:dLbl>
              <c:idx val="10"/>
              <c:layout>
                <c:manualLayout>
                  <c:x val="-3.6111111111111212E-2"/>
                  <c:y val="-3.3281325802232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6166-4A7E-B038-F6D2A0B47966}"/>
                </c:ext>
              </c:extLst>
            </c:dLbl>
            <c:dLbl>
              <c:idx val="11"/>
              <c:layout>
                <c:manualLayout>
                  <c:x val="-1.9444444444444445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6166-4A7E-B038-F6D2A0B4796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Amamapare!$C$2:$C$13</c:f>
              <c:numCache>
                <c:formatCode>General</c:formatCode>
                <c:ptCount val="12"/>
                <c:pt idx="0">
                  <c:v>3</c:v>
                </c:pt>
                <c:pt idx="1">
                  <c:v>2</c:v>
                </c:pt>
                <c:pt idx="2">
                  <c:v>5</c:v>
                </c:pt>
                <c:pt idx="3">
                  <c:v>14</c:v>
                </c:pt>
                <c:pt idx="4">
                  <c:v>8</c:v>
                </c:pt>
                <c:pt idx="5">
                  <c:v>11</c:v>
                </c:pt>
                <c:pt idx="6">
                  <c:v>7</c:v>
                </c:pt>
                <c:pt idx="7">
                  <c:v>13</c:v>
                </c:pt>
                <c:pt idx="8">
                  <c:v>24</c:v>
                </c:pt>
                <c:pt idx="9">
                  <c:v>12</c:v>
                </c:pt>
                <c:pt idx="10">
                  <c:v>12</c:v>
                </c:pt>
                <c:pt idx="11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6166-4A7E-B038-F6D2A0B47966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2.49609943516742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6166-4A7E-B038-F6D2A0B47966}"/>
                </c:ext>
              </c:extLst>
            </c:dLbl>
            <c:dLbl>
              <c:idx val="1"/>
              <c:layout>
                <c:manualLayout>
                  <c:x val="-4.4444444444444446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6166-4A7E-B038-F6D2A0B47966}"/>
                </c:ext>
              </c:extLst>
            </c:dLbl>
            <c:dLbl>
              <c:idx val="2"/>
              <c:layout>
                <c:manualLayout>
                  <c:x val="-4.4444444444444446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6166-4A7E-B038-F6D2A0B47966}"/>
                </c:ext>
              </c:extLst>
            </c:dLbl>
            <c:dLbl>
              <c:idx val="3"/>
              <c:layout>
                <c:manualLayout>
                  <c:x val="-3.888888888888889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6166-4A7E-B038-F6D2A0B47966}"/>
                </c:ext>
              </c:extLst>
            </c:dLbl>
            <c:dLbl>
              <c:idx val="4"/>
              <c:layout>
                <c:manualLayout>
                  <c:x val="-4.444444444444439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6166-4A7E-B038-F6D2A0B47966}"/>
                </c:ext>
              </c:extLst>
            </c:dLbl>
            <c:dLbl>
              <c:idx val="5"/>
              <c:layout>
                <c:manualLayout>
                  <c:x val="-2.777777777777788E-2"/>
                  <c:y val="-2.08008286263952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6166-4A7E-B038-F6D2A0B47966}"/>
                </c:ext>
              </c:extLst>
            </c:dLbl>
            <c:dLbl>
              <c:idx val="6"/>
              <c:layout>
                <c:manualLayout>
                  <c:x val="-3.8888888888888994E-2"/>
                  <c:y val="-4.160165725279034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6166-4A7E-B038-F6D2A0B47966}"/>
                </c:ext>
              </c:extLst>
            </c:dLbl>
            <c:dLbl>
              <c:idx val="7"/>
              <c:layout>
                <c:manualLayout>
                  <c:x val="-4.4444444444444446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6166-4A7E-B038-F6D2A0B47966}"/>
                </c:ext>
              </c:extLst>
            </c:dLbl>
            <c:dLbl>
              <c:idx val="8"/>
              <c:layout>
                <c:manualLayout>
                  <c:x val="-3.888888888888889E-2"/>
                  <c:y val="-2.91211600769532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6166-4A7E-B038-F6D2A0B47966}"/>
                </c:ext>
              </c:extLst>
            </c:dLbl>
            <c:dLbl>
              <c:idx val="9"/>
              <c:layout>
                <c:manualLayout>
                  <c:x val="-2.500000000000000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6166-4A7E-B038-F6D2A0B47966}"/>
                </c:ext>
              </c:extLst>
            </c:dLbl>
            <c:dLbl>
              <c:idx val="10"/>
              <c:layout>
                <c:manualLayout>
                  <c:x val="-4.4444444444444446E-2"/>
                  <c:y val="-4.576182297806945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6166-4A7E-B038-F6D2A0B47966}"/>
                </c:ext>
              </c:extLst>
            </c:dLbl>
            <c:dLbl>
              <c:idx val="11"/>
              <c:layout>
                <c:manualLayout>
                  <c:x val="-1.3888888888888888E-2"/>
                  <c:y val="-2.080082862639516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6166-4A7E-B038-F6D2A0B4796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Amamapare!$F$18:$F$29</c:f>
              <c:numCache>
                <c:formatCode>General</c:formatCode>
                <c:ptCount val="12"/>
                <c:pt idx="0">
                  <c:v>81</c:v>
                </c:pt>
                <c:pt idx="1">
                  <c:v>74</c:v>
                </c:pt>
                <c:pt idx="2">
                  <c:v>131</c:v>
                </c:pt>
                <c:pt idx="3">
                  <c:v>110</c:v>
                </c:pt>
                <c:pt idx="4">
                  <c:v>128</c:v>
                </c:pt>
                <c:pt idx="5">
                  <c:v>98</c:v>
                </c:pt>
                <c:pt idx="6">
                  <c:v>70</c:v>
                </c:pt>
                <c:pt idx="7">
                  <c:v>104</c:v>
                </c:pt>
                <c:pt idx="8">
                  <c:v>127</c:v>
                </c:pt>
                <c:pt idx="9">
                  <c:v>88</c:v>
                </c:pt>
                <c:pt idx="10">
                  <c:v>64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6166-4A7E-B038-F6D2A0B479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8505533683289588"/>
          <c:y val="0.84428597961911878"/>
          <c:w val="0.6857233158355206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Amamapare!$I$18:$I$29</c:f>
              <c:numCache>
                <c:formatCode>General</c:formatCode>
                <c:ptCount val="12"/>
                <c:pt idx="0">
                  <c:v>131</c:v>
                </c:pt>
                <c:pt idx="1">
                  <c:v>92</c:v>
                </c:pt>
                <c:pt idx="2">
                  <c:v>158</c:v>
                </c:pt>
                <c:pt idx="3">
                  <c:v>165</c:v>
                </c:pt>
                <c:pt idx="4">
                  <c:v>174</c:v>
                </c:pt>
                <c:pt idx="5">
                  <c:v>126</c:v>
                </c:pt>
                <c:pt idx="6">
                  <c:v>98</c:v>
                </c:pt>
                <c:pt idx="7">
                  <c:v>148</c:v>
                </c:pt>
                <c:pt idx="8">
                  <c:v>156</c:v>
                </c:pt>
                <c:pt idx="9">
                  <c:v>107</c:v>
                </c:pt>
                <c:pt idx="10">
                  <c:v>82</c:v>
                </c:pt>
                <c:pt idx="11">
                  <c:v>171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8A-4E16-AC38-1515C2BACC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3.328132580223219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E8A-4E16-AC38-1515C2BACC52}"/>
                </c:ext>
              </c:extLst>
            </c:dLbl>
            <c:dLbl>
              <c:idx val="1"/>
              <c:layout>
                <c:manualLayout>
                  <c:x val="-3.3333333333333333E-2"/>
                  <c:y val="-2.912116007695316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0E8A-4E16-AC38-1515C2BACC52}"/>
                </c:ext>
              </c:extLst>
            </c:dLbl>
            <c:dLbl>
              <c:idx val="2"/>
              <c:layout>
                <c:manualLayout>
                  <c:x val="-3.3333333333333333E-2"/>
                  <c:y val="-3.74414915275113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E8A-4E16-AC38-1515C2BACC52}"/>
                </c:ext>
              </c:extLst>
            </c:dLbl>
            <c:dLbl>
              <c:idx val="3"/>
              <c:layout>
                <c:manualLayout>
                  <c:x val="-3.3333333333333381E-2"/>
                  <c:y val="-2.912116007695316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0E8A-4E16-AC38-1515C2BACC52}"/>
                </c:ext>
              </c:extLst>
            </c:dLbl>
            <c:dLbl>
              <c:idx val="4"/>
              <c:layout>
                <c:manualLayout>
                  <c:x val="-3.3333333333333333E-2"/>
                  <c:y val="-2.91211600769533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E8A-4E16-AC38-1515C2BACC52}"/>
                </c:ext>
              </c:extLst>
            </c:dLbl>
            <c:dLbl>
              <c:idx val="5"/>
              <c:layout>
                <c:manualLayout>
                  <c:x val="-3.6111111111111108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0E8A-4E16-AC38-1515C2BACC52}"/>
                </c:ext>
              </c:extLst>
            </c:dLbl>
            <c:dLbl>
              <c:idx val="6"/>
              <c:layout>
                <c:manualLayout>
                  <c:x val="-3.3333333333333437E-2"/>
                  <c:y val="-2.91211600769533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0E8A-4E16-AC38-1515C2BACC52}"/>
                </c:ext>
              </c:extLst>
            </c:dLbl>
            <c:dLbl>
              <c:idx val="7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0E8A-4E16-AC38-1515C2BACC52}"/>
                </c:ext>
              </c:extLst>
            </c:dLbl>
            <c:dLbl>
              <c:idx val="8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0E8A-4E16-AC38-1515C2BACC52}"/>
                </c:ext>
              </c:extLst>
            </c:dLbl>
            <c:dLbl>
              <c:idx val="9"/>
              <c:layout>
                <c:manualLayout>
                  <c:x val="-3.6111111111111108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0E8A-4E16-AC38-1515C2BACC52}"/>
                </c:ext>
              </c:extLst>
            </c:dLbl>
            <c:dLbl>
              <c:idx val="10"/>
              <c:layout>
                <c:manualLayout>
                  <c:x val="-3.888888888888889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E8A-4E16-AC38-1515C2BACC52}"/>
                </c:ext>
              </c:extLst>
            </c:dLbl>
            <c:dLbl>
              <c:idx val="11"/>
              <c:layout>
                <c:manualLayout>
                  <c:x val="-2.2222222222222223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0E8A-4E16-AC38-1515C2BACC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Amamapare!$C$2:$C$13</c:f>
              <c:numCache>
                <c:formatCode>General</c:formatCode>
                <c:ptCount val="12"/>
                <c:pt idx="0">
                  <c:v>3</c:v>
                </c:pt>
                <c:pt idx="1">
                  <c:v>2</c:v>
                </c:pt>
                <c:pt idx="2">
                  <c:v>5</c:v>
                </c:pt>
                <c:pt idx="3">
                  <c:v>14</c:v>
                </c:pt>
                <c:pt idx="4">
                  <c:v>8</c:v>
                </c:pt>
                <c:pt idx="5">
                  <c:v>11</c:v>
                </c:pt>
                <c:pt idx="6">
                  <c:v>7</c:v>
                </c:pt>
                <c:pt idx="7">
                  <c:v>13</c:v>
                </c:pt>
                <c:pt idx="8">
                  <c:v>24</c:v>
                </c:pt>
                <c:pt idx="9">
                  <c:v>12</c:v>
                </c:pt>
                <c:pt idx="10">
                  <c:v>12</c:v>
                </c:pt>
                <c:pt idx="11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0E8A-4E16-AC38-1515C2BACC52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0E8A-4E16-AC38-1515C2BACC52}"/>
                </c:ext>
              </c:extLst>
            </c:dLbl>
            <c:dLbl>
              <c:idx val="1"/>
              <c:layout>
                <c:manualLayout>
                  <c:x val="-4.1666666666666664E-2"/>
                  <c:y val="-3.328132580223230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0E8A-4E16-AC38-1515C2BACC52}"/>
                </c:ext>
              </c:extLst>
            </c:dLbl>
            <c:dLbl>
              <c:idx val="2"/>
              <c:layout>
                <c:manualLayout>
                  <c:x val="-0.05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0E8A-4E16-AC38-1515C2BACC52}"/>
                </c:ext>
              </c:extLst>
            </c:dLbl>
            <c:dLbl>
              <c:idx val="3"/>
              <c:layout>
                <c:manualLayout>
                  <c:x val="-3.888888888888889E-2"/>
                  <c:y val="-2.912116007695324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0E8A-4E16-AC38-1515C2BACC52}"/>
                </c:ext>
              </c:extLst>
            </c:dLbl>
            <c:dLbl>
              <c:idx val="4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0E8A-4E16-AC38-1515C2BACC52}"/>
                </c:ext>
              </c:extLst>
            </c:dLbl>
            <c:dLbl>
              <c:idx val="5"/>
              <c:layout>
                <c:manualLayout>
                  <c:x val="-3.3333333333333333E-2"/>
                  <c:y val="-2.912116007695327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0E8A-4E16-AC38-1515C2BACC52}"/>
                </c:ext>
              </c:extLst>
            </c:dLbl>
            <c:dLbl>
              <c:idx val="6"/>
              <c:layout>
                <c:manualLayout>
                  <c:x val="-4.7222222222222221E-2"/>
                  <c:y val="-3.74414915275113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0E8A-4E16-AC38-1515C2BACC52}"/>
                </c:ext>
              </c:extLst>
            </c:dLbl>
            <c:dLbl>
              <c:idx val="7"/>
              <c:layout>
                <c:manualLayout>
                  <c:x val="-4.7222222222222221E-2"/>
                  <c:y val="-2.49609943516742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0E8A-4E16-AC38-1515C2BACC52}"/>
                </c:ext>
              </c:extLst>
            </c:dLbl>
            <c:dLbl>
              <c:idx val="8"/>
              <c:layout>
                <c:manualLayout>
                  <c:x val="-3.888888888888889E-2"/>
                  <c:y val="-2.496099435167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0E8A-4E16-AC38-1515C2BACC52}"/>
                </c:ext>
              </c:extLst>
            </c:dLbl>
            <c:dLbl>
              <c:idx val="9"/>
              <c:layout>
                <c:manualLayout>
                  <c:x val="-2.5000000000000001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0E8A-4E16-AC38-1515C2BACC52}"/>
                </c:ext>
              </c:extLst>
            </c:dLbl>
            <c:dLbl>
              <c:idx val="10"/>
              <c:layout>
                <c:manualLayout>
                  <c:x val="-3.6111111111111212E-2"/>
                  <c:y val="-3.744149152751134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0E8A-4E16-AC38-1515C2BACC52}"/>
                </c:ext>
              </c:extLst>
            </c:dLbl>
            <c:dLbl>
              <c:idx val="11"/>
              <c:layout>
                <c:manualLayout>
                  <c:x val="-2.7777777777777779E-3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0E8A-4E16-AC38-1515C2BACC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Amamapare!$G$35:$G$46</c:f>
              <c:numCache>
                <c:formatCode>General</c:formatCode>
                <c:ptCount val="12"/>
                <c:pt idx="0">
                  <c:v>134</c:v>
                </c:pt>
                <c:pt idx="1">
                  <c:v>94</c:v>
                </c:pt>
                <c:pt idx="2">
                  <c:v>163</c:v>
                </c:pt>
                <c:pt idx="3">
                  <c:v>179</c:v>
                </c:pt>
                <c:pt idx="4">
                  <c:v>182</c:v>
                </c:pt>
                <c:pt idx="5">
                  <c:v>137</c:v>
                </c:pt>
                <c:pt idx="6">
                  <c:v>105</c:v>
                </c:pt>
                <c:pt idx="7">
                  <c:v>161</c:v>
                </c:pt>
                <c:pt idx="8">
                  <c:v>180</c:v>
                </c:pt>
                <c:pt idx="9">
                  <c:v>119</c:v>
                </c:pt>
                <c:pt idx="10">
                  <c:v>94</c:v>
                </c:pt>
                <c:pt idx="11">
                  <c:v>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0E8A-4E16-AC38-1515C2BACC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2672200349956262"/>
          <c:y val="0.84012581389383978"/>
          <c:w val="0.66905664916885388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Amamapare!$H$35:$H$46</c:f>
              <c:numCache>
                <c:formatCode>General</c:formatCode>
                <c:ptCount val="12"/>
                <c:pt idx="0">
                  <c:v>70</c:v>
                </c:pt>
                <c:pt idx="1">
                  <c:v>63</c:v>
                </c:pt>
                <c:pt idx="2">
                  <c:v>119</c:v>
                </c:pt>
                <c:pt idx="3">
                  <c:v>98</c:v>
                </c:pt>
                <c:pt idx="4">
                  <c:v>118</c:v>
                </c:pt>
                <c:pt idx="5">
                  <c:v>90</c:v>
                </c:pt>
                <c:pt idx="6">
                  <c:v>61</c:v>
                </c:pt>
                <c:pt idx="7">
                  <c:v>94</c:v>
                </c:pt>
                <c:pt idx="8">
                  <c:v>117</c:v>
                </c:pt>
                <c:pt idx="9">
                  <c:v>78</c:v>
                </c:pt>
                <c:pt idx="10">
                  <c:v>50</c:v>
                </c:pt>
                <c:pt idx="11">
                  <c:v>134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22-47E7-867E-BB77FE6C62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111111111111108E-2"/>
                  <c:y val="-3.328132580223219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D22-47E7-867E-BB77FE6C6281}"/>
                </c:ext>
              </c:extLst>
            </c:dLbl>
            <c:dLbl>
              <c:idx val="1"/>
              <c:layout>
                <c:manualLayout>
                  <c:x val="-3.6111111111111108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D22-47E7-867E-BB77FE6C6281}"/>
                </c:ext>
              </c:extLst>
            </c:dLbl>
            <c:dLbl>
              <c:idx val="2"/>
              <c:layout>
                <c:manualLayout>
                  <c:x val="-3.6111111111111108E-2"/>
                  <c:y val="-3.74414915275113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D22-47E7-867E-BB77FE6C6281}"/>
                </c:ext>
              </c:extLst>
            </c:dLbl>
            <c:dLbl>
              <c:idx val="3"/>
              <c:layout>
                <c:manualLayout>
                  <c:x val="-3.3333333333333381E-2"/>
                  <c:y val="-3.3281325802232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D22-47E7-867E-BB77FE6C6281}"/>
                </c:ext>
              </c:extLst>
            </c:dLbl>
            <c:dLbl>
              <c:idx val="4"/>
              <c:layout>
                <c:manualLayout>
                  <c:x val="-4.1666666666666616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D22-47E7-867E-BB77FE6C6281}"/>
                </c:ext>
              </c:extLst>
            </c:dLbl>
            <c:dLbl>
              <c:idx val="5"/>
              <c:layout>
                <c:manualLayout>
                  <c:x val="-3.6111111111111108E-2"/>
                  <c:y val="-3.328132580223242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5D22-47E7-867E-BB77FE6C6281}"/>
                </c:ext>
              </c:extLst>
            </c:dLbl>
            <c:dLbl>
              <c:idx val="6"/>
              <c:layout>
                <c:manualLayout>
                  <c:x val="-3.3333333333333437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5D22-47E7-867E-BB77FE6C6281}"/>
                </c:ext>
              </c:extLst>
            </c:dLbl>
            <c:dLbl>
              <c:idx val="7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5D22-47E7-867E-BB77FE6C6281}"/>
                </c:ext>
              </c:extLst>
            </c:dLbl>
            <c:dLbl>
              <c:idx val="8"/>
              <c:layout>
                <c:manualLayout>
                  <c:x val="-3.6111111111111108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5D22-47E7-867E-BB77FE6C6281}"/>
                </c:ext>
              </c:extLst>
            </c:dLbl>
            <c:dLbl>
              <c:idx val="9"/>
              <c:layout>
                <c:manualLayout>
                  <c:x val="-3.888888888888889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5D22-47E7-867E-BB77FE6C6281}"/>
                </c:ext>
              </c:extLst>
            </c:dLbl>
            <c:dLbl>
              <c:idx val="10"/>
              <c:layout>
                <c:manualLayout>
                  <c:x val="-3.6111111111111212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5D22-47E7-867E-BB77FE6C6281}"/>
                </c:ext>
              </c:extLst>
            </c:dLbl>
            <c:dLbl>
              <c:idx val="11"/>
              <c:layout>
                <c:manualLayout>
                  <c:x val="-2.2222222222222223E-2"/>
                  <c:y val="-2.080082862639524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5D22-47E7-867E-BB77FE6C628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Amamapare!$D$2:$D$13</c:f>
              <c:numCache>
                <c:formatCode>General</c:formatCode>
                <c:ptCount val="12"/>
                <c:pt idx="0">
                  <c:v>11</c:v>
                </c:pt>
                <c:pt idx="1">
                  <c:v>11</c:v>
                </c:pt>
                <c:pt idx="2">
                  <c:v>12</c:v>
                </c:pt>
                <c:pt idx="3">
                  <c:v>12</c:v>
                </c:pt>
                <c:pt idx="4">
                  <c:v>10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14</c:v>
                </c:pt>
                <c:pt idx="11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5D22-47E7-867E-BB77FE6C6281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Amamapare!$F$35:$F$46</c:f>
              <c:numCache>
                <c:formatCode>General</c:formatCode>
                <c:ptCount val="12"/>
                <c:pt idx="0">
                  <c:v>81</c:v>
                </c:pt>
                <c:pt idx="1">
                  <c:v>74</c:v>
                </c:pt>
                <c:pt idx="2">
                  <c:v>131</c:v>
                </c:pt>
                <c:pt idx="3">
                  <c:v>110</c:v>
                </c:pt>
                <c:pt idx="4">
                  <c:v>128</c:v>
                </c:pt>
                <c:pt idx="5">
                  <c:v>98</c:v>
                </c:pt>
                <c:pt idx="6">
                  <c:v>70</c:v>
                </c:pt>
                <c:pt idx="7">
                  <c:v>104</c:v>
                </c:pt>
                <c:pt idx="8">
                  <c:v>127</c:v>
                </c:pt>
                <c:pt idx="9">
                  <c:v>88</c:v>
                </c:pt>
                <c:pt idx="10">
                  <c:v>64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5D22-47E7-867E-BB77FE6C62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0727755905511813"/>
          <c:y val="0.84428597961911878"/>
          <c:w val="0.65238998250218727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Amamapare!$I$35:$I$46</c:f>
              <c:numCache>
                <c:formatCode>General</c:formatCode>
                <c:ptCount val="12"/>
                <c:pt idx="0">
                  <c:v>123</c:v>
                </c:pt>
                <c:pt idx="1">
                  <c:v>83</c:v>
                </c:pt>
                <c:pt idx="2">
                  <c:v>151</c:v>
                </c:pt>
                <c:pt idx="3">
                  <c:v>167</c:v>
                </c:pt>
                <c:pt idx="4">
                  <c:v>172</c:v>
                </c:pt>
                <c:pt idx="5">
                  <c:v>129</c:v>
                </c:pt>
                <c:pt idx="6">
                  <c:v>96</c:v>
                </c:pt>
                <c:pt idx="7">
                  <c:v>151</c:v>
                </c:pt>
                <c:pt idx="8">
                  <c:v>170</c:v>
                </c:pt>
                <c:pt idx="9">
                  <c:v>109</c:v>
                </c:pt>
                <c:pt idx="10">
                  <c:v>80</c:v>
                </c:pt>
                <c:pt idx="11">
                  <c:v>178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C3-4318-AD2A-5F63890740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111111111111108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0C3-4318-AD2A-5F6389074005}"/>
                </c:ext>
              </c:extLst>
            </c:dLbl>
            <c:dLbl>
              <c:idx val="1"/>
              <c:layout>
                <c:manualLayout>
                  <c:x val="-3.6111111111111108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60C3-4318-AD2A-5F6389074005}"/>
                </c:ext>
              </c:extLst>
            </c:dLbl>
            <c:dLbl>
              <c:idx val="2"/>
              <c:layout>
                <c:manualLayout>
                  <c:x val="-3.6111111111111108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0C3-4318-AD2A-5F6389074005}"/>
                </c:ext>
              </c:extLst>
            </c:dLbl>
            <c:dLbl>
              <c:idx val="3"/>
              <c:layout>
                <c:manualLayout>
                  <c:x val="-3.6111111111111163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60C3-4318-AD2A-5F6389074005}"/>
                </c:ext>
              </c:extLst>
            </c:dLbl>
            <c:dLbl>
              <c:idx val="4"/>
              <c:layout>
                <c:manualLayout>
                  <c:x val="-3.6111111111111108E-2"/>
                  <c:y val="-3.74414915275113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0C3-4318-AD2A-5F6389074005}"/>
                </c:ext>
              </c:extLst>
            </c:dLbl>
            <c:dLbl>
              <c:idx val="5"/>
              <c:layout>
                <c:manualLayout>
                  <c:x val="-3.0555555555555659E-2"/>
                  <c:y val="-2.91211600769533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60C3-4318-AD2A-5F6389074005}"/>
                </c:ext>
              </c:extLst>
            </c:dLbl>
            <c:dLbl>
              <c:idx val="6"/>
              <c:layout>
                <c:manualLayout>
                  <c:x val="-3.3333333333333437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60C3-4318-AD2A-5F6389074005}"/>
                </c:ext>
              </c:extLst>
            </c:dLbl>
            <c:dLbl>
              <c:idx val="7"/>
              <c:layout>
                <c:manualLayout>
                  <c:x val="-3.3333333333333333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60C3-4318-AD2A-5F6389074005}"/>
                </c:ext>
              </c:extLst>
            </c:dLbl>
            <c:dLbl>
              <c:idx val="8"/>
              <c:layout>
                <c:manualLayout>
                  <c:x val="-3.6111111111111108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60C3-4318-AD2A-5F6389074005}"/>
                </c:ext>
              </c:extLst>
            </c:dLbl>
            <c:dLbl>
              <c:idx val="9"/>
              <c:layout>
                <c:manualLayout>
                  <c:x val="-3.888888888888889E-2"/>
                  <c:y val="-3.328132580223242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60C3-4318-AD2A-5F6389074005}"/>
                </c:ext>
              </c:extLst>
            </c:dLbl>
            <c:dLbl>
              <c:idx val="10"/>
              <c:layout>
                <c:manualLayout>
                  <c:x val="-3.6111111111111212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60C3-4318-AD2A-5F6389074005}"/>
                </c:ext>
              </c:extLst>
            </c:dLbl>
            <c:dLbl>
              <c:idx val="11"/>
              <c:layout>
                <c:manualLayout>
                  <c:x val="-1.9444444444444445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60C3-4318-AD2A-5F638907400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Amamapare!$D$2:$D$13</c:f>
              <c:numCache>
                <c:formatCode>General</c:formatCode>
                <c:ptCount val="12"/>
                <c:pt idx="0">
                  <c:v>11</c:v>
                </c:pt>
                <c:pt idx="1">
                  <c:v>11</c:v>
                </c:pt>
                <c:pt idx="2">
                  <c:v>12</c:v>
                </c:pt>
                <c:pt idx="3">
                  <c:v>12</c:v>
                </c:pt>
                <c:pt idx="4">
                  <c:v>10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14</c:v>
                </c:pt>
                <c:pt idx="11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60C3-4318-AD2A-5F6389074005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5555555555555552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60C3-4318-AD2A-5F6389074005}"/>
                </c:ext>
              </c:extLst>
            </c:dLbl>
            <c:dLbl>
              <c:idx val="1"/>
              <c:layout>
                <c:manualLayout>
                  <c:x val="-4.1666666666666664E-2"/>
                  <c:y val="-5.408215442862748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60C3-4318-AD2A-5F6389074005}"/>
                </c:ext>
              </c:extLst>
            </c:dLbl>
            <c:dLbl>
              <c:idx val="2"/>
              <c:layout>
                <c:manualLayout>
                  <c:x val="-4.7222222222222221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60C3-4318-AD2A-5F6389074005}"/>
                </c:ext>
              </c:extLst>
            </c:dLbl>
            <c:dLbl>
              <c:idx val="3"/>
              <c:layout>
                <c:manualLayout>
                  <c:x val="-4.4444444444444495E-2"/>
                  <c:y val="-2.496099435167421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60C3-4318-AD2A-5F6389074005}"/>
                </c:ext>
              </c:extLst>
            </c:dLbl>
            <c:dLbl>
              <c:idx val="4"/>
              <c:layout>
                <c:manualLayout>
                  <c:x val="-4.1666666666666616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60C3-4318-AD2A-5F6389074005}"/>
                </c:ext>
              </c:extLst>
            </c:dLbl>
            <c:dLbl>
              <c:idx val="5"/>
              <c:layout>
                <c:manualLayout>
                  <c:x val="-2.5000000000000001E-2"/>
                  <c:y val="-2.08008286263952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60C3-4318-AD2A-5F6389074005}"/>
                </c:ext>
              </c:extLst>
            </c:dLbl>
            <c:dLbl>
              <c:idx val="6"/>
              <c:layout>
                <c:manualLayout>
                  <c:x val="-4.7222222222222221E-2"/>
                  <c:y val="-4.160165725279037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60C3-4318-AD2A-5F6389074005}"/>
                </c:ext>
              </c:extLst>
            </c:dLbl>
            <c:dLbl>
              <c:idx val="7"/>
              <c:layout>
                <c:manualLayout>
                  <c:x val="-0.05"/>
                  <c:y val="-2.91211600769532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60C3-4318-AD2A-5F6389074005}"/>
                </c:ext>
              </c:extLst>
            </c:dLbl>
            <c:dLbl>
              <c:idx val="8"/>
              <c:layout>
                <c:manualLayout>
                  <c:x val="-4.1666666666666664E-2"/>
                  <c:y val="-2.496099435167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60C3-4318-AD2A-5F6389074005}"/>
                </c:ext>
              </c:extLst>
            </c:dLbl>
            <c:dLbl>
              <c:idx val="9"/>
              <c:layout>
                <c:manualLayout>
                  <c:x val="-2.500000000000000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60C3-4318-AD2A-5F6389074005}"/>
                </c:ext>
              </c:extLst>
            </c:dLbl>
            <c:dLbl>
              <c:idx val="10"/>
              <c:layout>
                <c:manualLayout>
                  <c:x val="-4.4444444444444446E-2"/>
                  <c:y val="-4.160165725279034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60C3-4318-AD2A-5F6389074005}"/>
                </c:ext>
              </c:extLst>
            </c:dLbl>
            <c:dLbl>
              <c:idx val="11"/>
              <c:layout>
                <c:manualLayout>
                  <c:x val="0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60C3-4318-AD2A-5F638907400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Amamapare!$G$2:$G$13</c:f>
              <c:numCache>
                <c:formatCode>General</c:formatCode>
                <c:ptCount val="12"/>
                <c:pt idx="0">
                  <c:v>134</c:v>
                </c:pt>
                <c:pt idx="1">
                  <c:v>94</c:v>
                </c:pt>
                <c:pt idx="2">
                  <c:v>163</c:v>
                </c:pt>
                <c:pt idx="3">
                  <c:v>179</c:v>
                </c:pt>
                <c:pt idx="4">
                  <c:v>182</c:v>
                </c:pt>
                <c:pt idx="5">
                  <c:v>137</c:v>
                </c:pt>
                <c:pt idx="6">
                  <c:v>105</c:v>
                </c:pt>
                <c:pt idx="7">
                  <c:v>161</c:v>
                </c:pt>
                <c:pt idx="8">
                  <c:v>180</c:v>
                </c:pt>
                <c:pt idx="9">
                  <c:v>119</c:v>
                </c:pt>
                <c:pt idx="10">
                  <c:v>94</c:v>
                </c:pt>
                <c:pt idx="11">
                  <c:v>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60C3-4318-AD2A-5F63890740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9616644794400703"/>
          <c:y val="0.84428597961911878"/>
          <c:w val="0.70516776027996497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Amamapare!$H$2:$H$13</c:f>
              <c:numCache>
                <c:formatCode>General</c:formatCode>
                <c:ptCount val="12"/>
                <c:pt idx="0">
                  <c:v>67</c:v>
                </c:pt>
                <c:pt idx="1">
                  <c:v>61</c:v>
                </c:pt>
                <c:pt idx="2">
                  <c:v>114</c:v>
                </c:pt>
                <c:pt idx="3">
                  <c:v>84</c:v>
                </c:pt>
                <c:pt idx="4">
                  <c:v>110</c:v>
                </c:pt>
                <c:pt idx="5">
                  <c:v>79</c:v>
                </c:pt>
                <c:pt idx="6">
                  <c:v>54</c:v>
                </c:pt>
                <c:pt idx="7">
                  <c:v>81</c:v>
                </c:pt>
                <c:pt idx="8">
                  <c:v>93</c:v>
                </c:pt>
                <c:pt idx="9">
                  <c:v>66</c:v>
                </c:pt>
                <c:pt idx="10">
                  <c:v>38</c:v>
                </c:pt>
                <c:pt idx="11">
                  <c:v>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B7-4571-BE8C-BC23F08636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44444444444446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4B7-4571-BE8C-BC23F08636A4}"/>
                </c:ext>
              </c:extLst>
            </c:dLbl>
            <c:dLbl>
              <c:idx val="1"/>
              <c:layout>
                <c:manualLayout>
                  <c:x val="-4.7222222222222249E-2"/>
                  <c:y val="-6.01851851851851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E4B7-4571-BE8C-BC23F08636A4}"/>
                </c:ext>
              </c:extLst>
            </c:dLbl>
            <c:dLbl>
              <c:idx val="2"/>
              <c:layout>
                <c:manualLayout>
                  <c:x val="-4.1666666666666664E-2"/>
                  <c:y val="-4.16666666666666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4B7-4571-BE8C-BC23F08636A4}"/>
                </c:ext>
              </c:extLst>
            </c:dLbl>
            <c:dLbl>
              <c:idx val="3"/>
              <c:layout>
                <c:manualLayout>
                  <c:x val="-4.1666666666666664E-2"/>
                  <c:y val="-4.62962962962963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4B7-4571-BE8C-BC23F08636A4}"/>
                </c:ext>
              </c:extLst>
            </c:dLbl>
            <c:dLbl>
              <c:idx val="4"/>
              <c:layout>
                <c:manualLayout>
                  <c:x val="-4.722222222222227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4B7-4571-BE8C-BC23F08636A4}"/>
                </c:ext>
              </c:extLst>
            </c:dLbl>
            <c:dLbl>
              <c:idx val="5"/>
              <c:layout>
                <c:manualLayout>
                  <c:x val="-4.4444444444444543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E4B7-4571-BE8C-BC23F08636A4}"/>
                </c:ext>
              </c:extLst>
            </c:dLbl>
            <c:dLbl>
              <c:idx val="6"/>
              <c:layout>
                <c:manualLayout>
                  <c:x val="-4.444444444444444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E4B7-4571-BE8C-BC23F08636A4}"/>
                </c:ext>
              </c:extLst>
            </c:dLbl>
            <c:dLbl>
              <c:idx val="7"/>
              <c:layout>
                <c:manualLayout>
                  <c:x val="-4.1666666666666664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E4B7-4571-BE8C-BC23F08636A4}"/>
                </c:ext>
              </c:extLst>
            </c:dLbl>
            <c:dLbl>
              <c:idx val="8"/>
              <c:layout>
                <c:manualLayout>
                  <c:x val="-4.7222222222222221E-2"/>
                  <c:y val="-5.09259259259259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4B7-4571-BE8C-BC23F08636A4}"/>
                </c:ext>
              </c:extLst>
            </c:dLbl>
            <c:dLbl>
              <c:idx val="9"/>
              <c:layout>
                <c:manualLayout>
                  <c:x val="-4.7222222222222221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E4B7-4571-BE8C-BC23F08636A4}"/>
                </c:ext>
              </c:extLst>
            </c:dLbl>
            <c:dLbl>
              <c:idx val="10"/>
              <c:layout>
                <c:manualLayout>
                  <c:x val="-4.166666666666676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4B7-4571-BE8C-BC23F08636A4}"/>
                </c:ext>
              </c:extLst>
            </c:dLbl>
            <c:dLbl>
              <c:idx val="11"/>
              <c:layout>
                <c:manualLayout>
                  <c:x val="-3.6111111111111108E-2"/>
                  <c:y val="-4.16666666666667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E4B7-4571-BE8C-BC23F08636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Amamapare!$E$2:$E$13</c:f>
              <c:numCache>
                <c:formatCode>General</c:formatCode>
                <c:ptCount val="12"/>
                <c:pt idx="0">
                  <c:v>14</c:v>
                </c:pt>
                <c:pt idx="1">
                  <c:v>13</c:v>
                </c:pt>
                <c:pt idx="2">
                  <c:v>17</c:v>
                </c:pt>
                <c:pt idx="3">
                  <c:v>26</c:v>
                </c:pt>
                <c:pt idx="4">
                  <c:v>18</c:v>
                </c:pt>
                <c:pt idx="5">
                  <c:v>19</c:v>
                </c:pt>
                <c:pt idx="6">
                  <c:v>16</c:v>
                </c:pt>
                <c:pt idx="7">
                  <c:v>23</c:v>
                </c:pt>
                <c:pt idx="8">
                  <c:v>34</c:v>
                </c:pt>
                <c:pt idx="9">
                  <c:v>22</c:v>
                </c:pt>
                <c:pt idx="10">
                  <c:v>26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E4B7-4571-BE8C-BC23F08636A4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47E-2"/>
                  <c:y val="-3.70370370370371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E4B7-4571-BE8C-BC23F08636A4}"/>
                </c:ext>
              </c:extLst>
            </c:dLbl>
            <c:dLbl>
              <c:idx val="1"/>
              <c:layout>
                <c:manualLayout>
                  <c:x val="-3.8888888888888917E-2"/>
                  <c:y val="-4.166666666666675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E4B7-4571-BE8C-BC23F08636A4}"/>
                </c:ext>
              </c:extLst>
            </c:dLbl>
            <c:dLbl>
              <c:idx val="2"/>
              <c:layout>
                <c:manualLayout>
                  <c:x val="-3.888888888888889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E4B7-4571-BE8C-BC23F08636A4}"/>
                </c:ext>
              </c:extLst>
            </c:dLbl>
            <c:dLbl>
              <c:idx val="3"/>
              <c:layout>
                <c:manualLayout>
                  <c:x val="-3.888888888888889E-2"/>
                  <c:y val="-4.629629629629638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E4B7-4571-BE8C-BC23F08636A4}"/>
                </c:ext>
              </c:extLst>
            </c:dLbl>
            <c:dLbl>
              <c:idx val="4"/>
              <c:layout>
                <c:manualLayout>
                  <c:x val="-3.6111111111111163E-2"/>
                  <c:y val="-5.092592592592601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E4B7-4571-BE8C-BC23F08636A4}"/>
                </c:ext>
              </c:extLst>
            </c:dLbl>
            <c:dLbl>
              <c:idx val="5"/>
              <c:layout>
                <c:manualLayout>
                  <c:x val="-3.611111111111110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E4B7-4571-BE8C-BC23F08636A4}"/>
                </c:ext>
              </c:extLst>
            </c:dLbl>
            <c:dLbl>
              <c:idx val="6"/>
              <c:layout>
                <c:manualLayout>
                  <c:x val="-3.611111111111110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E4B7-4571-BE8C-BC23F08636A4}"/>
                </c:ext>
              </c:extLst>
            </c:dLbl>
            <c:dLbl>
              <c:idx val="7"/>
              <c:layout>
                <c:manualLayout>
                  <c:x val="-3.3333333333333333E-2"/>
                  <c:y val="-3.70370370370371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E4B7-4571-BE8C-BC23F08636A4}"/>
                </c:ext>
              </c:extLst>
            </c:dLbl>
            <c:dLbl>
              <c:idx val="8"/>
              <c:layout>
                <c:manualLayout>
                  <c:x val="-3.888888888888889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E4B7-4571-BE8C-BC23F08636A4}"/>
                </c:ext>
              </c:extLst>
            </c:dLbl>
            <c:dLbl>
              <c:idx val="9"/>
              <c:layout>
                <c:manualLayout>
                  <c:x val="-3.3333333333333333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E4B7-4571-BE8C-BC23F08636A4}"/>
                </c:ext>
              </c:extLst>
            </c:dLbl>
            <c:dLbl>
              <c:idx val="10"/>
              <c:layout>
                <c:manualLayout>
                  <c:x val="-3.6111111111111108E-2"/>
                  <c:y val="-4.629629629629638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E4B7-4571-BE8C-BC23F08636A4}"/>
                </c:ext>
              </c:extLst>
            </c:dLbl>
            <c:dLbl>
              <c:idx val="11"/>
              <c:layout>
                <c:manualLayout>
                  <c:x val="-3.6111111111111212E-2"/>
                  <c:y val="-4.166666666666675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E4B7-4571-BE8C-BC23F08636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Amamapare!$F$2:$F$13</c:f>
              <c:numCache>
                <c:formatCode>General</c:formatCode>
                <c:ptCount val="12"/>
                <c:pt idx="0">
                  <c:v>81</c:v>
                </c:pt>
                <c:pt idx="1">
                  <c:v>74</c:v>
                </c:pt>
                <c:pt idx="2">
                  <c:v>131</c:v>
                </c:pt>
                <c:pt idx="3">
                  <c:v>110</c:v>
                </c:pt>
                <c:pt idx="4">
                  <c:v>128</c:v>
                </c:pt>
                <c:pt idx="5">
                  <c:v>98</c:v>
                </c:pt>
                <c:pt idx="6">
                  <c:v>70</c:v>
                </c:pt>
                <c:pt idx="7">
                  <c:v>104</c:v>
                </c:pt>
                <c:pt idx="8">
                  <c:v>127</c:v>
                </c:pt>
                <c:pt idx="9">
                  <c:v>88</c:v>
                </c:pt>
                <c:pt idx="10">
                  <c:v>64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E4B7-4571-BE8C-BC23F08636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0727755905511813"/>
          <c:y val="0.84428597961911878"/>
          <c:w val="0.68294553805774283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Amamapare!$I$2:$I$13</c:f>
              <c:numCache>
                <c:formatCode>General</c:formatCode>
                <c:ptCount val="12"/>
                <c:pt idx="0">
                  <c:v>120</c:v>
                </c:pt>
                <c:pt idx="1">
                  <c:v>81</c:v>
                </c:pt>
                <c:pt idx="2">
                  <c:v>146</c:v>
                </c:pt>
                <c:pt idx="3">
                  <c:v>153</c:v>
                </c:pt>
                <c:pt idx="4">
                  <c:v>164</c:v>
                </c:pt>
                <c:pt idx="5">
                  <c:v>118</c:v>
                </c:pt>
                <c:pt idx="6">
                  <c:v>89</c:v>
                </c:pt>
                <c:pt idx="7">
                  <c:v>138</c:v>
                </c:pt>
                <c:pt idx="8">
                  <c:v>146</c:v>
                </c:pt>
                <c:pt idx="9">
                  <c:v>97</c:v>
                </c:pt>
                <c:pt idx="10">
                  <c:v>68</c:v>
                </c:pt>
                <c:pt idx="11">
                  <c:v>161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D0-451E-A480-6965A8862A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44444444444446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9D0-451E-A480-6965A8862AE3}"/>
                </c:ext>
              </c:extLst>
            </c:dLbl>
            <c:dLbl>
              <c:idx val="1"/>
              <c:layout>
                <c:manualLayout>
                  <c:x val="-4.7222222222222249E-2"/>
                  <c:y val="-6.01851851851851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D9D0-451E-A480-6965A8862AE3}"/>
                </c:ext>
              </c:extLst>
            </c:dLbl>
            <c:dLbl>
              <c:idx val="2"/>
              <c:layout>
                <c:manualLayout>
                  <c:x val="-4.1666666666666664E-2"/>
                  <c:y val="-4.16666666666666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9D0-451E-A480-6965A8862AE3}"/>
                </c:ext>
              </c:extLst>
            </c:dLbl>
            <c:dLbl>
              <c:idx val="3"/>
              <c:layout>
                <c:manualLayout>
                  <c:x val="-4.1666666666666664E-2"/>
                  <c:y val="-4.62962962962963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D9D0-451E-A480-6965A8862AE3}"/>
                </c:ext>
              </c:extLst>
            </c:dLbl>
            <c:dLbl>
              <c:idx val="4"/>
              <c:layout>
                <c:manualLayout>
                  <c:x val="-4.722222222222227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9D0-451E-A480-6965A8862AE3}"/>
                </c:ext>
              </c:extLst>
            </c:dLbl>
            <c:dLbl>
              <c:idx val="5"/>
              <c:layout>
                <c:manualLayout>
                  <c:x val="-4.4444444444444543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D9D0-451E-A480-6965A8862AE3}"/>
                </c:ext>
              </c:extLst>
            </c:dLbl>
            <c:dLbl>
              <c:idx val="6"/>
              <c:layout>
                <c:manualLayout>
                  <c:x val="-4.444444444444444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D9D0-451E-A480-6965A8862AE3}"/>
                </c:ext>
              </c:extLst>
            </c:dLbl>
            <c:dLbl>
              <c:idx val="7"/>
              <c:layout>
                <c:manualLayout>
                  <c:x val="-4.1666666666666664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D9D0-451E-A480-6965A8862AE3}"/>
                </c:ext>
              </c:extLst>
            </c:dLbl>
            <c:dLbl>
              <c:idx val="8"/>
              <c:layout>
                <c:manualLayout>
                  <c:x val="-4.7222222222222221E-2"/>
                  <c:y val="-5.09259259259259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D9D0-451E-A480-6965A8862AE3}"/>
                </c:ext>
              </c:extLst>
            </c:dLbl>
            <c:dLbl>
              <c:idx val="9"/>
              <c:layout>
                <c:manualLayout>
                  <c:x val="-4.7222222222222221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D9D0-451E-A480-6965A8862AE3}"/>
                </c:ext>
              </c:extLst>
            </c:dLbl>
            <c:dLbl>
              <c:idx val="10"/>
              <c:layout>
                <c:manualLayout>
                  <c:x val="-4.166666666666676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9D0-451E-A480-6965A8862AE3}"/>
                </c:ext>
              </c:extLst>
            </c:dLbl>
            <c:dLbl>
              <c:idx val="11"/>
              <c:layout>
                <c:manualLayout>
                  <c:x val="-3.6111111111111108E-2"/>
                  <c:y val="-4.16666666666667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D9D0-451E-A480-6965A8862AE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Amamapare!$E$2:$E$13</c:f>
              <c:numCache>
                <c:formatCode>General</c:formatCode>
                <c:ptCount val="12"/>
                <c:pt idx="0">
                  <c:v>14</c:v>
                </c:pt>
                <c:pt idx="1">
                  <c:v>13</c:v>
                </c:pt>
                <c:pt idx="2">
                  <c:v>17</c:v>
                </c:pt>
                <c:pt idx="3">
                  <c:v>26</c:v>
                </c:pt>
                <c:pt idx="4">
                  <c:v>18</c:v>
                </c:pt>
                <c:pt idx="5">
                  <c:v>19</c:v>
                </c:pt>
                <c:pt idx="6">
                  <c:v>16</c:v>
                </c:pt>
                <c:pt idx="7">
                  <c:v>23</c:v>
                </c:pt>
                <c:pt idx="8">
                  <c:v>34</c:v>
                </c:pt>
                <c:pt idx="9">
                  <c:v>22</c:v>
                </c:pt>
                <c:pt idx="10">
                  <c:v>26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D9D0-451E-A480-6965A8862AE3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5555555555555552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D9D0-451E-A480-6965A8862AE3}"/>
                </c:ext>
              </c:extLst>
            </c:dLbl>
            <c:dLbl>
              <c:idx val="1"/>
              <c:layout>
                <c:manualLayout>
                  <c:x val="-4.1666666666666664E-2"/>
                  <c:y val="-5.408215442862748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D9D0-451E-A480-6965A8862AE3}"/>
                </c:ext>
              </c:extLst>
            </c:dLbl>
            <c:dLbl>
              <c:idx val="2"/>
              <c:layout>
                <c:manualLayout>
                  <c:x val="-4.7222222222222221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D9D0-451E-A480-6965A8862AE3}"/>
                </c:ext>
              </c:extLst>
            </c:dLbl>
            <c:dLbl>
              <c:idx val="3"/>
              <c:layout>
                <c:manualLayout>
                  <c:x val="-4.4444444444444495E-2"/>
                  <c:y val="-2.496099435167421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D9D0-451E-A480-6965A8862AE3}"/>
                </c:ext>
              </c:extLst>
            </c:dLbl>
            <c:dLbl>
              <c:idx val="4"/>
              <c:layout>
                <c:manualLayout>
                  <c:x val="-4.1666666666666616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D9D0-451E-A480-6965A8862AE3}"/>
                </c:ext>
              </c:extLst>
            </c:dLbl>
            <c:dLbl>
              <c:idx val="5"/>
              <c:layout>
                <c:manualLayout>
                  <c:x val="-2.5000000000000001E-2"/>
                  <c:y val="-2.08008286263952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D9D0-451E-A480-6965A8862AE3}"/>
                </c:ext>
              </c:extLst>
            </c:dLbl>
            <c:dLbl>
              <c:idx val="6"/>
              <c:layout>
                <c:manualLayout>
                  <c:x val="-3.6111111111111212E-2"/>
                  <c:y val="-3.74414915275113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D9D0-451E-A480-6965A8862AE3}"/>
                </c:ext>
              </c:extLst>
            </c:dLbl>
            <c:dLbl>
              <c:idx val="7"/>
              <c:layout>
                <c:manualLayout>
                  <c:x val="-0.05"/>
                  <c:y val="-2.91211600769532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D9D0-451E-A480-6965A8862AE3}"/>
                </c:ext>
              </c:extLst>
            </c:dLbl>
            <c:dLbl>
              <c:idx val="8"/>
              <c:layout>
                <c:manualLayout>
                  <c:x val="-4.1666666666666664E-2"/>
                  <c:y val="-2.496099435167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D9D0-451E-A480-6965A8862AE3}"/>
                </c:ext>
              </c:extLst>
            </c:dLbl>
            <c:dLbl>
              <c:idx val="9"/>
              <c:layout>
                <c:manualLayout>
                  <c:x val="-2.500000000000000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D9D0-451E-A480-6965A8862AE3}"/>
                </c:ext>
              </c:extLst>
            </c:dLbl>
            <c:dLbl>
              <c:idx val="10"/>
              <c:layout>
                <c:manualLayout>
                  <c:x val="-3.888888888888889E-2"/>
                  <c:y val="-3.744149152751134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D9D0-451E-A480-6965A8862AE3}"/>
                </c:ext>
              </c:extLst>
            </c:dLbl>
            <c:dLbl>
              <c:idx val="11"/>
              <c:layout>
                <c:manualLayout>
                  <c:x val="0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D9D0-451E-A480-6965A8862AE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Amamapare!$G$2:$G$13</c:f>
              <c:numCache>
                <c:formatCode>General</c:formatCode>
                <c:ptCount val="12"/>
                <c:pt idx="0">
                  <c:v>134</c:v>
                </c:pt>
                <c:pt idx="1">
                  <c:v>94</c:v>
                </c:pt>
                <c:pt idx="2">
                  <c:v>163</c:v>
                </c:pt>
                <c:pt idx="3">
                  <c:v>179</c:v>
                </c:pt>
                <c:pt idx="4">
                  <c:v>182</c:v>
                </c:pt>
                <c:pt idx="5">
                  <c:v>137</c:v>
                </c:pt>
                <c:pt idx="6">
                  <c:v>105</c:v>
                </c:pt>
                <c:pt idx="7">
                  <c:v>161</c:v>
                </c:pt>
                <c:pt idx="8">
                  <c:v>180</c:v>
                </c:pt>
                <c:pt idx="9">
                  <c:v>119</c:v>
                </c:pt>
                <c:pt idx="10">
                  <c:v>94</c:v>
                </c:pt>
                <c:pt idx="11">
                  <c:v>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D9D0-451E-A480-6965A8862A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1561089238845146"/>
          <c:y val="0.83596564816856078"/>
          <c:w val="0.70516776027996497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Amamapare!$H$18:$H$29</c:f>
              <c:numCache>
                <c:formatCode>General</c:formatCode>
                <c:ptCount val="12"/>
                <c:pt idx="0">
                  <c:v>78</c:v>
                </c:pt>
                <c:pt idx="1">
                  <c:v>72</c:v>
                </c:pt>
                <c:pt idx="2">
                  <c:v>126</c:v>
                </c:pt>
                <c:pt idx="3">
                  <c:v>96</c:v>
                </c:pt>
                <c:pt idx="4">
                  <c:v>120</c:v>
                </c:pt>
                <c:pt idx="5">
                  <c:v>87</c:v>
                </c:pt>
                <c:pt idx="6">
                  <c:v>63</c:v>
                </c:pt>
                <c:pt idx="7">
                  <c:v>91</c:v>
                </c:pt>
                <c:pt idx="8">
                  <c:v>103</c:v>
                </c:pt>
                <c:pt idx="9">
                  <c:v>76</c:v>
                </c:pt>
                <c:pt idx="10">
                  <c:v>52</c:v>
                </c:pt>
                <c:pt idx="11">
                  <c:v>127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E8-4FB3-A899-57F6FC37F4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2.08008286263951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7E8-4FB3-A899-57F6FC37F422}"/>
                </c:ext>
              </c:extLst>
            </c:dLbl>
            <c:dLbl>
              <c:idx val="1"/>
              <c:layout>
                <c:manualLayout>
                  <c:x val="-3.0555555555555555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D7E8-4FB3-A899-57F6FC37F422}"/>
                </c:ext>
              </c:extLst>
            </c:dLbl>
            <c:dLbl>
              <c:idx val="2"/>
              <c:layout>
                <c:manualLayout>
                  <c:x val="-3.3333333333333333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7E8-4FB3-A899-57F6FC37F422}"/>
                </c:ext>
              </c:extLst>
            </c:dLbl>
            <c:dLbl>
              <c:idx val="3"/>
              <c:layout>
                <c:manualLayout>
                  <c:x val="-3.888888888888889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D7E8-4FB3-A899-57F6FC37F422}"/>
                </c:ext>
              </c:extLst>
            </c:dLbl>
            <c:dLbl>
              <c:idx val="4"/>
              <c:layout>
                <c:manualLayout>
                  <c:x val="-3.0555555555555555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7E8-4FB3-A899-57F6FC37F422}"/>
                </c:ext>
              </c:extLst>
            </c:dLbl>
            <c:dLbl>
              <c:idx val="5"/>
              <c:layout>
                <c:manualLayout>
                  <c:x val="-3.6111111111111108E-2"/>
                  <c:y val="-2.912116007695316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D7E8-4FB3-A899-57F6FC37F422}"/>
                </c:ext>
              </c:extLst>
            </c:dLbl>
            <c:dLbl>
              <c:idx val="6"/>
              <c:layout>
                <c:manualLayout>
                  <c:x val="-3.3333333333333437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D7E8-4FB3-A899-57F6FC37F422}"/>
                </c:ext>
              </c:extLst>
            </c:dLbl>
            <c:dLbl>
              <c:idx val="7"/>
              <c:layout>
                <c:manualLayout>
                  <c:x val="-4.4444444444444446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D7E8-4FB3-A899-57F6FC37F422}"/>
                </c:ext>
              </c:extLst>
            </c:dLbl>
            <c:dLbl>
              <c:idx val="8"/>
              <c:layout>
                <c:manualLayout>
                  <c:x val="-4.1666666666666664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D7E8-4FB3-A899-57F6FC37F422}"/>
                </c:ext>
              </c:extLst>
            </c:dLbl>
            <c:dLbl>
              <c:idx val="9"/>
              <c:layout>
                <c:manualLayout>
                  <c:x val="-3.888888888888889E-2"/>
                  <c:y val="-3.3281325802232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D7E8-4FB3-A899-57F6FC37F422}"/>
                </c:ext>
              </c:extLst>
            </c:dLbl>
            <c:dLbl>
              <c:idx val="10"/>
              <c:layout>
                <c:manualLayout>
                  <c:x val="-3.6111111111111212E-2"/>
                  <c:y val="-3.3281325802232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7E8-4FB3-A899-57F6FC37F422}"/>
                </c:ext>
              </c:extLst>
            </c:dLbl>
            <c:dLbl>
              <c:idx val="11"/>
              <c:layout>
                <c:manualLayout>
                  <c:x val="-1.9444444444444445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D7E8-4FB3-A899-57F6FC37F42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Amamapare!$C$2:$C$13</c:f>
              <c:numCache>
                <c:formatCode>General</c:formatCode>
                <c:ptCount val="12"/>
                <c:pt idx="0">
                  <c:v>3</c:v>
                </c:pt>
                <c:pt idx="1">
                  <c:v>2</c:v>
                </c:pt>
                <c:pt idx="2">
                  <c:v>5</c:v>
                </c:pt>
                <c:pt idx="3">
                  <c:v>14</c:v>
                </c:pt>
                <c:pt idx="4">
                  <c:v>8</c:v>
                </c:pt>
                <c:pt idx="5">
                  <c:v>11</c:v>
                </c:pt>
                <c:pt idx="6">
                  <c:v>7</c:v>
                </c:pt>
                <c:pt idx="7">
                  <c:v>13</c:v>
                </c:pt>
                <c:pt idx="8">
                  <c:v>24</c:v>
                </c:pt>
                <c:pt idx="9">
                  <c:v>12</c:v>
                </c:pt>
                <c:pt idx="10">
                  <c:v>12</c:v>
                </c:pt>
                <c:pt idx="11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D7E8-4FB3-A899-57F6FC37F422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2.49609943516742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D7E8-4FB3-A899-57F6FC37F422}"/>
                </c:ext>
              </c:extLst>
            </c:dLbl>
            <c:dLbl>
              <c:idx val="1"/>
              <c:layout>
                <c:manualLayout>
                  <c:x val="-4.4444444444444446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D7E8-4FB3-A899-57F6FC37F422}"/>
                </c:ext>
              </c:extLst>
            </c:dLbl>
            <c:dLbl>
              <c:idx val="2"/>
              <c:layout>
                <c:manualLayout>
                  <c:x val="-4.4444444444444446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D7E8-4FB3-A899-57F6FC37F422}"/>
                </c:ext>
              </c:extLst>
            </c:dLbl>
            <c:dLbl>
              <c:idx val="3"/>
              <c:layout>
                <c:manualLayout>
                  <c:x val="-3.888888888888889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D7E8-4FB3-A899-57F6FC37F422}"/>
                </c:ext>
              </c:extLst>
            </c:dLbl>
            <c:dLbl>
              <c:idx val="4"/>
              <c:layout>
                <c:manualLayout>
                  <c:x val="-4.444444444444439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D7E8-4FB3-A899-57F6FC37F422}"/>
                </c:ext>
              </c:extLst>
            </c:dLbl>
            <c:dLbl>
              <c:idx val="5"/>
              <c:layout>
                <c:manualLayout>
                  <c:x val="-2.777777777777788E-2"/>
                  <c:y val="-2.08008286263952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D7E8-4FB3-A899-57F6FC37F422}"/>
                </c:ext>
              </c:extLst>
            </c:dLbl>
            <c:dLbl>
              <c:idx val="6"/>
              <c:layout>
                <c:manualLayout>
                  <c:x val="-3.8888888888888994E-2"/>
                  <c:y val="-4.160165725279034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D7E8-4FB3-A899-57F6FC37F422}"/>
                </c:ext>
              </c:extLst>
            </c:dLbl>
            <c:dLbl>
              <c:idx val="7"/>
              <c:layout>
                <c:manualLayout>
                  <c:x val="-4.4444444444444446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D7E8-4FB3-A899-57F6FC37F422}"/>
                </c:ext>
              </c:extLst>
            </c:dLbl>
            <c:dLbl>
              <c:idx val="8"/>
              <c:layout>
                <c:manualLayout>
                  <c:x val="-3.888888888888889E-2"/>
                  <c:y val="-2.91211600769532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D7E8-4FB3-A899-57F6FC37F422}"/>
                </c:ext>
              </c:extLst>
            </c:dLbl>
            <c:dLbl>
              <c:idx val="9"/>
              <c:layout>
                <c:manualLayout>
                  <c:x val="-2.500000000000000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D7E8-4FB3-A899-57F6FC37F422}"/>
                </c:ext>
              </c:extLst>
            </c:dLbl>
            <c:dLbl>
              <c:idx val="10"/>
              <c:layout>
                <c:manualLayout>
                  <c:x val="-4.4444444444444446E-2"/>
                  <c:y val="-4.576182297806945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D7E8-4FB3-A899-57F6FC37F422}"/>
                </c:ext>
              </c:extLst>
            </c:dLbl>
            <c:dLbl>
              <c:idx val="11"/>
              <c:layout>
                <c:manualLayout>
                  <c:x val="-1.3888888888888888E-2"/>
                  <c:y val="-2.080082862639516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D7E8-4FB3-A899-57F6FC37F42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Amamapare!$F$18:$F$29</c:f>
              <c:numCache>
                <c:formatCode>General</c:formatCode>
                <c:ptCount val="12"/>
                <c:pt idx="0">
                  <c:v>81</c:v>
                </c:pt>
                <c:pt idx="1">
                  <c:v>74</c:v>
                </c:pt>
                <c:pt idx="2">
                  <c:v>131</c:v>
                </c:pt>
                <c:pt idx="3">
                  <c:v>110</c:v>
                </c:pt>
                <c:pt idx="4">
                  <c:v>128</c:v>
                </c:pt>
                <c:pt idx="5">
                  <c:v>98</c:v>
                </c:pt>
                <c:pt idx="6">
                  <c:v>70</c:v>
                </c:pt>
                <c:pt idx="7">
                  <c:v>104</c:v>
                </c:pt>
                <c:pt idx="8">
                  <c:v>127</c:v>
                </c:pt>
                <c:pt idx="9">
                  <c:v>88</c:v>
                </c:pt>
                <c:pt idx="10">
                  <c:v>64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D7E8-4FB3-A899-57F6FC37F4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8505533683289588"/>
          <c:y val="0.84428597961911878"/>
          <c:w val="0.6857233158355206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Amamapare!$I$18:$I$29</c:f>
              <c:numCache>
                <c:formatCode>General</c:formatCode>
                <c:ptCount val="12"/>
                <c:pt idx="0">
                  <c:v>131</c:v>
                </c:pt>
                <c:pt idx="1">
                  <c:v>92</c:v>
                </c:pt>
                <c:pt idx="2">
                  <c:v>158</c:v>
                </c:pt>
                <c:pt idx="3">
                  <c:v>165</c:v>
                </c:pt>
                <c:pt idx="4">
                  <c:v>174</c:v>
                </c:pt>
                <c:pt idx="5">
                  <c:v>126</c:v>
                </c:pt>
                <c:pt idx="6">
                  <c:v>98</c:v>
                </c:pt>
                <c:pt idx="7">
                  <c:v>148</c:v>
                </c:pt>
                <c:pt idx="8">
                  <c:v>156</c:v>
                </c:pt>
                <c:pt idx="9">
                  <c:v>107</c:v>
                </c:pt>
                <c:pt idx="10">
                  <c:v>82</c:v>
                </c:pt>
                <c:pt idx="11">
                  <c:v>171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C1-4FCD-BB7F-0CCD2867A8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3.328132580223219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9C1-4FCD-BB7F-0CCD2867A8CD}"/>
                </c:ext>
              </c:extLst>
            </c:dLbl>
            <c:dLbl>
              <c:idx val="1"/>
              <c:layout>
                <c:manualLayout>
                  <c:x val="-3.3333333333333333E-2"/>
                  <c:y val="-2.912116007695316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9C1-4FCD-BB7F-0CCD2867A8CD}"/>
                </c:ext>
              </c:extLst>
            </c:dLbl>
            <c:dLbl>
              <c:idx val="2"/>
              <c:layout>
                <c:manualLayout>
                  <c:x val="-3.3333333333333333E-2"/>
                  <c:y val="-3.74414915275113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9C1-4FCD-BB7F-0CCD2867A8CD}"/>
                </c:ext>
              </c:extLst>
            </c:dLbl>
            <c:dLbl>
              <c:idx val="3"/>
              <c:layout>
                <c:manualLayout>
                  <c:x val="-3.3333333333333381E-2"/>
                  <c:y val="-2.912116007695316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C9C1-4FCD-BB7F-0CCD2867A8CD}"/>
                </c:ext>
              </c:extLst>
            </c:dLbl>
            <c:dLbl>
              <c:idx val="4"/>
              <c:layout>
                <c:manualLayout>
                  <c:x val="-3.3333333333333333E-2"/>
                  <c:y val="-2.91211600769533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9C1-4FCD-BB7F-0CCD2867A8CD}"/>
                </c:ext>
              </c:extLst>
            </c:dLbl>
            <c:dLbl>
              <c:idx val="5"/>
              <c:layout>
                <c:manualLayout>
                  <c:x val="-3.6111111111111108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C9C1-4FCD-BB7F-0CCD2867A8CD}"/>
                </c:ext>
              </c:extLst>
            </c:dLbl>
            <c:dLbl>
              <c:idx val="6"/>
              <c:layout>
                <c:manualLayout>
                  <c:x val="-3.3333333333333437E-2"/>
                  <c:y val="-2.91211600769533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C9C1-4FCD-BB7F-0CCD2867A8CD}"/>
                </c:ext>
              </c:extLst>
            </c:dLbl>
            <c:dLbl>
              <c:idx val="7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C9C1-4FCD-BB7F-0CCD2867A8CD}"/>
                </c:ext>
              </c:extLst>
            </c:dLbl>
            <c:dLbl>
              <c:idx val="8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9C1-4FCD-BB7F-0CCD2867A8CD}"/>
                </c:ext>
              </c:extLst>
            </c:dLbl>
            <c:dLbl>
              <c:idx val="9"/>
              <c:layout>
                <c:manualLayout>
                  <c:x val="-3.6111111111111108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C9C1-4FCD-BB7F-0CCD2867A8CD}"/>
                </c:ext>
              </c:extLst>
            </c:dLbl>
            <c:dLbl>
              <c:idx val="10"/>
              <c:layout>
                <c:manualLayout>
                  <c:x val="-3.888888888888889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9C1-4FCD-BB7F-0CCD2867A8CD}"/>
                </c:ext>
              </c:extLst>
            </c:dLbl>
            <c:dLbl>
              <c:idx val="11"/>
              <c:layout>
                <c:manualLayout>
                  <c:x val="-2.2222222222222223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C9C1-4FCD-BB7F-0CCD2867A8C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Amamapare!$C$2:$C$13</c:f>
              <c:numCache>
                <c:formatCode>General</c:formatCode>
                <c:ptCount val="12"/>
                <c:pt idx="0">
                  <c:v>3</c:v>
                </c:pt>
                <c:pt idx="1">
                  <c:v>2</c:v>
                </c:pt>
                <c:pt idx="2">
                  <c:v>5</c:v>
                </c:pt>
                <c:pt idx="3">
                  <c:v>14</c:v>
                </c:pt>
                <c:pt idx="4">
                  <c:v>8</c:v>
                </c:pt>
                <c:pt idx="5">
                  <c:v>11</c:v>
                </c:pt>
                <c:pt idx="6">
                  <c:v>7</c:v>
                </c:pt>
                <c:pt idx="7">
                  <c:v>13</c:v>
                </c:pt>
                <c:pt idx="8">
                  <c:v>24</c:v>
                </c:pt>
                <c:pt idx="9">
                  <c:v>12</c:v>
                </c:pt>
                <c:pt idx="10">
                  <c:v>12</c:v>
                </c:pt>
                <c:pt idx="11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C9C1-4FCD-BB7F-0CCD2867A8CD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C9C1-4FCD-BB7F-0CCD2867A8CD}"/>
                </c:ext>
              </c:extLst>
            </c:dLbl>
            <c:dLbl>
              <c:idx val="1"/>
              <c:layout>
                <c:manualLayout>
                  <c:x val="-4.1666666666666664E-2"/>
                  <c:y val="-3.328132580223230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C9C1-4FCD-BB7F-0CCD2867A8CD}"/>
                </c:ext>
              </c:extLst>
            </c:dLbl>
            <c:dLbl>
              <c:idx val="2"/>
              <c:layout>
                <c:manualLayout>
                  <c:x val="-0.05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C9C1-4FCD-BB7F-0CCD2867A8CD}"/>
                </c:ext>
              </c:extLst>
            </c:dLbl>
            <c:dLbl>
              <c:idx val="3"/>
              <c:layout>
                <c:manualLayout>
                  <c:x val="-3.888888888888889E-2"/>
                  <c:y val="-2.912116007695324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C9C1-4FCD-BB7F-0CCD2867A8CD}"/>
                </c:ext>
              </c:extLst>
            </c:dLbl>
            <c:dLbl>
              <c:idx val="4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C9C1-4FCD-BB7F-0CCD2867A8CD}"/>
                </c:ext>
              </c:extLst>
            </c:dLbl>
            <c:dLbl>
              <c:idx val="5"/>
              <c:layout>
                <c:manualLayout>
                  <c:x val="-3.3333333333333333E-2"/>
                  <c:y val="-2.912116007695327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C9C1-4FCD-BB7F-0CCD2867A8CD}"/>
                </c:ext>
              </c:extLst>
            </c:dLbl>
            <c:dLbl>
              <c:idx val="6"/>
              <c:layout>
                <c:manualLayout>
                  <c:x val="-4.7222222222222221E-2"/>
                  <c:y val="-3.74414915275113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C9C1-4FCD-BB7F-0CCD2867A8CD}"/>
                </c:ext>
              </c:extLst>
            </c:dLbl>
            <c:dLbl>
              <c:idx val="7"/>
              <c:layout>
                <c:manualLayout>
                  <c:x val="-4.7222222222222221E-2"/>
                  <c:y val="-2.49609943516742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C9C1-4FCD-BB7F-0CCD2867A8CD}"/>
                </c:ext>
              </c:extLst>
            </c:dLbl>
            <c:dLbl>
              <c:idx val="8"/>
              <c:layout>
                <c:manualLayout>
                  <c:x val="-3.888888888888889E-2"/>
                  <c:y val="-2.496099435167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C9C1-4FCD-BB7F-0CCD2867A8CD}"/>
                </c:ext>
              </c:extLst>
            </c:dLbl>
            <c:dLbl>
              <c:idx val="9"/>
              <c:layout>
                <c:manualLayout>
                  <c:x val="-2.5000000000000001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C9C1-4FCD-BB7F-0CCD2867A8CD}"/>
                </c:ext>
              </c:extLst>
            </c:dLbl>
            <c:dLbl>
              <c:idx val="10"/>
              <c:layout>
                <c:manualLayout>
                  <c:x val="-3.6111111111111212E-2"/>
                  <c:y val="-3.744149152751134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C9C1-4FCD-BB7F-0CCD2867A8CD}"/>
                </c:ext>
              </c:extLst>
            </c:dLbl>
            <c:dLbl>
              <c:idx val="11"/>
              <c:layout>
                <c:manualLayout>
                  <c:x val="-2.7777777777777779E-3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C9C1-4FCD-BB7F-0CCD2867A8C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Amamapare!$G$35:$G$46</c:f>
              <c:numCache>
                <c:formatCode>General</c:formatCode>
                <c:ptCount val="12"/>
                <c:pt idx="0">
                  <c:v>134</c:v>
                </c:pt>
                <c:pt idx="1">
                  <c:v>94</c:v>
                </c:pt>
                <c:pt idx="2">
                  <c:v>163</c:v>
                </c:pt>
                <c:pt idx="3">
                  <c:v>179</c:v>
                </c:pt>
                <c:pt idx="4">
                  <c:v>182</c:v>
                </c:pt>
                <c:pt idx="5">
                  <c:v>137</c:v>
                </c:pt>
                <c:pt idx="6">
                  <c:v>105</c:v>
                </c:pt>
                <c:pt idx="7">
                  <c:v>161</c:v>
                </c:pt>
                <c:pt idx="8">
                  <c:v>180</c:v>
                </c:pt>
                <c:pt idx="9">
                  <c:v>119</c:v>
                </c:pt>
                <c:pt idx="10">
                  <c:v>94</c:v>
                </c:pt>
                <c:pt idx="11">
                  <c:v>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C9C1-4FCD-BB7F-0CCD2867A8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2672200349956262"/>
          <c:y val="0.84012581389383978"/>
          <c:w val="0.66905664916885388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Amamapare!$H$35:$H$46</c:f>
              <c:numCache>
                <c:formatCode>General</c:formatCode>
                <c:ptCount val="12"/>
                <c:pt idx="0">
                  <c:v>70</c:v>
                </c:pt>
                <c:pt idx="1">
                  <c:v>63</c:v>
                </c:pt>
                <c:pt idx="2">
                  <c:v>119</c:v>
                </c:pt>
                <c:pt idx="3">
                  <c:v>98</c:v>
                </c:pt>
                <c:pt idx="4">
                  <c:v>118</c:v>
                </c:pt>
                <c:pt idx="5">
                  <c:v>90</c:v>
                </c:pt>
                <c:pt idx="6">
                  <c:v>61</c:v>
                </c:pt>
                <c:pt idx="7">
                  <c:v>94</c:v>
                </c:pt>
                <c:pt idx="8">
                  <c:v>117</c:v>
                </c:pt>
                <c:pt idx="9">
                  <c:v>78</c:v>
                </c:pt>
                <c:pt idx="10">
                  <c:v>50</c:v>
                </c:pt>
                <c:pt idx="11">
                  <c:v>134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20-4841-B0B0-24933BCE44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111111111111108E-2"/>
                  <c:y val="-3.328132580223219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620-4841-B0B0-24933BCE44C3}"/>
                </c:ext>
              </c:extLst>
            </c:dLbl>
            <c:dLbl>
              <c:idx val="1"/>
              <c:layout>
                <c:manualLayout>
                  <c:x val="-3.6111111111111108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B620-4841-B0B0-24933BCE44C3}"/>
                </c:ext>
              </c:extLst>
            </c:dLbl>
            <c:dLbl>
              <c:idx val="2"/>
              <c:layout>
                <c:manualLayout>
                  <c:x val="-3.6111111111111108E-2"/>
                  <c:y val="-3.74414915275113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620-4841-B0B0-24933BCE44C3}"/>
                </c:ext>
              </c:extLst>
            </c:dLbl>
            <c:dLbl>
              <c:idx val="3"/>
              <c:layout>
                <c:manualLayout>
                  <c:x val="-3.3333333333333381E-2"/>
                  <c:y val="-3.3281325802232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B620-4841-B0B0-24933BCE44C3}"/>
                </c:ext>
              </c:extLst>
            </c:dLbl>
            <c:dLbl>
              <c:idx val="4"/>
              <c:layout>
                <c:manualLayout>
                  <c:x val="-4.1666666666666616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620-4841-B0B0-24933BCE44C3}"/>
                </c:ext>
              </c:extLst>
            </c:dLbl>
            <c:dLbl>
              <c:idx val="5"/>
              <c:layout>
                <c:manualLayout>
                  <c:x val="-3.6111111111111108E-2"/>
                  <c:y val="-3.328132580223242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B620-4841-B0B0-24933BCE44C3}"/>
                </c:ext>
              </c:extLst>
            </c:dLbl>
            <c:dLbl>
              <c:idx val="6"/>
              <c:layout>
                <c:manualLayout>
                  <c:x val="-3.3333333333333437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B620-4841-B0B0-24933BCE44C3}"/>
                </c:ext>
              </c:extLst>
            </c:dLbl>
            <c:dLbl>
              <c:idx val="7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B620-4841-B0B0-24933BCE44C3}"/>
                </c:ext>
              </c:extLst>
            </c:dLbl>
            <c:dLbl>
              <c:idx val="8"/>
              <c:layout>
                <c:manualLayout>
                  <c:x val="-3.6111111111111108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B620-4841-B0B0-24933BCE44C3}"/>
                </c:ext>
              </c:extLst>
            </c:dLbl>
            <c:dLbl>
              <c:idx val="9"/>
              <c:layout>
                <c:manualLayout>
                  <c:x val="-3.888888888888889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B620-4841-B0B0-24933BCE44C3}"/>
                </c:ext>
              </c:extLst>
            </c:dLbl>
            <c:dLbl>
              <c:idx val="10"/>
              <c:layout>
                <c:manualLayout>
                  <c:x val="-3.6111111111111212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620-4841-B0B0-24933BCE44C3}"/>
                </c:ext>
              </c:extLst>
            </c:dLbl>
            <c:dLbl>
              <c:idx val="11"/>
              <c:layout>
                <c:manualLayout>
                  <c:x val="-2.2222222222222223E-2"/>
                  <c:y val="-2.080082862639524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B620-4841-B0B0-24933BCE44C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Amamapare!$D$2:$D$13</c:f>
              <c:numCache>
                <c:formatCode>General</c:formatCode>
                <c:ptCount val="12"/>
                <c:pt idx="0">
                  <c:v>11</c:v>
                </c:pt>
                <c:pt idx="1">
                  <c:v>11</c:v>
                </c:pt>
                <c:pt idx="2">
                  <c:v>12</c:v>
                </c:pt>
                <c:pt idx="3">
                  <c:v>12</c:v>
                </c:pt>
                <c:pt idx="4">
                  <c:v>10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14</c:v>
                </c:pt>
                <c:pt idx="11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B620-4841-B0B0-24933BCE44C3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Amamapare!$F$35:$F$46</c:f>
              <c:numCache>
                <c:formatCode>General</c:formatCode>
                <c:ptCount val="12"/>
                <c:pt idx="0">
                  <c:v>81</c:v>
                </c:pt>
                <c:pt idx="1">
                  <c:v>74</c:v>
                </c:pt>
                <c:pt idx="2">
                  <c:v>131</c:v>
                </c:pt>
                <c:pt idx="3">
                  <c:v>110</c:v>
                </c:pt>
                <c:pt idx="4">
                  <c:v>128</c:v>
                </c:pt>
                <c:pt idx="5">
                  <c:v>98</c:v>
                </c:pt>
                <c:pt idx="6">
                  <c:v>70</c:v>
                </c:pt>
                <c:pt idx="7">
                  <c:v>104</c:v>
                </c:pt>
                <c:pt idx="8">
                  <c:v>127</c:v>
                </c:pt>
                <c:pt idx="9">
                  <c:v>88</c:v>
                </c:pt>
                <c:pt idx="10">
                  <c:v>64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B620-4841-B0B0-24933BCE44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0727755905511813"/>
          <c:y val="0.84428597961911878"/>
          <c:w val="0.65238998250218727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Amamapare!$I$35:$I$46</c:f>
              <c:numCache>
                <c:formatCode>General</c:formatCode>
                <c:ptCount val="12"/>
                <c:pt idx="0">
                  <c:v>123</c:v>
                </c:pt>
                <c:pt idx="1">
                  <c:v>83</c:v>
                </c:pt>
                <c:pt idx="2">
                  <c:v>151</c:v>
                </c:pt>
                <c:pt idx="3">
                  <c:v>167</c:v>
                </c:pt>
                <c:pt idx="4">
                  <c:v>172</c:v>
                </c:pt>
                <c:pt idx="5">
                  <c:v>129</c:v>
                </c:pt>
                <c:pt idx="6">
                  <c:v>96</c:v>
                </c:pt>
                <c:pt idx="7">
                  <c:v>151</c:v>
                </c:pt>
                <c:pt idx="8">
                  <c:v>170</c:v>
                </c:pt>
                <c:pt idx="9">
                  <c:v>109</c:v>
                </c:pt>
                <c:pt idx="10">
                  <c:v>80</c:v>
                </c:pt>
                <c:pt idx="11">
                  <c:v>178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D1-44B6-80E6-265D5F603B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111111111111108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7D1-44B6-80E6-265D5F603B9A}"/>
                </c:ext>
              </c:extLst>
            </c:dLbl>
            <c:dLbl>
              <c:idx val="1"/>
              <c:layout>
                <c:manualLayout>
                  <c:x val="-3.6111111111111108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E7D1-44B6-80E6-265D5F603B9A}"/>
                </c:ext>
              </c:extLst>
            </c:dLbl>
            <c:dLbl>
              <c:idx val="2"/>
              <c:layout>
                <c:manualLayout>
                  <c:x val="-3.6111111111111108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7D1-44B6-80E6-265D5F603B9A}"/>
                </c:ext>
              </c:extLst>
            </c:dLbl>
            <c:dLbl>
              <c:idx val="3"/>
              <c:layout>
                <c:manualLayout>
                  <c:x val="-3.6111111111111163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7D1-44B6-80E6-265D5F603B9A}"/>
                </c:ext>
              </c:extLst>
            </c:dLbl>
            <c:dLbl>
              <c:idx val="4"/>
              <c:layout>
                <c:manualLayout>
                  <c:x val="-3.6111111111111108E-2"/>
                  <c:y val="-3.74414915275113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7D1-44B6-80E6-265D5F603B9A}"/>
                </c:ext>
              </c:extLst>
            </c:dLbl>
            <c:dLbl>
              <c:idx val="5"/>
              <c:layout>
                <c:manualLayout>
                  <c:x val="-3.0555555555555659E-2"/>
                  <c:y val="-2.91211600769533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E7D1-44B6-80E6-265D5F603B9A}"/>
                </c:ext>
              </c:extLst>
            </c:dLbl>
            <c:dLbl>
              <c:idx val="6"/>
              <c:layout>
                <c:manualLayout>
                  <c:x val="-3.3333333333333437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E7D1-44B6-80E6-265D5F603B9A}"/>
                </c:ext>
              </c:extLst>
            </c:dLbl>
            <c:dLbl>
              <c:idx val="7"/>
              <c:layout>
                <c:manualLayout>
                  <c:x val="-3.3333333333333333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E7D1-44B6-80E6-265D5F603B9A}"/>
                </c:ext>
              </c:extLst>
            </c:dLbl>
            <c:dLbl>
              <c:idx val="8"/>
              <c:layout>
                <c:manualLayout>
                  <c:x val="-3.6111111111111108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7D1-44B6-80E6-265D5F603B9A}"/>
                </c:ext>
              </c:extLst>
            </c:dLbl>
            <c:dLbl>
              <c:idx val="9"/>
              <c:layout>
                <c:manualLayout>
                  <c:x val="-3.888888888888889E-2"/>
                  <c:y val="-3.328132580223242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E7D1-44B6-80E6-265D5F603B9A}"/>
                </c:ext>
              </c:extLst>
            </c:dLbl>
            <c:dLbl>
              <c:idx val="10"/>
              <c:layout>
                <c:manualLayout>
                  <c:x val="-3.6111111111111212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7D1-44B6-80E6-265D5F603B9A}"/>
                </c:ext>
              </c:extLst>
            </c:dLbl>
            <c:dLbl>
              <c:idx val="11"/>
              <c:layout>
                <c:manualLayout>
                  <c:x val="-1.9444444444444445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E7D1-44B6-80E6-265D5F603B9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Amamapare!$D$2:$D$13</c:f>
              <c:numCache>
                <c:formatCode>General</c:formatCode>
                <c:ptCount val="12"/>
                <c:pt idx="0">
                  <c:v>11</c:v>
                </c:pt>
                <c:pt idx="1">
                  <c:v>11</c:v>
                </c:pt>
                <c:pt idx="2">
                  <c:v>12</c:v>
                </c:pt>
                <c:pt idx="3">
                  <c:v>12</c:v>
                </c:pt>
                <c:pt idx="4">
                  <c:v>10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14</c:v>
                </c:pt>
                <c:pt idx="11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E7D1-44B6-80E6-265D5F603B9A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5555555555555552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E7D1-44B6-80E6-265D5F603B9A}"/>
                </c:ext>
              </c:extLst>
            </c:dLbl>
            <c:dLbl>
              <c:idx val="1"/>
              <c:layout>
                <c:manualLayout>
                  <c:x val="-4.1666666666666664E-2"/>
                  <c:y val="-5.408215442862748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E7D1-44B6-80E6-265D5F603B9A}"/>
                </c:ext>
              </c:extLst>
            </c:dLbl>
            <c:dLbl>
              <c:idx val="2"/>
              <c:layout>
                <c:manualLayout>
                  <c:x val="-4.7222222222222221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E7D1-44B6-80E6-265D5F603B9A}"/>
                </c:ext>
              </c:extLst>
            </c:dLbl>
            <c:dLbl>
              <c:idx val="3"/>
              <c:layout>
                <c:manualLayout>
                  <c:x val="-4.4444444444444495E-2"/>
                  <c:y val="-2.496099435167421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E7D1-44B6-80E6-265D5F603B9A}"/>
                </c:ext>
              </c:extLst>
            </c:dLbl>
            <c:dLbl>
              <c:idx val="4"/>
              <c:layout>
                <c:manualLayout>
                  <c:x val="-4.1666666666666616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E7D1-44B6-80E6-265D5F603B9A}"/>
                </c:ext>
              </c:extLst>
            </c:dLbl>
            <c:dLbl>
              <c:idx val="5"/>
              <c:layout>
                <c:manualLayout>
                  <c:x val="-2.5000000000000001E-2"/>
                  <c:y val="-2.08008286263952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E7D1-44B6-80E6-265D5F603B9A}"/>
                </c:ext>
              </c:extLst>
            </c:dLbl>
            <c:dLbl>
              <c:idx val="6"/>
              <c:layout>
                <c:manualLayout>
                  <c:x val="-4.7222222222222221E-2"/>
                  <c:y val="-4.160165725279037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E7D1-44B6-80E6-265D5F603B9A}"/>
                </c:ext>
              </c:extLst>
            </c:dLbl>
            <c:dLbl>
              <c:idx val="7"/>
              <c:layout>
                <c:manualLayout>
                  <c:x val="-0.05"/>
                  <c:y val="-2.91211600769532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E7D1-44B6-80E6-265D5F603B9A}"/>
                </c:ext>
              </c:extLst>
            </c:dLbl>
            <c:dLbl>
              <c:idx val="8"/>
              <c:layout>
                <c:manualLayout>
                  <c:x val="-4.1666666666666664E-2"/>
                  <c:y val="-2.496099435167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E7D1-44B6-80E6-265D5F603B9A}"/>
                </c:ext>
              </c:extLst>
            </c:dLbl>
            <c:dLbl>
              <c:idx val="9"/>
              <c:layout>
                <c:manualLayout>
                  <c:x val="-2.500000000000000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E7D1-44B6-80E6-265D5F603B9A}"/>
                </c:ext>
              </c:extLst>
            </c:dLbl>
            <c:dLbl>
              <c:idx val="10"/>
              <c:layout>
                <c:manualLayout>
                  <c:x val="-4.4444444444444446E-2"/>
                  <c:y val="-4.160165725279034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E7D1-44B6-80E6-265D5F603B9A}"/>
                </c:ext>
              </c:extLst>
            </c:dLbl>
            <c:dLbl>
              <c:idx val="11"/>
              <c:layout>
                <c:manualLayout>
                  <c:x val="0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E7D1-44B6-80E6-265D5F603B9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Amamapare!$G$2:$G$13</c:f>
              <c:numCache>
                <c:formatCode>General</c:formatCode>
                <c:ptCount val="12"/>
                <c:pt idx="0">
                  <c:v>134</c:v>
                </c:pt>
                <c:pt idx="1">
                  <c:v>94</c:v>
                </c:pt>
                <c:pt idx="2">
                  <c:v>163</c:v>
                </c:pt>
                <c:pt idx="3">
                  <c:v>179</c:v>
                </c:pt>
                <c:pt idx="4">
                  <c:v>182</c:v>
                </c:pt>
                <c:pt idx="5">
                  <c:v>137</c:v>
                </c:pt>
                <c:pt idx="6">
                  <c:v>105</c:v>
                </c:pt>
                <c:pt idx="7">
                  <c:v>161</c:v>
                </c:pt>
                <c:pt idx="8">
                  <c:v>180</c:v>
                </c:pt>
                <c:pt idx="9">
                  <c:v>119</c:v>
                </c:pt>
                <c:pt idx="10">
                  <c:v>94</c:v>
                </c:pt>
                <c:pt idx="11">
                  <c:v>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E7D1-44B6-80E6-265D5F603B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9616644794400703"/>
          <c:y val="0.84428597961911878"/>
          <c:w val="0.70516776027996497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Amamapare!$H$2:$H$13</c:f>
              <c:numCache>
                <c:formatCode>General</c:formatCode>
                <c:ptCount val="12"/>
                <c:pt idx="0">
                  <c:v>67</c:v>
                </c:pt>
                <c:pt idx="1">
                  <c:v>61</c:v>
                </c:pt>
                <c:pt idx="2">
                  <c:v>114</c:v>
                </c:pt>
                <c:pt idx="3">
                  <c:v>84</c:v>
                </c:pt>
                <c:pt idx="4">
                  <c:v>110</c:v>
                </c:pt>
                <c:pt idx="5">
                  <c:v>79</c:v>
                </c:pt>
                <c:pt idx="6">
                  <c:v>54</c:v>
                </c:pt>
                <c:pt idx="7">
                  <c:v>81</c:v>
                </c:pt>
                <c:pt idx="8">
                  <c:v>93</c:v>
                </c:pt>
                <c:pt idx="9">
                  <c:v>66</c:v>
                </c:pt>
                <c:pt idx="10">
                  <c:v>38</c:v>
                </c:pt>
                <c:pt idx="11">
                  <c:v>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12-4DA7-9BCD-EC5FFF6F5A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44444444444446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312-4DA7-9BCD-EC5FFF6F5AD2}"/>
                </c:ext>
              </c:extLst>
            </c:dLbl>
            <c:dLbl>
              <c:idx val="1"/>
              <c:layout>
                <c:manualLayout>
                  <c:x val="-4.7222222222222249E-2"/>
                  <c:y val="-6.01851851851851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312-4DA7-9BCD-EC5FFF6F5AD2}"/>
                </c:ext>
              </c:extLst>
            </c:dLbl>
            <c:dLbl>
              <c:idx val="2"/>
              <c:layout>
                <c:manualLayout>
                  <c:x val="-4.1666666666666664E-2"/>
                  <c:y val="-4.16666666666666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312-4DA7-9BCD-EC5FFF6F5AD2}"/>
                </c:ext>
              </c:extLst>
            </c:dLbl>
            <c:dLbl>
              <c:idx val="3"/>
              <c:layout>
                <c:manualLayout>
                  <c:x val="-4.1666666666666664E-2"/>
                  <c:y val="-4.62962962962963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312-4DA7-9BCD-EC5FFF6F5AD2}"/>
                </c:ext>
              </c:extLst>
            </c:dLbl>
            <c:dLbl>
              <c:idx val="4"/>
              <c:layout>
                <c:manualLayout>
                  <c:x val="-4.722222222222227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312-4DA7-9BCD-EC5FFF6F5AD2}"/>
                </c:ext>
              </c:extLst>
            </c:dLbl>
            <c:dLbl>
              <c:idx val="5"/>
              <c:layout>
                <c:manualLayout>
                  <c:x val="-4.4444444444444543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4312-4DA7-9BCD-EC5FFF6F5AD2}"/>
                </c:ext>
              </c:extLst>
            </c:dLbl>
            <c:dLbl>
              <c:idx val="6"/>
              <c:layout>
                <c:manualLayout>
                  <c:x val="-4.444444444444444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4312-4DA7-9BCD-EC5FFF6F5AD2}"/>
                </c:ext>
              </c:extLst>
            </c:dLbl>
            <c:dLbl>
              <c:idx val="7"/>
              <c:layout>
                <c:manualLayout>
                  <c:x val="-4.1666666666666664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4312-4DA7-9BCD-EC5FFF6F5AD2}"/>
                </c:ext>
              </c:extLst>
            </c:dLbl>
            <c:dLbl>
              <c:idx val="8"/>
              <c:layout>
                <c:manualLayout>
                  <c:x val="-4.7222222222222221E-2"/>
                  <c:y val="-5.09259259259259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312-4DA7-9BCD-EC5FFF6F5AD2}"/>
                </c:ext>
              </c:extLst>
            </c:dLbl>
            <c:dLbl>
              <c:idx val="9"/>
              <c:layout>
                <c:manualLayout>
                  <c:x val="-4.7222222222222221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4312-4DA7-9BCD-EC5FFF6F5AD2}"/>
                </c:ext>
              </c:extLst>
            </c:dLbl>
            <c:dLbl>
              <c:idx val="10"/>
              <c:layout>
                <c:manualLayout>
                  <c:x val="-4.166666666666676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312-4DA7-9BCD-EC5FFF6F5AD2}"/>
                </c:ext>
              </c:extLst>
            </c:dLbl>
            <c:dLbl>
              <c:idx val="11"/>
              <c:layout>
                <c:manualLayout>
                  <c:x val="-3.6111111111111108E-2"/>
                  <c:y val="-4.16666666666667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4312-4DA7-9BCD-EC5FFF6F5AD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Amamapare!$E$2:$E$13</c:f>
              <c:numCache>
                <c:formatCode>General</c:formatCode>
                <c:ptCount val="12"/>
                <c:pt idx="0">
                  <c:v>14</c:v>
                </c:pt>
                <c:pt idx="1">
                  <c:v>13</c:v>
                </c:pt>
                <c:pt idx="2">
                  <c:v>17</c:v>
                </c:pt>
                <c:pt idx="3">
                  <c:v>26</c:v>
                </c:pt>
                <c:pt idx="4">
                  <c:v>18</c:v>
                </c:pt>
                <c:pt idx="5">
                  <c:v>19</c:v>
                </c:pt>
                <c:pt idx="6">
                  <c:v>16</c:v>
                </c:pt>
                <c:pt idx="7">
                  <c:v>23</c:v>
                </c:pt>
                <c:pt idx="8">
                  <c:v>34</c:v>
                </c:pt>
                <c:pt idx="9">
                  <c:v>22</c:v>
                </c:pt>
                <c:pt idx="10">
                  <c:v>26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4312-4DA7-9BCD-EC5FFF6F5AD2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47E-2"/>
                  <c:y val="-3.70370370370371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4312-4DA7-9BCD-EC5FFF6F5AD2}"/>
                </c:ext>
              </c:extLst>
            </c:dLbl>
            <c:dLbl>
              <c:idx val="1"/>
              <c:layout>
                <c:manualLayout>
                  <c:x val="-3.8888888888888917E-2"/>
                  <c:y val="-4.166666666666675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4312-4DA7-9BCD-EC5FFF6F5AD2}"/>
                </c:ext>
              </c:extLst>
            </c:dLbl>
            <c:dLbl>
              <c:idx val="2"/>
              <c:layout>
                <c:manualLayout>
                  <c:x val="-3.888888888888889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4312-4DA7-9BCD-EC5FFF6F5AD2}"/>
                </c:ext>
              </c:extLst>
            </c:dLbl>
            <c:dLbl>
              <c:idx val="3"/>
              <c:layout>
                <c:manualLayout>
                  <c:x val="-3.888888888888889E-2"/>
                  <c:y val="-4.629629629629638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4312-4DA7-9BCD-EC5FFF6F5AD2}"/>
                </c:ext>
              </c:extLst>
            </c:dLbl>
            <c:dLbl>
              <c:idx val="4"/>
              <c:layout>
                <c:manualLayout>
                  <c:x val="-3.6111111111111163E-2"/>
                  <c:y val="-5.092592592592601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4312-4DA7-9BCD-EC5FFF6F5AD2}"/>
                </c:ext>
              </c:extLst>
            </c:dLbl>
            <c:dLbl>
              <c:idx val="5"/>
              <c:layout>
                <c:manualLayout>
                  <c:x val="-3.611111111111110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4312-4DA7-9BCD-EC5FFF6F5AD2}"/>
                </c:ext>
              </c:extLst>
            </c:dLbl>
            <c:dLbl>
              <c:idx val="6"/>
              <c:layout>
                <c:manualLayout>
                  <c:x val="-3.611111111111110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4312-4DA7-9BCD-EC5FFF6F5AD2}"/>
                </c:ext>
              </c:extLst>
            </c:dLbl>
            <c:dLbl>
              <c:idx val="7"/>
              <c:layout>
                <c:manualLayout>
                  <c:x val="-3.3333333333333333E-2"/>
                  <c:y val="-3.70370370370371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4312-4DA7-9BCD-EC5FFF6F5AD2}"/>
                </c:ext>
              </c:extLst>
            </c:dLbl>
            <c:dLbl>
              <c:idx val="8"/>
              <c:layout>
                <c:manualLayout>
                  <c:x val="-3.888888888888889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4312-4DA7-9BCD-EC5FFF6F5AD2}"/>
                </c:ext>
              </c:extLst>
            </c:dLbl>
            <c:dLbl>
              <c:idx val="9"/>
              <c:layout>
                <c:manualLayout>
                  <c:x val="-3.3333333333333333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4312-4DA7-9BCD-EC5FFF6F5AD2}"/>
                </c:ext>
              </c:extLst>
            </c:dLbl>
            <c:dLbl>
              <c:idx val="10"/>
              <c:layout>
                <c:manualLayout>
                  <c:x val="-3.6111111111111108E-2"/>
                  <c:y val="-4.629629629629638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4312-4DA7-9BCD-EC5FFF6F5AD2}"/>
                </c:ext>
              </c:extLst>
            </c:dLbl>
            <c:dLbl>
              <c:idx val="11"/>
              <c:layout>
                <c:manualLayout>
                  <c:x val="-3.6111111111111212E-2"/>
                  <c:y val="-4.166666666666675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4312-4DA7-9BCD-EC5FFF6F5AD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Amamapare!$F$2:$F$13</c:f>
              <c:numCache>
                <c:formatCode>General</c:formatCode>
                <c:ptCount val="12"/>
                <c:pt idx="0">
                  <c:v>81</c:v>
                </c:pt>
                <c:pt idx="1">
                  <c:v>74</c:v>
                </c:pt>
                <c:pt idx="2">
                  <c:v>131</c:v>
                </c:pt>
                <c:pt idx="3">
                  <c:v>110</c:v>
                </c:pt>
                <c:pt idx="4">
                  <c:v>128</c:v>
                </c:pt>
                <c:pt idx="5">
                  <c:v>98</c:v>
                </c:pt>
                <c:pt idx="6">
                  <c:v>70</c:v>
                </c:pt>
                <c:pt idx="7">
                  <c:v>104</c:v>
                </c:pt>
                <c:pt idx="8">
                  <c:v>127</c:v>
                </c:pt>
                <c:pt idx="9">
                  <c:v>88</c:v>
                </c:pt>
                <c:pt idx="10">
                  <c:v>64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4312-4DA7-9BCD-EC5FFF6F5A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0727755905511813"/>
          <c:y val="0.84428597961911878"/>
          <c:w val="0.68294553805774283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Amamapare!$I$2:$I$13</c:f>
              <c:numCache>
                <c:formatCode>General</c:formatCode>
                <c:ptCount val="12"/>
                <c:pt idx="0">
                  <c:v>120</c:v>
                </c:pt>
                <c:pt idx="1">
                  <c:v>81</c:v>
                </c:pt>
                <c:pt idx="2">
                  <c:v>146</c:v>
                </c:pt>
                <c:pt idx="3">
                  <c:v>153</c:v>
                </c:pt>
                <c:pt idx="4">
                  <c:v>164</c:v>
                </c:pt>
                <c:pt idx="5">
                  <c:v>118</c:v>
                </c:pt>
                <c:pt idx="6">
                  <c:v>89</c:v>
                </c:pt>
                <c:pt idx="7">
                  <c:v>138</c:v>
                </c:pt>
                <c:pt idx="8">
                  <c:v>146</c:v>
                </c:pt>
                <c:pt idx="9">
                  <c:v>97</c:v>
                </c:pt>
                <c:pt idx="10">
                  <c:v>68</c:v>
                </c:pt>
                <c:pt idx="11">
                  <c:v>161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F1-4C46-9650-2393F8D96A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44444444444446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BF1-4C46-9650-2393F8D96A3E}"/>
                </c:ext>
              </c:extLst>
            </c:dLbl>
            <c:dLbl>
              <c:idx val="1"/>
              <c:layout>
                <c:manualLayout>
                  <c:x val="-4.7222222222222249E-2"/>
                  <c:y val="-6.01851851851851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BBF1-4C46-9650-2393F8D96A3E}"/>
                </c:ext>
              </c:extLst>
            </c:dLbl>
            <c:dLbl>
              <c:idx val="2"/>
              <c:layout>
                <c:manualLayout>
                  <c:x val="-4.1666666666666664E-2"/>
                  <c:y val="-4.16666666666666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BF1-4C46-9650-2393F8D96A3E}"/>
                </c:ext>
              </c:extLst>
            </c:dLbl>
            <c:dLbl>
              <c:idx val="3"/>
              <c:layout>
                <c:manualLayout>
                  <c:x val="-4.1666666666666664E-2"/>
                  <c:y val="-4.62962962962963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BBF1-4C46-9650-2393F8D96A3E}"/>
                </c:ext>
              </c:extLst>
            </c:dLbl>
            <c:dLbl>
              <c:idx val="4"/>
              <c:layout>
                <c:manualLayout>
                  <c:x val="-4.722222222222227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BF1-4C46-9650-2393F8D96A3E}"/>
                </c:ext>
              </c:extLst>
            </c:dLbl>
            <c:dLbl>
              <c:idx val="5"/>
              <c:layout>
                <c:manualLayout>
                  <c:x val="-4.4444444444444543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BBF1-4C46-9650-2393F8D96A3E}"/>
                </c:ext>
              </c:extLst>
            </c:dLbl>
            <c:dLbl>
              <c:idx val="6"/>
              <c:layout>
                <c:manualLayout>
                  <c:x val="-4.444444444444444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BBF1-4C46-9650-2393F8D96A3E}"/>
                </c:ext>
              </c:extLst>
            </c:dLbl>
            <c:dLbl>
              <c:idx val="7"/>
              <c:layout>
                <c:manualLayout>
                  <c:x val="-4.1666666666666664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BBF1-4C46-9650-2393F8D96A3E}"/>
                </c:ext>
              </c:extLst>
            </c:dLbl>
            <c:dLbl>
              <c:idx val="8"/>
              <c:layout>
                <c:manualLayout>
                  <c:x val="-4.7222222222222221E-2"/>
                  <c:y val="-5.09259259259259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BBF1-4C46-9650-2393F8D96A3E}"/>
                </c:ext>
              </c:extLst>
            </c:dLbl>
            <c:dLbl>
              <c:idx val="9"/>
              <c:layout>
                <c:manualLayout>
                  <c:x val="-4.7222222222222221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BBF1-4C46-9650-2393F8D96A3E}"/>
                </c:ext>
              </c:extLst>
            </c:dLbl>
            <c:dLbl>
              <c:idx val="10"/>
              <c:layout>
                <c:manualLayout>
                  <c:x val="-4.166666666666676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BF1-4C46-9650-2393F8D96A3E}"/>
                </c:ext>
              </c:extLst>
            </c:dLbl>
            <c:dLbl>
              <c:idx val="11"/>
              <c:layout>
                <c:manualLayout>
                  <c:x val="-3.6111111111111108E-2"/>
                  <c:y val="-4.16666666666667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BBF1-4C46-9650-2393F8D96A3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Amamapare!$E$2:$E$13</c:f>
              <c:numCache>
                <c:formatCode>General</c:formatCode>
                <c:ptCount val="12"/>
                <c:pt idx="0">
                  <c:v>14</c:v>
                </c:pt>
                <c:pt idx="1">
                  <c:v>13</c:v>
                </c:pt>
                <c:pt idx="2">
                  <c:v>17</c:v>
                </c:pt>
                <c:pt idx="3">
                  <c:v>26</c:v>
                </c:pt>
                <c:pt idx="4">
                  <c:v>18</c:v>
                </c:pt>
                <c:pt idx="5">
                  <c:v>19</c:v>
                </c:pt>
                <c:pt idx="6">
                  <c:v>16</c:v>
                </c:pt>
                <c:pt idx="7">
                  <c:v>23</c:v>
                </c:pt>
                <c:pt idx="8">
                  <c:v>34</c:v>
                </c:pt>
                <c:pt idx="9">
                  <c:v>22</c:v>
                </c:pt>
                <c:pt idx="10">
                  <c:v>26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BBF1-4C46-9650-2393F8D96A3E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5555555555555552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BBF1-4C46-9650-2393F8D96A3E}"/>
                </c:ext>
              </c:extLst>
            </c:dLbl>
            <c:dLbl>
              <c:idx val="1"/>
              <c:layout>
                <c:manualLayout>
                  <c:x val="-4.1666666666666664E-2"/>
                  <c:y val="-5.408215442862748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BBF1-4C46-9650-2393F8D96A3E}"/>
                </c:ext>
              </c:extLst>
            </c:dLbl>
            <c:dLbl>
              <c:idx val="2"/>
              <c:layout>
                <c:manualLayout>
                  <c:x val="-4.7222222222222221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BBF1-4C46-9650-2393F8D96A3E}"/>
                </c:ext>
              </c:extLst>
            </c:dLbl>
            <c:dLbl>
              <c:idx val="3"/>
              <c:layout>
                <c:manualLayout>
                  <c:x val="-4.4444444444444495E-2"/>
                  <c:y val="-2.496099435167421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BBF1-4C46-9650-2393F8D96A3E}"/>
                </c:ext>
              </c:extLst>
            </c:dLbl>
            <c:dLbl>
              <c:idx val="4"/>
              <c:layout>
                <c:manualLayout>
                  <c:x val="-4.1666666666666616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BBF1-4C46-9650-2393F8D96A3E}"/>
                </c:ext>
              </c:extLst>
            </c:dLbl>
            <c:dLbl>
              <c:idx val="5"/>
              <c:layout>
                <c:manualLayout>
                  <c:x val="-2.5000000000000001E-2"/>
                  <c:y val="-2.08008286263952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BBF1-4C46-9650-2393F8D96A3E}"/>
                </c:ext>
              </c:extLst>
            </c:dLbl>
            <c:dLbl>
              <c:idx val="6"/>
              <c:layout>
                <c:manualLayout>
                  <c:x val="-3.6111111111111212E-2"/>
                  <c:y val="-3.74414915275113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BBF1-4C46-9650-2393F8D96A3E}"/>
                </c:ext>
              </c:extLst>
            </c:dLbl>
            <c:dLbl>
              <c:idx val="7"/>
              <c:layout>
                <c:manualLayout>
                  <c:x val="-0.05"/>
                  <c:y val="-2.91211600769532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BBF1-4C46-9650-2393F8D96A3E}"/>
                </c:ext>
              </c:extLst>
            </c:dLbl>
            <c:dLbl>
              <c:idx val="8"/>
              <c:layout>
                <c:manualLayout>
                  <c:x val="-4.1666666666666664E-2"/>
                  <c:y val="-2.496099435167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BBF1-4C46-9650-2393F8D96A3E}"/>
                </c:ext>
              </c:extLst>
            </c:dLbl>
            <c:dLbl>
              <c:idx val="9"/>
              <c:layout>
                <c:manualLayout>
                  <c:x val="-2.500000000000000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BBF1-4C46-9650-2393F8D96A3E}"/>
                </c:ext>
              </c:extLst>
            </c:dLbl>
            <c:dLbl>
              <c:idx val="10"/>
              <c:layout>
                <c:manualLayout>
                  <c:x val="-3.888888888888889E-2"/>
                  <c:y val="-3.744149152751134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BBF1-4C46-9650-2393F8D96A3E}"/>
                </c:ext>
              </c:extLst>
            </c:dLbl>
            <c:dLbl>
              <c:idx val="11"/>
              <c:layout>
                <c:manualLayout>
                  <c:x val="0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BBF1-4C46-9650-2393F8D96A3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Amamapare!$G$2:$G$13</c:f>
              <c:numCache>
                <c:formatCode>General</c:formatCode>
                <c:ptCount val="12"/>
                <c:pt idx="0">
                  <c:v>134</c:v>
                </c:pt>
                <c:pt idx="1">
                  <c:v>94</c:v>
                </c:pt>
                <c:pt idx="2">
                  <c:v>163</c:v>
                </c:pt>
                <c:pt idx="3">
                  <c:v>179</c:v>
                </c:pt>
                <c:pt idx="4">
                  <c:v>182</c:v>
                </c:pt>
                <c:pt idx="5">
                  <c:v>137</c:v>
                </c:pt>
                <c:pt idx="6">
                  <c:v>105</c:v>
                </c:pt>
                <c:pt idx="7">
                  <c:v>161</c:v>
                </c:pt>
                <c:pt idx="8">
                  <c:v>180</c:v>
                </c:pt>
                <c:pt idx="9">
                  <c:v>119</c:v>
                </c:pt>
                <c:pt idx="10">
                  <c:v>94</c:v>
                </c:pt>
                <c:pt idx="11">
                  <c:v>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BBF1-4C46-9650-2393F8D96A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1561089238845146"/>
          <c:y val="0.83596564816856078"/>
          <c:w val="0.70516776027996497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Amamapare!$H$18:$H$29</c:f>
              <c:numCache>
                <c:formatCode>General</c:formatCode>
                <c:ptCount val="12"/>
                <c:pt idx="0">
                  <c:v>78</c:v>
                </c:pt>
                <c:pt idx="1">
                  <c:v>72</c:v>
                </c:pt>
                <c:pt idx="2">
                  <c:v>126</c:v>
                </c:pt>
                <c:pt idx="3">
                  <c:v>96</c:v>
                </c:pt>
                <c:pt idx="4">
                  <c:v>120</c:v>
                </c:pt>
                <c:pt idx="5">
                  <c:v>87</c:v>
                </c:pt>
                <c:pt idx="6">
                  <c:v>63</c:v>
                </c:pt>
                <c:pt idx="7">
                  <c:v>91</c:v>
                </c:pt>
                <c:pt idx="8">
                  <c:v>103</c:v>
                </c:pt>
                <c:pt idx="9">
                  <c:v>76</c:v>
                </c:pt>
                <c:pt idx="10">
                  <c:v>52</c:v>
                </c:pt>
                <c:pt idx="11">
                  <c:v>127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6C-4BB6-B049-E0A8FFD3DC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2.08008286263951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E6C-4BB6-B049-E0A8FFD3DCE5}"/>
                </c:ext>
              </c:extLst>
            </c:dLbl>
            <c:dLbl>
              <c:idx val="1"/>
              <c:layout>
                <c:manualLayout>
                  <c:x val="-3.0555555555555555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6E6C-4BB6-B049-E0A8FFD3DCE5}"/>
                </c:ext>
              </c:extLst>
            </c:dLbl>
            <c:dLbl>
              <c:idx val="2"/>
              <c:layout>
                <c:manualLayout>
                  <c:x val="-3.3333333333333333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E6C-4BB6-B049-E0A8FFD3DCE5}"/>
                </c:ext>
              </c:extLst>
            </c:dLbl>
            <c:dLbl>
              <c:idx val="3"/>
              <c:layout>
                <c:manualLayout>
                  <c:x val="-3.888888888888889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6E6C-4BB6-B049-E0A8FFD3DCE5}"/>
                </c:ext>
              </c:extLst>
            </c:dLbl>
            <c:dLbl>
              <c:idx val="4"/>
              <c:layout>
                <c:manualLayout>
                  <c:x val="-3.0555555555555555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E6C-4BB6-B049-E0A8FFD3DCE5}"/>
                </c:ext>
              </c:extLst>
            </c:dLbl>
            <c:dLbl>
              <c:idx val="5"/>
              <c:layout>
                <c:manualLayout>
                  <c:x val="-3.6111111111111108E-2"/>
                  <c:y val="-2.912116007695316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6E6C-4BB6-B049-E0A8FFD3DCE5}"/>
                </c:ext>
              </c:extLst>
            </c:dLbl>
            <c:dLbl>
              <c:idx val="6"/>
              <c:layout>
                <c:manualLayout>
                  <c:x val="-3.3333333333333437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6E6C-4BB6-B049-E0A8FFD3DCE5}"/>
                </c:ext>
              </c:extLst>
            </c:dLbl>
            <c:dLbl>
              <c:idx val="7"/>
              <c:layout>
                <c:manualLayout>
                  <c:x val="-4.4444444444444446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6E6C-4BB6-B049-E0A8FFD3DCE5}"/>
                </c:ext>
              </c:extLst>
            </c:dLbl>
            <c:dLbl>
              <c:idx val="8"/>
              <c:layout>
                <c:manualLayout>
                  <c:x val="-4.1666666666666664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6E6C-4BB6-B049-E0A8FFD3DCE5}"/>
                </c:ext>
              </c:extLst>
            </c:dLbl>
            <c:dLbl>
              <c:idx val="9"/>
              <c:layout>
                <c:manualLayout>
                  <c:x val="-3.888888888888889E-2"/>
                  <c:y val="-3.3281325802232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6E6C-4BB6-B049-E0A8FFD3DCE5}"/>
                </c:ext>
              </c:extLst>
            </c:dLbl>
            <c:dLbl>
              <c:idx val="10"/>
              <c:layout>
                <c:manualLayout>
                  <c:x val="-3.6111111111111212E-2"/>
                  <c:y val="-3.3281325802232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6E6C-4BB6-B049-E0A8FFD3DCE5}"/>
                </c:ext>
              </c:extLst>
            </c:dLbl>
            <c:dLbl>
              <c:idx val="11"/>
              <c:layout>
                <c:manualLayout>
                  <c:x val="-1.9444444444444445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6E6C-4BB6-B049-E0A8FFD3DCE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Amamapare!$C$2:$C$13</c:f>
              <c:numCache>
                <c:formatCode>General</c:formatCode>
                <c:ptCount val="12"/>
                <c:pt idx="0">
                  <c:v>3</c:v>
                </c:pt>
                <c:pt idx="1">
                  <c:v>2</c:v>
                </c:pt>
                <c:pt idx="2">
                  <c:v>5</c:v>
                </c:pt>
                <c:pt idx="3">
                  <c:v>14</c:v>
                </c:pt>
                <c:pt idx="4">
                  <c:v>8</c:v>
                </c:pt>
                <c:pt idx="5">
                  <c:v>11</c:v>
                </c:pt>
                <c:pt idx="6">
                  <c:v>7</c:v>
                </c:pt>
                <c:pt idx="7">
                  <c:v>13</c:v>
                </c:pt>
                <c:pt idx="8">
                  <c:v>24</c:v>
                </c:pt>
                <c:pt idx="9">
                  <c:v>12</c:v>
                </c:pt>
                <c:pt idx="10">
                  <c:v>12</c:v>
                </c:pt>
                <c:pt idx="11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6E6C-4BB6-B049-E0A8FFD3DCE5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2.49609943516742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6E6C-4BB6-B049-E0A8FFD3DCE5}"/>
                </c:ext>
              </c:extLst>
            </c:dLbl>
            <c:dLbl>
              <c:idx val="1"/>
              <c:layout>
                <c:manualLayout>
                  <c:x val="-4.4444444444444446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6E6C-4BB6-B049-E0A8FFD3DCE5}"/>
                </c:ext>
              </c:extLst>
            </c:dLbl>
            <c:dLbl>
              <c:idx val="2"/>
              <c:layout>
                <c:manualLayout>
                  <c:x val="-4.4444444444444446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6E6C-4BB6-B049-E0A8FFD3DCE5}"/>
                </c:ext>
              </c:extLst>
            </c:dLbl>
            <c:dLbl>
              <c:idx val="3"/>
              <c:layout>
                <c:manualLayout>
                  <c:x val="-3.888888888888889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6E6C-4BB6-B049-E0A8FFD3DCE5}"/>
                </c:ext>
              </c:extLst>
            </c:dLbl>
            <c:dLbl>
              <c:idx val="4"/>
              <c:layout>
                <c:manualLayout>
                  <c:x val="-4.444444444444439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6E6C-4BB6-B049-E0A8FFD3DCE5}"/>
                </c:ext>
              </c:extLst>
            </c:dLbl>
            <c:dLbl>
              <c:idx val="5"/>
              <c:layout>
                <c:manualLayout>
                  <c:x val="-2.777777777777788E-2"/>
                  <c:y val="-2.08008286263952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6E6C-4BB6-B049-E0A8FFD3DCE5}"/>
                </c:ext>
              </c:extLst>
            </c:dLbl>
            <c:dLbl>
              <c:idx val="6"/>
              <c:layout>
                <c:manualLayout>
                  <c:x val="-3.8888888888888994E-2"/>
                  <c:y val="-4.160165725279034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6E6C-4BB6-B049-E0A8FFD3DCE5}"/>
                </c:ext>
              </c:extLst>
            </c:dLbl>
            <c:dLbl>
              <c:idx val="7"/>
              <c:layout>
                <c:manualLayout>
                  <c:x val="-4.4444444444444446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6E6C-4BB6-B049-E0A8FFD3DCE5}"/>
                </c:ext>
              </c:extLst>
            </c:dLbl>
            <c:dLbl>
              <c:idx val="8"/>
              <c:layout>
                <c:manualLayout>
                  <c:x val="-3.888888888888889E-2"/>
                  <c:y val="-2.91211600769532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6E6C-4BB6-B049-E0A8FFD3DCE5}"/>
                </c:ext>
              </c:extLst>
            </c:dLbl>
            <c:dLbl>
              <c:idx val="9"/>
              <c:layout>
                <c:manualLayout>
                  <c:x val="-2.500000000000000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6E6C-4BB6-B049-E0A8FFD3DCE5}"/>
                </c:ext>
              </c:extLst>
            </c:dLbl>
            <c:dLbl>
              <c:idx val="10"/>
              <c:layout>
                <c:manualLayout>
                  <c:x val="-4.4444444444444446E-2"/>
                  <c:y val="-4.576182297806945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6E6C-4BB6-B049-E0A8FFD3DCE5}"/>
                </c:ext>
              </c:extLst>
            </c:dLbl>
            <c:dLbl>
              <c:idx val="11"/>
              <c:layout>
                <c:manualLayout>
                  <c:x val="-1.3888888888888888E-2"/>
                  <c:y val="-2.080082862639516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6E6C-4BB6-B049-E0A8FFD3DCE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Amamapare!$F$18:$F$29</c:f>
              <c:numCache>
                <c:formatCode>General</c:formatCode>
                <c:ptCount val="12"/>
                <c:pt idx="0">
                  <c:v>81</c:v>
                </c:pt>
                <c:pt idx="1">
                  <c:v>74</c:v>
                </c:pt>
                <c:pt idx="2">
                  <c:v>131</c:v>
                </c:pt>
                <c:pt idx="3">
                  <c:v>110</c:v>
                </c:pt>
                <c:pt idx="4">
                  <c:v>128</c:v>
                </c:pt>
                <c:pt idx="5">
                  <c:v>98</c:v>
                </c:pt>
                <c:pt idx="6">
                  <c:v>70</c:v>
                </c:pt>
                <c:pt idx="7">
                  <c:v>104</c:v>
                </c:pt>
                <c:pt idx="8">
                  <c:v>127</c:v>
                </c:pt>
                <c:pt idx="9">
                  <c:v>88</c:v>
                </c:pt>
                <c:pt idx="10">
                  <c:v>64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6E6C-4BB6-B049-E0A8FFD3DC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8505533683289588"/>
          <c:y val="0.84428597961911878"/>
          <c:w val="0.6857233158355206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Amamapare!$I$18:$I$29</c:f>
              <c:numCache>
                <c:formatCode>General</c:formatCode>
                <c:ptCount val="12"/>
                <c:pt idx="0">
                  <c:v>131</c:v>
                </c:pt>
                <c:pt idx="1">
                  <c:v>92</c:v>
                </c:pt>
                <c:pt idx="2">
                  <c:v>158</c:v>
                </c:pt>
                <c:pt idx="3">
                  <c:v>165</c:v>
                </c:pt>
                <c:pt idx="4">
                  <c:v>174</c:v>
                </c:pt>
                <c:pt idx="5">
                  <c:v>126</c:v>
                </c:pt>
                <c:pt idx="6">
                  <c:v>98</c:v>
                </c:pt>
                <c:pt idx="7">
                  <c:v>148</c:v>
                </c:pt>
                <c:pt idx="8">
                  <c:v>156</c:v>
                </c:pt>
                <c:pt idx="9">
                  <c:v>107</c:v>
                </c:pt>
                <c:pt idx="10">
                  <c:v>82</c:v>
                </c:pt>
                <c:pt idx="11">
                  <c:v>171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A1-4FBB-A154-1E0958B193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3.328132580223219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0A1-4FBB-A154-1E0958B19372}"/>
                </c:ext>
              </c:extLst>
            </c:dLbl>
            <c:dLbl>
              <c:idx val="1"/>
              <c:layout>
                <c:manualLayout>
                  <c:x val="-3.3333333333333333E-2"/>
                  <c:y val="-2.912116007695316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0A1-4FBB-A154-1E0958B19372}"/>
                </c:ext>
              </c:extLst>
            </c:dLbl>
            <c:dLbl>
              <c:idx val="2"/>
              <c:layout>
                <c:manualLayout>
                  <c:x val="-3.3333333333333333E-2"/>
                  <c:y val="-3.74414915275113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0A1-4FBB-A154-1E0958B19372}"/>
                </c:ext>
              </c:extLst>
            </c:dLbl>
            <c:dLbl>
              <c:idx val="3"/>
              <c:layout>
                <c:manualLayout>
                  <c:x val="-3.3333333333333381E-2"/>
                  <c:y val="-2.912116007695316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0A1-4FBB-A154-1E0958B19372}"/>
                </c:ext>
              </c:extLst>
            </c:dLbl>
            <c:dLbl>
              <c:idx val="4"/>
              <c:layout>
                <c:manualLayout>
                  <c:x val="-3.3333333333333333E-2"/>
                  <c:y val="-2.91211600769533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0A1-4FBB-A154-1E0958B19372}"/>
                </c:ext>
              </c:extLst>
            </c:dLbl>
            <c:dLbl>
              <c:idx val="5"/>
              <c:layout>
                <c:manualLayout>
                  <c:x val="-3.6111111111111108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F0A1-4FBB-A154-1E0958B19372}"/>
                </c:ext>
              </c:extLst>
            </c:dLbl>
            <c:dLbl>
              <c:idx val="6"/>
              <c:layout>
                <c:manualLayout>
                  <c:x val="-3.3333333333333437E-2"/>
                  <c:y val="-2.91211600769533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F0A1-4FBB-A154-1E0958B19372}"/>
                </c:ext>
              </c:extLst>
            </c:dLbl>
            <c:dLbl>
              <c:idx val="7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F0A1-4FBB-A154-1E0958B19372}"/>
                </c:ext>
              </c:extLst>
            </c:dLbl>
            <c:dLbl>
              <c:idx val="8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F0A1-4FBB-A154-1E0958B19372}"/>
                </c:ext>
              </c:extLst>
            </c:dLbl>
            <c:dLbl>
              <c:idx val="9"/>
              <c:layout>
                <c:manualLayout>
                  <c:x val="-3.6111111111111108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F0A1-4FBB-A154-1E0958B19372}"/>
                </c:ext>
              </c:extLst>
            </c:dLbl>
            <c:dLbl>
              <c:idx val="10"/>
              <c:layout>
                <c:manualLayout>
                  <c:x val="-3.888888888888889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F0A1-4FBB-A154-1E0958B19372}"/>
                </c:ext>
              </c:extLst>
            </c:dLbl>
            <c:dLbl>
              <c:idx val="11"/>
              <c:layout>
                <c:manualLayout>
                  <c:x val="-2.2222222222222223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F0A1-4FBB-A154-1E0958B1937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Amamapare!$C$2:$C$13</c:f>
              <c:numCache>
                <c:formatCode>General</c:formatCode>
                <c:ptCount val="12"/>
                <c:pt idx="0">
                  <c:v>3</c:v>
                </c:pt>
                <c:pt idx="1">
                  <c:v>2</c:v>
                </c:pt>
                <c:pt idx="2">
                  <c:v>5</c:v>
                </c:pt>
                <c:pt idx="3">
                  <c:v>14</c:v>
                </c:pt>
                <c:pt idx="4">
                  <c:v>8</c:v>
                </c:pt>
                <c:pt idx="5">
                  <c:v>11</c:v>
                </c:pt>
                <c:pt idx="6">
                  <c:v>7</c:v>
                </c:pt>
                <c:pt idx="7">
                  <c:v>13</c:v>
                </c:pt>
                <c:pt idx="8">
                  <c:v>24</c:v>
                </c:pt>
                <c:pt idx="9">
                  <c:v>12</c:v>
                </c:pt>
                <c:pt idx="10">
                  <c:v>12</c:v>
                </c:pt>
                <c:pt idx="11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F0A1-4FBB-A154-1E0958B19372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F0A1-4FBB-A154-1E0958B19372}"/>
                </c:ext>
              </c:extLst>
            </c:dLbl>
            <c:dLbl>
              <c:idx val="1"/>
              <c:layout>
                <c:manualLayout>
                  <c:x val="-4.1666666666666664E-2"/>
                  <c:y val="-3.328132580223230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F0A1-4FBB-A154-1E0958B19372}"/>
                </c:ext>
              </c:extLst>
            </c:dLbl>
            <c:dLbl>
              <c:idx val="2"/>
              <c:layout>
                <c:manualLayout>
                  <c:x val="-0.05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F0A1-4FBB-A154-1E0958B19372}"/>
                </c:ext>
              </c:extLst>
            </c:dLbl>
            <c:dLbl>
              <c:idx val="3"/>
              <c:layout>
                <c:manualLayout>
                  <c:x val="-3.888888888888889E-2"/>
                  <c:y val="-2.912116007695324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F0A1-4FBB-A154-1E0958B19372}"/>
                </c:ext>
              </c:extLst>
            </c:dLbl>
            <c:dLbl>
              <c:idx val="4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F0A1-4FBB-A154-1E0958B19372}"/>
                </c:ext>
              </c:extLst>
            </c:dLbl>
            <c:dLbl>
              <c:idx val="5"/>
              <c:layout>
                <c:manualLayout>
                  <c:x val="-3.3333333333333333E-2"/>
                  <c:y val="-2.912116007695327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F0A1-4FBB-A154-1E0958B19372}"/>
                </c:ext>
              </c:extLst>
            </c:dLbl>
            <c:dLbl>
              <c:idx val="6"/>
              <c:layout>
                <c:manualLayout>
                  <c:x val="-4.7222222222222221E-2"/>
                  <c:y val="-3.74414915275113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F0A1-4FBB-A154-1E0958B19372}"/>
                </c:ext>
              </c:extLst>
            </c:dLbl>
            <c:dLbl>
              <c:idx val="7"/>
              <c:layout>
                <c:manualLayout>
                  <c:x val="-4.7222222222222221E-2"/>
                  <c:y val="-2.49609943516742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F0A1-4FBB-A154-1E0958B19372}"/>
                </c:ext>
              </c:extLst>
            </c:dLbl>
            <c:dLbl>
              <c:idx val="8"/>
              <c:layout>
                <c:manualLayout>
                  <c:x val="-3.888888888888889E-2"/>
                  <c:y val="-2.496099435167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F0A1-4FBB-A154-1E0958B19372}"/>
                </c:ext>
              </c:extLst>
            </c:dLbl>
            <c:dLbl>
              <c:idx val="9"/>
              <c:layout>
                <c:manualLayout>
                  <c:x val="-2.5000000000000001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F0A1-4FBB-A154-1E0958B19372}"/>
                </c:ext>
              </c:extLst>
            </c:dLbl>
            <c:dLbl>
              <c:idx val="10"/>
              <c:layout>
                <c:manualLayout>
                  <c:x val="-3.6111111111111212E-2"/>
                  <c:y val="-3.744149152751134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F0A1-4FBB-A154-1E0958B19372}"/>
                </c:ext>
              </c:extLst>
            </c:dLbl>
            <c:dLbl>
              <c:idx val="11"/>
              <c:layout>
                <c:manualLayout>
                  <c:x val="-2.7777777777777779E-3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F0A1-4FBB-A154-1E0958B1937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Amamapare!$G$35:$G$46</c:f>
              <c:numCache>
                <c:formatCode>General</c:formatCode>
                <c:ptCount val="12"/>
                <c:pt idx="0">
                  <c:v>134</c:v>
                </c:pt>
                <c:pt idx="1">
                  <c:v>94</c:v>
                </c:pt>
                <c:pt idx="2">
                  <c:v>163</c:v>
                </c:pt>
                <c:pt idx="3">
                  <c:v>179</c:v>
                </c:pt>
                <c:pt idx="4">
                  <c:v>182</c:v>
                </c:pt>
                <c:pt idx="5">
                  <c:v>137</c:v>
                </c:pt>
                <c:pt idx="6">
                  <c:v>105</c:v>
                </c:pt>
                <c:pt idx="7">
                  <c:v>161</c:v>
                </c:pt>
                <c:pt idx="8">
                  <c:v>180</c:v>
                </c:pt>
                <c:pt idx="9">
                  <c:v>119</c:v>
                </c:pt>
                <c:pt idx="10">
                  <c:v>94</c:v>
                </c:pt>
                <c:pt idx="11">
                  <c:v>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F0A1-4FBB-A154-1E0958B193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2672200349956262"/>
          <c:y val="0.84012581389383978"/>
          <c:w val="0.66905664916885388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Amamapare!$H$35:$H$46</c:f>
              <c:numCache>
                <c:formatCode>General</c:formatCode>
                <c:ptCount val="12"/>
                <c:pt idx="0">
                  <c:v>70</c:v>
                </c:pt>
                <c:pt idx="1">
                  <c:v>63</c:v>
                </c:pt>
                <c:pt idx="2">
                  <c:v>119</c:v>
                </c:pt>
                <c:pt idx="3">
                  <c:v>98</c:v>
                </c:pt>
                <c:pt idx="4">
                  <c:v>118</c:v>
                </c:pt>
                <c:pt idx="5">
                  <c:v>90</c:v>
                </c:pt>
                <c:pt idx="6">
                  <c:v>61</c:v>
                </c:pt>
                <c:pt idx="7">
                  <c:v>94</c:v>
                </c:pt>
                <c:pt idx="8">
                  <c:v>117</c:v>
                </c:pt>
                <c:pt idx="9">
                  <c:v>78</c:v>
                </c:pt>
                <c:pt idx="10">
                  <c:v>50</c:v>
                </c:pt>
                <c:pt idx="11">
                  <c:v>134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50-49AB-B0ED-7D042F45F5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111111111111108E-2"/>
                  <c:y val="-3.328132580223219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750-49AB-B0ED-7D042F45F5C2}"/>
                </c:ext>
              </c:extLst>
            </c:dLbl>
            <c:dLbl>
              <c:idx val="1"/>
              <c:layout>
                <c:manualLayout>
                  <c:x val="-3.6111111111111108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750-49AB-B0ED-7D042F45F5C2}"/>
                </c:ext>
              </c:extLst>
            </c:dLbl>
            <c:dLbl>
              <c:idx val="2"/>
              <c:layout>
                <c:manualLayout>
                  <c:x val="-3.6111111111111108E-2"/>
                  <c:y val="-3.74414915275113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750-49AB-B0ED-7D042F45F5C2}"/>
                </c:ext>
              </c:extLst>
            </c:dLbl>
            <c:dLbl>
              <c:idx val="3"/>
              <c:layout>
                <c:manualLayout>
                  <c:x val="-3.3333333333333381E-2"/>
                  <c:y val="-3.3281325802232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750-49AB-B0ED-7D042F45F5C2}"/>
                </c:ext>
              </c:extLst>
            </c:dLbl>
            <c:dLbl>
              <c:idx val="4"/>
              <c:layout>
                <c:manualLayout>
                  <c:x val="-4.1666666666666616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750-49AB-B0ED-7D042F45F5C2}"/>
                </c:ext>
              </c:extLst>
            </c:dLbl>
            <c:dLbl>
              <c:idx val="5"/>
              <c:layout>
                <c:manualLayout>
                  <c:x val="-3.6111111111111108E-2"/>
                  <c:y val="-3.328132580223242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F750-49AB-B0ED-7D042F45F5C2}"/>
                </c:ext>
              </c:extLst>
            </c:dLbl>
            <c:dLbl>
              <c:idx val="6"/>
              <c:layout>
                <c:manualLayout>
                  <c:x val="-3.3333333333333437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F750-49AB-B0ED-7D042F45F5C2}"/>
                </c:ext>
              </c:extLst>
            </c:dLbl>
            <c:dLbl>
              <c:idx val="7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F750-49AB-B0ED-7D042F45F5C2}"/>
                </c:ext>
              </c:extLst>
            </c:dLbl>
            <c:dLbl>
              <c:idx val="8"/>
              <c:layout>
                <c:manualLayout>
                  <c:x val="-3.6111111111111108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F750-49AB-B0ED-7D042F45F5C2}"/>
                </c:ext>
              </c:extLst>
            </c:dLbl>
            <c:dLbl>
              <c:idx val="9"/>
              <c:layout>
                <c:manualLayout>
                  <c:x val="-3.888888888888889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F750-49AB-B0ED-7D042F45F5C2}"/>
                </c:ext>
              </c:extLst>
            </c:dLbl>
            <c:dLbl>
              <c:idx val="10"/>
              <c:layout>
                <c:manualLayout>
                  <c:x val="-3.6111111111111212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F750-49AB-B0ED-7D042F45F5C2}"/>
                </c:ext>
              </c:extLst>
            </c:dLbl>
            <c:dLbl>
              <c:idx val="11"/>
              <c:layout>
                <c:manualLayout>
                  <c:x val="-2.2222222222222223E-2"/>
                  <c:y val="-2.080082862639524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F750-49AB-B0ED-7D042F45F5C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Amamapare!$D$2:$D$13</c:f>
              <c:numCache>
                <c:formatCode>General</c:formatCode>
                <c:ptCount val="12"/>
                <c:pt idx="0">
                  <c:v>11</c:v>
                </c:pt>
                <c:pt idx="1">
                  <c:v>11</c:v>
                </c:pt>
                <c:pt idx="2">
                  <c:v>12</c:v>
                </c:pt>
                <c:pt idx="3">
                  <c:v>12</c:v>
                </c:pt>
                <c:pt idx="4">
                  <c:v>10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14</c:v>
                </c:pt>
                <c:pt idx="11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F750-49AB-B0ED-7D042F45F5C2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Amamapare!$F$35:$F$46</c:f>
              <c:numCache>
                <c:formatCode>General</c:formatCode>
                <c:ptCount val="12"/>
                <c:pt idx="0">
                  <c:v>81</c:v>
                </c:pt>
                <c:pt idx="1">
                  <c:v>74</c:v>
                </c:pt>
                <c:pt idx="2">
                  <c:v>131</c:v>
                </c:pt>
                <c:pt idx="3">
                  <c:v>110</c:v>
                </c:pt>
                <c:pt idx="4">
                  <c:v>128</c:v>
                </c:pt>
                <c:pt idx="5">
                  <c:v>98</c:v>
                </c:pt>
                <c:pt idx="6">
                  <c:v>70</c:v>
                </c:pt>
                <c:pt idx="7">
                  <c:v>104</c:v>
                </c:pt>
                <c:pt idx="8">
                  <c:v>127</c:v>
                </c:pt>
                <c:pt idx="9">
                  <c:v>88</c:v>
                </c:pt>
                <c:pt idx="10">
                  <c:v>64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F750-49AB-B0ED-7D042F45F5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0727755905511813"/>
          <c:y val="0.84428597961911878"/>
          <c:w val="0.65238998250218727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Amamapare!$I$35:$I$46</c:f>
              <c:numCache>
                <c:formatCode>General</c:formatCode>
                <c:ptCount val="12"/>
                <c:pt idx="0">
                  <c:v>123</c:v>
                </c:pt>
                <c:pt idx="1">
                  <c:v>83</c:v>
                </c:pt>
                <c:pt idx="2">
                  <c:v>151</c:v>
                </c:pt>
                <c:pt idx="3">
                  <c:v>167</c:v>
                </c:pt>
                <c:pt idx="4">
                  <c:v>172</c:v>
                </c:pt>
                <c:pt idx="5">
                  <c:v>129</c:v>
                </c:pt>
                <c:pt idx="6">
                  <c:v>96</c:v>
                </c:pt>
                <c:pt idx="7">
                  <c:v>151</c:v>
                </c:pt>
                <c:pt idx="8">
                  <c:v>170</c:v>
                </c:pt>
                <c:pt idx="9">
                  <c:v>109</c:v>
                </c:pt>
                <c:pt idx="10">
                  <c:v>80</c:v>
                </c:pt>
                <c:pt idx="11">
                  <c:v>178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BC-46AF-A869-2790075CE1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111111111111108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CBC-46AF-A869-2790075CE1DC}"/>
                </c:ext>
              </c:extLst>
            </c:dLbl>
            <c:dLbl>
              <c:idx val="1"/>
              <c:layout>
                <c:manualLayout>
                  <c:x val="-3.6111111111111108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CBC-46AF-A869-2790075CE1DC}"/>
                </c:ext>
              </c:extLst>
            </c:dLbl>
            <c:dLbl>
              <c:idx val="2"/>
              <c:layout>
                <c:manualLayout>
                  <c:x val="-3.6111111111111108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CBC-46AF-A869-2790075CE1DC}"/>
                </c:ext>
              </c:extLst>
            </c:dLbl>
            <c:dLbl>
              <c:idx val="3"/>
              <c:layout>
                <c:manualLayout>
                  <c:x val="-3.6111111111111163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CBC-46AF-A869-2790075CE1DC}"/>
                </c:ext>
              </c:extLst>
            </c:dLbl>
            <c:dLbl>
              <c:idx val="4"/>
              <c:layout>
                <c:manualLayout>
                  <c:x val="-3.6111111111111108E-2"/>
                  <c:y val="-3.74414915275113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CBC-46AF-A869-2790075CE1DC}"/>
                </c:ext>
              </c:extLst>
            </c:dLbl>
            <c:dLbl>
              <c:idx val="5"/>
              <c:layout>
                <c:manualLayout>
                  <c:x val="-3.0555555555555659E-2"/>
                  <c:y val="-2.91211600769533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7CBC-46AF-A869-2790075CE1DC}"/>
                </c:ext>
              </c:extLst>
            </c:dLbl>
            <c:dLbl>
              <c:idx val="6"/>
              <c:layout>
                <c:manualLayout>
                  <c:x val="-3.3333333333333437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7CBC-46AF-A869-2790075CE1DC}"/>
                </c:ext>
              </c:extLst>
            </c:dLbl>
            <c:dLbl>
              <c:idx val="7"/>
              <c:layout>
                <c:manualLayout>
                  <c:x val="-3.3333333333333333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7CBC-46AF-A869-2790075CE1DC}"/>
                </c:ext>
              </c:extLst>
            </c:dLbl>
            <c:dLbl>
              <c:idx val="8"/>
              <c:layout>
                <c:manualLayout>
                  <c:x val="-3.6111111111111108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CBC-46AF-A869-2790075CE1DC}"/>
                </c:ext>
              </c:extLst>
            </c:dLbl>
            <c:dLbl>
              <c:idx val="9"/>
              <c:layout>
                <c:manualLayout>
                  <c:x val="-3.888888888888889E-2"/>
                  <c:y val="-3.328132580223242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7CBC-46AF-A869-2790075CE1DC}"/>
                </c:ext>
              </c:extLst>
            </c:dLbl>
            <c:dLbl>
              <c:idx val="10"/>
              <c:layout>
                <c:manualLayout>
                  <c:x val="-3.6111111111111212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CBC-46AF-A869-2790075CE1DC}"/>
                </c:ext>
              </c:extLst>
            </c:dLbl>
            <c:dLbl>
              <c:idx val="11"/>
              <c:layout>
                <c:manualLayout>
                  <c:x val="-1.9444444444444445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7CBC-46AF-A869-2790075CE1D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Amamapare!$D$2:$D$13</c:f>
              <c:numCache>
                <c:formatCode>General</c:formatCode>
                <c:ptCount val="12"/>
                <c:pt idx="0">
                  <c:v>11</c:v>
                </c:pt>
                <c:pt idx="1">
                  <c:v>11</c:v>
                </c:pt>
                <c:pt idx="2">
                  <c:v>12</c:v>
                </c:pt>
                <c:pt idx="3">
                  <c:v>12</c:v>
                </c:pt>
                <c:pt idx="4">
                  <c:v>10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14</c:v>
                </c:pt>
                <c:pt idx="11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7CBC-46AF-A869-2790075CE1DC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5555555555555552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7CBC-46AF-A869-2790075CE1DC}"/>
                </c:ext>
              </c:extLst>
            </c:dLbl>
            <c:dLbl>
              <c:idx val="1"/>
              <c:layout>
                <c:manualLayout>
                  <c:x val="-4.1666666666666664E-2"/>
                  <c:y val="-5.408215442862748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7CBC-46AF-A869-2790075CE1DC}"/>
                </c:ext>
              </c:extLst>
            </c:dLbl>
            <c:dLbl>
              <c:idx val="2"/>
              <c:layout>
                <c:manualLayout>
                  <c:x val="-4.7222222222222221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7CBC-46AF-A869-2790075CE1DC}"/>
                </c:ext>
              </c:extLst>
            </c:dLbl>
            <c:dLbl>
              <c:idx val="3"/>
              <c:layout>
                <c:manualLayout>
                  <c:x val="-4.4444444444444495E-2"/>
                  <c:y val="-2.496099435167421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7CBC-46AF-A869-2790075CE1DC}"/>
                </c:ext>
              </c:extLst>
            </c:dLbl>
            <c:dLbl>
              <c:idx val="4"/>
              <c:layout>
                <c:manualLayout>
                  <c:x val="-4.1666666666666616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7CBC-46AF-A869-2790075CE1DC}"/>
                </c:ext>
              </c:extLst>
            </c:dLbl>
            <c:dLbl>
              <c:idx val="5"/>
              <c:layout>
                <c:manualLayout>
                  <c:x val="-2.5000000000000001E-2"/>
                  <c:y val="-2.08008286263952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7CBC-46AF-A869-2790075CE1DC}"/>
                </c:ext>
              </c:extLst>
            </c:dLbl>
            <c:dLbl>
              <c:idx val="6"/>
              <c:layout>
                <c:manualLayout>
                  <c:x val="-4.7222222222222221E-2"/>
                  <c:y val="-4.160165725279037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7CBC-46AF-A869-2790075CE1DC}"/>
                </c:ext>
              </c:extLst>
            </c:dLbl>
            <c:dLbl>
              <c:idx val="7"/>
              <c:layout>
                <c:manualLayout>
                  <c:x val="-0.05"/>
                  <c:y val="-2.91211600769532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7CBC-46AF-A869-2790075CE1DC}"/>
                </c:ext>
              </c:extLst>
            </c:dLbl>
            <c:dLbl>
              <c:idx val="8"/>
              <c:layout>
                <c:manualLayout>
                  <c:x val="-4.1666666666666664E-2"/>
                  <c:y val="-2.496099435167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7CBC-46AF-A869-2790075CE1DC}"/>
                </c:ext>
              </c:extLst>
            </c:dLbl>
            <c:dLbl>
              <c:idx val="9"/>
              <c:layout>
                <c:manualLayout>
                  <c:x val="-2.500000000000000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7CBC-46AF-A869-2790075CE1DC}"/>
                </c:ext>
              </c:extLst>
            </c:dLbl>
            <c:dLbl>
              <c:idx val="10"/>
              <c:layout>
                <c:manualLayout>
                  <c:x val="-4.4444444444444446E-2"/>
                  <c:y val="-4.160165725279034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7CBC-46AF-A869-2790075CE1DC}"/>
                </c:ext>
              </c:extLst>
            </c:dLbl>
            <c:dLbl>
              <c:idx val="11"/>
              <c:layout>
                <c:manualLayout>
                  <c:x val="0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7CBC-46AF-A869-2790075CE1D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Amamapare!$G$2:$G$13</c:f>
              <c:numCache>
                <c:formatCode>General</c:formatCode>
                <c:ptCount val="12"/>
                <c:pt idx="0">
                  <c:v>134</c:v>
                </c:pt>
                <c:pt idx="1">
                  <c:v>94</c:v>
                </c:pt>
                <c:pt idx="2">
                  <c:v>163</c:v>
                </c:pt>
                <c:pt idx="3">
                  <c:v>179</c:v>
                </c:pt>
                <c:pt idx="4">
                  <c:v>182</c:v>
                </c:pt>
                <c:pt idx="5">
                  <c:v>137</c:v>
                </c:pt>
                <c:pt idx="6">
                  <c:v>105</c:v>
                </c:pt>
                <c:pt idx="7">
                  <c:v>161</c:v>
                </c:pt>
                <c:pt idx="8">
                  <c:v>180</c:v>
                </c:pt>
                <c:pt idx="9">
                  <c:v>119</c:v>
                </c:pt>
                <c:pt idx="10">
                  <c:v>94</c:v>
                </c:pt>
                <c:pt idx="11">
                  <c:v>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7CBC-46AF-A869-2790075CE1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9616644794400703"/>
          <c:y val="0.84428597961911878"/>
          <c:w val="0.70516776027996497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Amamapare!$H$2:$H$13</c:f>
              <c:numCache>
                <c:formatCode>General</c:formatCode>
                <c:ptCount val="12"/>
                <c:pt idx="0">
                  <c:v>67</c:v>
                </c:pt>
                <c:pt idx="1">
                  <c:v>61</c:v>
                </c:pt>
                <c:pt idx="2">
                  <c:v>114</c:v>
                </c:pt>
                <c:pt idx="3">
                  <c:v>84</c:v>
                </c:pt>
                <c:pt idx="4">
                  <c:v>110</c:v>
                </c:pt>
                <c:pt idx="5">
                  <c:v>79</c:v>
                </c:pt>
                <c:pt idx="6">
                  <c:v>54</c:v>
                </c:pt>
                <c:pt idx="7">
                  <c:v>81</c:v>
                </c:pt>
                <c:pt idx="8">
                  <c:v>93</c:v>
                </c:pt>
                <c:pt idx="9">
                  <c:v>66</c:v>
                </c:pt>
                <c:pt idx="10">
                  <c:v>38</c:v>
                </c:pt>
                <c:pt idx="11">
                  <c:v>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31-491A-9B15-22C42B7D1F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44444444444446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531-491A-9B15-22C42B7D1F33}"/>
                </c:ext>
              </c:extLst>
            </c:dLbl>
            <c:dLbl>
              <c:idx val="1"/>
              <c:layout>
                <c:manualLayout>
                  <c:x val="-4.7222222222222249E-2"/>
                  <c:y val="-6.01851851851851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531-491A-9B15-22C42B7D1F33}"/>
                </c:ext>
              </c:extLst>
            </c:dLbl>
            <c:dLbl>
              <c:idx val="2"/>
              <c:layout>
                <c:manualLayout>
                  <c:x val="-4.1666666666666664E-2"/>
                  <c:y val="-4.16666666666666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531-491A-9B15-22C42B7D1F33}"/>
                </c:ext>
              </c:extLst>
            </c:dLbl>
            <c:dLbl>
              <c:idx val="3"/>
              <c:layout>
                <c:manualLayout>
                  <c:x val="-4.1666666666666664E-2"/>
                  <c:y val="-4.62962962962963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9531-491A-9B15-22C42B7D1F33}"/>
                </c:ext>
              </c:extLst>
            </c:dLbl>
            <c:dLbl>
              <c:idx val="4"/>
              <c:layout>
                <c:manualLayout>
                  <c:x val="-4.722222222222227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9531-491A-9B15-22C42B7D1F33}"/>
                </c:ext>
              </c:extLst>
            </c:dLbl>
            <c:dLbl>
              <c:idx val="5"/>
              <c:layout>
                <c:manualLayout>
                  <c:x val="-4.4444444444444543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9531-491A-9B15-22C42B7D1F33}"/>
                </c:ext>
              </c:extLst>
            </c:dLbl>
            <c:dLbl>
              <c:idx val="6"/>
              <c:layout>
                <c:manualLayout>
                  <c:x val="-4.444444444444444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9531-491A-9B15-22C42B7D1F33}"/>
                </c:ext>
              </c:extLst>
            </c:dLbl>
            <c:dLbl>
              <c:idx val="7"/>
              <c:layout>
                <c:manualLayout>
                  <c:x val="-4.1666666666666664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9531-491A-9B15-22C42B7D1F33}"/>
                </c:ext>
              </c:extLst>
            </c:dLbl>
            <c:dLbl>
              <c:idx val="8"/>
              <c:layout>
                <c:manualLayout>
                  <c:x val="-4.7222222222222221E-2"/>
                  <c:y val="-5.09259259259259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9531-491A-9B15-22C42B7D1F33}"/>
                </c:ext>
              </c:extLst>
            </c:dLbl>
            <c:dLbl>
              <c:idx val="9"/>
              <c:layout>
                <c:manualLayout>
                  <c:x val="-4.7222222222222221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9531-491A-9B15-22C42B7D1F33}"/>
                </c:ext>
              </c:extLst>
            </c:dLbl>
            <c:dLbl>
              <c:idx val="10"/>
              <c:layout>
                <c:manualLayout>
                  <c:x val="-4.166666666666676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531-491A-9B15-22C42B7D1F33}"/>
                </c:ext>
              </c:extLst>
            </c:dLbl>
            <c:dLbl>
              <c:idx val="11"/>
              <c:layout>
                <c:manualLayout>
                  <c:x val="-3.6111111111111108E-2"/>
                  <c:y val="-4.16666666666667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9531-491A-9B15-22C42B7D1F3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Amamapare!$E$2:$E$13</c:f>
              <c:numCache>
                <c:formatCode>General</c:formatCode>
                <c:ptCount val="12"/>
                <c:pt idx="0">
                  <c:v>14</c:v>
                </c:pt>
                <c:pt idx="1">
                  <c:v>13</c:v>
                </c:pt>
                <c:pt idx="2">
                  <c:v>17</c:v>
                </c:pt>
                <c:pt idx="3">
                  <c:v>26</c:v>
                </c:pt>
                <c:pt idx="4">
                  <c:v>18</c:v>
                </c:pt>
                <c:pt idx="5">
                  <c:v>19</c:v>
                </c:pt>
                <c:pt idx="6">
                  <c:v>16</c:v>
                </c:pt>
                <c:pt idx="7">
                  <c:v>23</c:v>
                </c:pt>
                <c:pt idx="8">
                  <c:v>34</c:v>
                </c:pt>
                <c:pt idx="9">
                  <c:v>22</c:v>
                </c:pt>
                <c:pt idx="10">
                  <c:v>26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9531-491A-9B15-22C42B7D1F33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47E-2"/>
                  <c:y val="-3.70370370370371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9531-491A-9B15-22C42B7D1F33}"/>
                </c:ext>
              </c:extLst>
            </c:dLbl>
            <c:dLbl>
              <c:idx val="1"/>
              <c:layout>
                <c:manualLayout>
                  <c:x val="-3.8888888888888917E-2"/>
                  <c:y val="-4.166666666666675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9531-491A-9B15-22C42B7D1F33}"/>
                </c:ext>
              </c:extLst>
            </c:dLbl>
            <c:dLbl>
              <c:idx val="2"/>
              <c:layout>
                <c:manualLayout>
                  <c:x val="-3.888888888888889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9531-491A-9B15-22C42B7D1F33}"/>
                </c:ext>
              </c:extLst>
            </c:dLbl>
            <c:dLbl>
              <c:idx val="3"/>
              <c:layout>
                <c:manualLayout>
                  <c:x val="-3.888888888888889E-2"/>
                  <c:y val="-4.629629629629638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9531-491A-9B15-22C42B7D1F33}"/>
                </c:ext>
              </c:extLst>
            </c:dLbl>
            <c:dLbl>
              <c:idx val="4"/>
              <c:layout>
                <c:manualLayout>
                  <c:x val="-3.6111111111111163E-2"/>
                  <c:y val="-5.092592592592601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9531-491A-9B15-22C42B7D1F33}"/>
                </c:ext>
              </c:extLst>
            </c:dLbl>
            <c:dLbl>
              <c:idx val="5"/>
              <c:layout>
                <c:manualLayout>
                  <c:x val="-3.611111111111110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9531-491A-9B15-22C42B7D1F33}"/>
                </c:ext>
              </c:extLst>
            </c:dLbl>
            <c:dLbl>
              <c:idx val="6"/>
              <c:layout>
                <c:manualLayout>
                  <c:x val="-3.611111111111110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9531-491A-9B15-22C42B7D1F33}"/>
                </c:ext>
              </c:extLst>
            </c:dLbl>
            <c:dLbl>
              <c:idx val="7"/>
              <c:layout>
                <c:manualLayout>
                  <c:x val="-3.3333333333333333E-2"/>
                  <c:y val="-3.70370370370371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9531-491A-9B15-22C42B7D1F33}"/>
                </c:ext>
              </c:extLst>
            </c:dLbl>
            <c:dLbl>
              <c:idx val="8"/>
              <c:layout>
                <c:manualLayout>
                  <c:x val="-3.888888888888889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9531-491A-9B15-22C42B7D1F33}"/>
                </c:ext>
              </c:extLst>
            </c:dLbl>
            <c:dLbl>
              <c:idx val="9"/>
              <c:layout>
                <c:manualLayout>
                  <c:x val="-3.3333333333333333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9531-491A-9B15-22C42B7D1F33}"/>
                </c:ext>
              </c:extLst>
            </c:dLbl>
            <c:dLbl>
              <c:idx val="10"/>
              <c:layout>
                <c:manualLayout>
                  <c:x val="-3.6111111111111108E-2"/>
                  <c:y val="-4.629629629629638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9531-491A-9B15-22C42B7D1F33}"/>
                </c:ext>
              </c:extLst>
            </c:dLbl>
            <c:dLbl>
              <c:idx val="11"/>
              <c:layout>
                <c:manualLayout>
                  <c:x val="-3.6111111111111212E-2"/>
                  <c:y val="-4.166666666666675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9531-491A-9B15-22C42B7D1F3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Amamapare!$F$2:$F$13</c:f>
              <c:numCache>
                <c:formatCode>General</c:formatCode>
                <c:ptCount val="12"/>
                <c:pt idx="0">
                  <c:v>81</c:v>
                </c:pt>
                <c:pt idx="1">
                  <c:v>74</c:v>
                </c:pt>
                <c:pt idx="2">
                  <c:v>131</c:v>
                </c:pt>
                <c:pt idx="3">
                  <c:v>110</c:v>
                </c:pt>
                <c:pt idx="4">
                  <c:v>128</c:v>
                </c:pt>
                <c:pt idx="5">
                  <c:v>98</c:v>
                </c:pt>
                <c:pt idx="6">
                  <c:v>70</c:v>
                </c:pt>
                <c:pt idx="7">
                  <c:v>104</c:v>
                </c:pt>
                <c:pt idx="8">
                  <c:v>127</c:v>
                </c:pt>
                <c:pt idx="9">
                  <c:v>88</c:v>
                </c:pt>
                <c:pt idx="10">
                  <c:v>64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9531-491A-9B15-22C42B7D1F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0727755905511813"/>
          <c:y val="0.84428597961911878"/>
          <c:w val="0.68294553805774283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Amamapare!$I$2:$I$13</c:f>
              <c:numCache>
                <c:formatCode>General</c:formatCode>
                <c:ptCount val="12"/>
                <c:pt idx="0">
                  <c:v>120</c:v>
                </c:pt>
                <c:pt idx="1">
                  <c:v>81</c:v>
                </c:pt>
                <c:pt idx="2">
                  <c:v>146</c:v>
                </c:pt>
                <c:pt idx="3">
                  <c:v>153</c:v>
                </c:pt>
                <c:pt idx="4">
                  <c:v>164</c:v>
                </c:pt>
                <c:pt idx="5">
                  <c:v>118</c:v>
                </c:pt>
                <c:pt idx="6">
                  <c:v>89</c:v>
                </c:pt>
                <c:pt idx="7">
                  <c:v>138</c:v>
                </c:pt>
                <c:pt idx="8">
                  <c:v>146</c:v>
                </c:pt>
                <c:pt idx="9">
                  <c:v>97</c:v>
                </c:pt>
                <c:pt idx="10">
                  <c:v>68</c:v>
                </c:pt>
                <c:pt idx="11">
                  <c:v>161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56-4355-8933-9F153ED80B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44444444444446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E56-4355-8933-9F153ED80B52}"/>
                </c:ext>
              </c:extLst>
            </c:dLbl>
            <c:dLbl>
              <c:idx val="1"/>
              <c:layout>
                <c:manualLayout>
                  <c:x val="-4.7222222222222249E-2"/>
                  <c:y val="-6.01851851851851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DE56-4355-8933-9F153ED80B52}"/>
                </c:ext>
              </c:extLst>
            </c:dLbl>
            <c:dLbl>
              <c:idx val="2"/>
              <c:layout>
                <c:manualLayout>
                  <c:x val="-4.1666666666666664E-2"/>
                  <c:y val="-4.16666666666666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E56-4355-8933-9F153ED80B52}"/>
                </c:ext>
              </c:extLst>
            </c:dLbl>
            <c:dLbl>
              <c:idx val="3"/>
              <c:layout>
                <c:manualLayout>
                  <c:x val="-4.1666666666666664E-2"/>
                  <c:y val="-4.62962962962963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DE56-4355-8933-9F153ED80B52}"/>
                </c:ext>
              </c:extLst>
            </c:dLbl>
            <c:dLbl>
              <c:idx val="4"/>
              <c:layout>
                <c:manualLayout>
                  <c:x val="-4.722222222222227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E56-4355-8933-9F153ED80B52}"/>
                </c:ext>
              </c:extLst>
            </c:dLbl>
            <c:dLbl>
              <c:idx val="5"/>
              <c:layout>
                <c:manualLayout>
                  <c:x val="-4.4444444444444543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DE56-4355-8933-9F153ED80B52}"/>
                </c:ext>
              </c:extLst>
            </c:dLbl>
            <c:dLbl>
              <c:idx val="6"/>
              <c:layout>
                <c:manualLayout>
                  <c:x val="-4.444444444444444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DE56-4355-8933-9F153ED80B52}"/>
                </c:ext>
              </c:extLst>
            </c:dLbl>
            <c:dLbl>
              <c:idx val="7"/>
              <c:layout>
                <c:manualLayout>
                  <c:x val="-4.1666666666666664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DE56-4355-8933-9F153ED80B52}"/>
                </c:ext>
              </c:extLst>
            </c:dLbl>
            <c:dLbl>
              <c:idx val="8"/>
              <c:layout>
                <c:manualLayout>
                  <c:x val="-4.7222222222222221E-2"/>
                  <c:y val="-5.09259259259259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DE56-4355-8933-9F153ED80B52}"/>
                </c:ext>
              </c:extLst>
            </c:dLbl>
            <c:dLbl>
              <c:idx val="9"/>
              <c:layout>
                <c:manualLayout>
                  <c:x val="-4.7222222222222221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DE56-4355-8933-9F153ED80B52}"/>
                </c:ext>
              </c:extLst>
            </c:dLbl>
            <c:dLbl>
              <c:idx val="10"/>
              <c:layout>
                <c:manualLayout>
                  <c:x val="-4.166666666666676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E56-4355-8933-9F153ED80B52}"/>
                </c:ext>
              </c:extLst>
            </c:dLbl>
            <c:dLbl>
              <c:idx val="11"/>
              <c:layout>
                <c:manualLayout>
                  <c:x val="-3.6111111111111108E-2"/>
                  <c:y val="-4.16666666666667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DE56-4355-8933-9F153ED80B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Amamapare!$E$2:$E$13</c:f>
              <c:numCache>
                <c:formatCode>General</c:formatCode>
                <c:ptCount val="12"/>
                <c:pt idx="0">
                  <c:v>14</c:v>
                </c:pt>
                <c:pt idx="1">
                  <c:v>13</c:v>
                </c:pt>
                <c:pt idx="2">
                  <c:v>17</c:v>
                </c:pt>
                <c:pt idx="3">
                  <c:v>26</c:v>
                </c:pt>
                <c:pt idx="4">
                  <c:v>18</c:v>
                </c:pt>
                <c:pt idx="5">
                  <c:v>19</c:v>
                </c:pt>
                <c:pt idx="6">
                  <c:v>16</c:v>
                </c:pt>
                <c:pt idx="7">
                  <c:v>23</c:v>
                </c:pt>
                <c:pt idx="8">
                  <c:v>34</c:v>
                </c:pt>
                <c:pt idx="9">
                  <c:v>22</c:v>
                </c:pt>
                <c:pt idx="10">
                  <c:v>26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DE56-4355-8933-9F153ED80B52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5555555555555552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DE56-4355-8933-9F153ED80B52}"/>
                </c:ext>
              </c:extLst>
            </c:dLbl>
            <c:dLbl>
              <c:idx val="1"/>
              <c:layout>
                <c:manualLayout>
                  <c:x val="-4.1666666666666664E-2"/>
                  <c:y val="-5.408215442862748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DE56-4355-8933-9F153ED80B52}"/>
                </c:ext>
              </c:extLst>
            </c:dLbl>
            <c:dLbl>
              <c:idx val="2"/>
              <c:layout>
                <c:manualLayout>
                  <c:x val="-4.7222222222222221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DE56-4355-8933-9F153ED80B52}"/>
                </c:ext>
              </c:extLst>
            </c:dLbl>
            <c:dLbl>
              <c:idx val="3"/>
              <c:layout>
                <c:manualLayout>
                  <c:x val="-4.4444444444444495E-2"/>
                  <c:y val="-2.496099435167421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DE56-4355-8933-9F153ED80B52}"/>
                </c:ext>
              </c:extLst>
            </c:dLbl>
            <c:dLbl>
              <c:idx val="4"/>
              <c:layout>
                <c:manualLayout>
                  <c:x val="-4.1666666666666616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DE56-4355-8933-9F153ED80B52}"/>
                </c:ext>
              </c:extLst>
            </c:dLbl>
            <c:dLbl>
              <c:idx val="5"/>
              <c:layout>
                <c:manualLayout>
                  <c:x val="-2.5000000000000001E-2"/>
                  <c:y val="-2.08008286263952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DE56-4355-8933-9F153ED80B52}"/>
                </c:ext>
              </c:extLst>
            </c:dLbl>
            <c:dLbl>
              <c:idx val="6"/>
              <c:layout>
                <c:manualLayout>
                  <c:x val="-3.6111111111111212E-2"/>
                  <c:y val="-3.74414915275113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DE56-4355-8933-9F153ED80B52}"/>
                </c:ext>
              </c:extLst>
            </c:dLbl>
            <c:dLbl>
              <c:idx val="7"/>
              <c:layout>
                <c:manualLayout>
                  <c:x val="-0.05"/>
                  <c:y val="-2.91211600769532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DE56-4355-8933-9F153ED80B52}"/>
                </c:ext>
              </c:extLst>
            </c:dLbl>
            <c:dLbl>
              <c:idx val="8"/>
              <c:layout>
                <c:manualLayout>
                  <c:x val="-4.1666666666666664E-2"/>
                  <c:y val="-2.496099435167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DE56-4355-8933-9F153ED80B52}"/>
                </c:ext>
              </c:extLst>
            </c:dLbl>
            <c:dLbl>
              <c:idx val="9"/>
              <c:layout>
                <c:manualLayout>
                  <c:x val="-2.500000000000000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DE56-4355-8933-9F153ED80B52}"/>
                </c:ext>
              </c:extLst>
            </c:dLbl>
            <c:dLbl>
              <c:idx val="10"/>
              <c:layout>
                <c:manualLayout>
                  <c:x val="-3.888888888888889E-2"/>
                  <c:y val="-3.744149152751134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DE56-4355-8933-9F153ED80B52}"/>
                </c:ext>
              </c:extLst>
            </c:dLbl>
            <c:dLbl>
              <c:idx val="11"/>
              <c:layout>
                <c:manualLayout>
                  <c:x val="0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DE56-4355-8933-9F153ED80B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Amamapare!$G$2:$G$13</c:f>
              <c:numCache>
                <c:formatCode>General</c:formatCode>
                <c:ptCount val="12"/>
                <c:pt idx="0">
                  <c:v>134</c:v>
                </c:pt>
                <c:pt idx="1">
                  <c:v>94</c:v>
                </c:pt>
                <c:pt idx="2">
                  <c:v>163</c:v>
                </c:pt>
                <c:pt idx="3">
                  <c:v>179</c:v>
                </c:pt>
                <c:pt idx="4">
                  <c:v>182</c:v>
                </c:pt>
                <c:pt idx="5">
                  <c:v>137</c:v>
                </c:pt>
                <c:pt idx="6">
                  <c:v>105</c:v>
                </c:pt>
                <c:pt idx="7">
                  <c:v>161</c:v>
                </c:pt>
                <c:pt idx="8">
                  <c:v>180</c:v>
                </c:pt>
                <c:pt idx="9">
                  <c:v>119</c:v>
                </c:pt>
                <c:pt idx="10">
                  <c:v>94</c:v>
                </c:pt>
                <c:pt idx="11">
                  <c:v>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DE56-4355-8933-9F153ED80B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1561089238845146"/>
          <c:y val="0.83596564816856078"/>
          <c:w val="0.70516776027996497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Amamapare!$H$18:$H$29</c:f>
              <c:numCache>
                <c:formatCode>General</c:formatCode>
                <c:ptCount val="12"/>
                <c:pt idx="0">
                  <c:v>78</c:v>
                </c:pt>
                <c:pt idx="1">
                  <c:v>72</c:v>
                </c:pt>
                <c:pt idx="2">
                  <c:v>126</c:v>
                </c:pt>
                <c:pt idx="3">
                  <c:v>96</c:v>
                </c:pt>
                <c:pt idx="4">
                  <c:v>120</c:v>
                </c:pt>
                <c:pt idx="5">
                  <c:v>87</c:v>
                </c:pt>
                <c:pt idx="6">
                  <c:v>63</c:v>
                </c:pt>
                <c:pt idx="7">
                  <c:v>91</c:v>
                </c:pt>
                <c:pt idx="8">
                  <c:v>103</c:v>
                </c:pt>
                <c:pt idx="9">
                  <c:v>76</c:v>
                </c:pt>
                <c:pt idx="10">
                  <c:v>52</c:v>
                </c:pt>
                <c:pt idx="11">
                  <c:v>127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4B-4C30-8E81-110E7528F6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2.08008286263951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24B-4C30-8E81-110E7528F6A6}"/>
                </c:ext>
              </c:extLst>
            </c:dLbl>
            <c:dLbl>
              <c:idx val="1"/>
              <c:layout>
                <c:manualLayout>
                  <c:x val="-3.0555555555555555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24B-4C30-8E81-110E7528F6A6}"/>
                </c:ext>
              </c:extLst>
            </c:dLbl>
            <c:dLbl>
              <c:idx val="2"/>
              <c:layout>
                <c:manualLayout>
                  <c:x val="-3.3333333333333333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24B-4C30-8E81-110E7528F6A6}"/>
                </c:ext>
              </c:extLst>
            </c:dLbl>
            <c:dLbl>
              <c:idx val="3"/>
              <c:layout>
                <c:manualLayout>
                  <c:x val="-3.888888888888889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C24B-4C30-8E81-110E7528F6A6}"/>
                </c:ext>
              </c:extLst>
            </c:dLbl>
            <c:dLbl>
              <c:idx val="4"/>
              <c:layout>
                <c:manualLayout>
                  <c:x val="-3.0555555555555555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24B-4C30-8E81-110E7528F6A6}"/>
                </c:ext>
              </c:extLst>
            </c:dLbl>
            <c:dLbl>
              <c:idx val="5"/>
              <c:layout>
                <c:manualLayout>
                  <c:x val="-3.6111111111111108E-2"/>
                  <c:y val="-2.912116007695316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C24B-4C30-8E81-110E7528F6A6}"/>
                </c:ext>
              </c:extLst>
            </c:dLbl>
            <c:dLbl>
              <c:idx val="6"/>
              <c:layout>
                <c:manualLayout>
                  <c:x val="-3.3333333333333437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C24B-4C30-8E81-110E7528F6A6}"/>
                </c:ext>
              </c:extLst>
            </c:dLbl>
            <c:dLbl>
              <c:idx val="7"/>
              <c:layout>
                <c:manualLayout>
                  <c:x val="-4.4444444444444446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C24B-4C30-8E81-110E7528F6A6}"/>
                </c:ext>
              </c:extLst>
            </c:dLbl>
            <c:dLbl>
              <c:idx val="8"/>
              <c:layout>
                <c:manualLayout>
                  <c:x val="-4.1666666666666664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24B-4C30-8E81-110E7528F6A6}"/>
                </c:ext>
              </c:extLst>
            </c:dLbl>
            <c:dLbl>
              <c:idx val="9"/>
              <c:layout>
                <c:manualLayout>
                  <c:x val="-3.888888888888889E-2"/>
                  <c:y val="-3.3281325802232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C24B-4C30-8E81-110E7528F6A6}"/>
                </c:ext>
              </c:extLst>
            </c:dLbl>
            <c:dLbl>
              <c:idx val="10"/>
              <c:layout>
                <c:manualLayout>
                  <c:x val="-3.6111111111111212E-2"/>
                  <c:y val="-3.3281325802232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24B-4C30-8E81-110E7528F6A6}"/>
                </c:ext>
              </c:extLst>
            </c:dLbl>
            <c:dLbl>
              <c:idx val="11"/>
              <c:layout>
                <c:manualLayout>
                  <c:x val="-1.9444444444444445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C24B-4C30-8E81-110E7528F6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Amamapare!$C$2:$C$13</c:f>
              <c:numCache>
                <c:formatCode>General</c:formatCode>
                <c:ptCount val="12"/>
                <c:pt idx="0">
                  <c:v>3</c:v>
                </c:pt>
                <c:pt idx="1">
                  <c:v>2</c:v>
                </c:pt>
                <c:pt idx="2">
                  <c:v>5</c:v>
                </c:pt>
                <c:pt idx="3">
                  <c:v>14</c:v>
                </c:pt>
                <c:pt idx="4">
                  <c:v>8</c:v>
                </c:pt>
                <c:pt idx="5">
                  <c:v>11</c:v>
                </c:pt>
                <c:pt idx="6">
                  <c:v>7</c:v>
                </c:pt>
                <c:pt idx="7">
                  <c:v>13</c:v>
                </c:pt>
                <c:pt idx="8">
                  <c:v>24</c:v>
                </c:pt>
                <c:pt idx="9">
                  <c:v>12</c:v>
                </c:pt>
                <c:pt idx="10">
                  <c:v>12</c:v>
                </c:pt>
                <c:pt idx="11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C24B-4C30-8E81-110E7528F6A6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2.49609943516742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C24B-4C30-8E81-110E7528F6A6}"/>
                </c:ext>
              </c:extLst>
            </c:dLbl>
            <c:dLbl>
              <c:idx val="1"/>
              <c:layout>
                <c:manualLayout>
                  <c:x val="-4.4444444444444446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C24B-4C30-8E81-110E7528F6A6}"/>
                </c:ext>
              </c:extLst>
            </c:dLbl>
            <c:dLbl>
              <c:idx val="2"/>
              <c:layout>
                <c:manualLayout>
                  <c:x val="-4.4444444444444446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C24B-4C30-8E81-110E7528F6A6}"/>
                </c:ext>
              </c:extLst>
            </c:dLbl>
            <c:dLbl>
              <c:idx val="3"/>
              <c:layout>
                <c:manualLayout>
                  <c:x val="-3.888888888888889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C24B-4C30-8E81-110E7528F6A6}"/>
                </c:ext>
              </c:extLst>
            </c:dLbl>
            <c:dLbl>
              <c:idx val="4"/>
              <c:layout>
                <c:manualLayout>
                  <c:x val="-4.444444444444439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C24B-4C30-8E81-110E7528F6A6}"/>
                </c:ext>
              </c:extLst>
            </c:dLbl>
            <c:dLbl>
              <c:idx val="5"/>
              <c:layout>
                <c:manualLayout>
                  <c:x val="-2.777777777777788E-2"/>
                  <c:y val="-2.08008286263952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C24B-4C30-8E81-110E7528F6A6}"/>
                </c:ext>
              </c:extLst>
            </c:dLbl>
            <c:dLbl>
              <c:idx val="6"/>
              <c:layout>
                <c:manualLayout>
                  <c:x val="-3.8888888888888994E-2"/>
                  <c:y val="-4.160165725279034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C24B-4C30-8E81-110E7528F6A6}"/>
                </c:ext>
              </c:extLst>
            </c:dLbl>
            <c:dLbl>
              <c:idx val="7"/>
              <c:layout>
                <c:manualLayout>
                  <c:x val="-4.4444444444444446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C24B-4C30-8E81-110E7528F6A6}"/>
                </c:ext>
              </c:extLst>
            </c:dLbl>
            <c:dLbl>
              <c:idx val="8"/>
              <c:layout>
                <c:manualLayout>
                  <c:x val="-3.888888888888889E-2"/>
                  <c:y val="-2.91211600769532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C24B-4C30-8E81-110E7528F6A6}"/>
                </c:ext>
              </c:extLst>
            </c:dLbl>
            <c:dLbl>
              <c:idx val="9"/>
              <c:layout>
                <c:manualLayout>
                  <c:x val="-2.500000000000000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C24B-4C30-8E81-110E7528F6A6}"/>
                </c:ext>
              </c:extLst>
            </c:dLbl>
            <c:dLbl>
              <c:idx val="10"/>
              <c:layout>
                <c:manualLayout>
                  <c:x val="-4.4444444444444446E-2"/>
                  <c:y val="-4.576182297806945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C24B-4C30-8E81-110E7528F6A6}"/>
                </c:ext>
              </c:extLst>
            </c:dLbl>
            <c:dLbl>
              <c:idx val="11"/>
              <c:layout>
                <c:manualLayout>
                  <c:x val="-1.3888888888888888E-2"/>
                  <c:y val="-2.080082862639516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C24B-4C30-8E81-110E7528F6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Amamapare!$F$18:$F$29</c:f>
              <c:numCache>
                <c:formatCode>General</c:formatCode>
                <c:ptCount val="12"/>
                <c:pt idx="0">
                  <c:v>81</c:v>
                </c:pt>
                <c:pt idx="1">
                  <c:v>74</c:v>
                </c:pt>
                <c:pt idx="2">
                  <c:v>131</c:v>
                </c:pt>
                <c:pt idx="3">
                  <c:v>110</c:v>
                </c:pt>
                <c:pt idx="4">
                  <c:v>128</c:v>
                </c:pt>
                <c:pt idx="5">
                  <c:v>98</c:v>
                </c:pt>
                <c:pt idx="6">
                  <c:v>70</c:v>
                </c:pt>
                <c:pt idx="7">
                  <c:v>104</c:v>
                </c:pt>
                <c:pt idx="8">
                  <c:v>127</c:v>
                </c:pt>
                <c:pt idx="9">
                  <c:v>88</c:v>
                </c:pt>
                <c:pt idx="10">
                  <c:v>64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C24B-4C30-8E81-110E7528F6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8505533683289588"/>
          <c:y val="0.84428597961911878"/>
          <c:w val="0.6857233158355206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Amamapare!$I$18:$I$29</c:f>
              <c:numCache>
                <c:formatCode>General</c:formatCode>
                <c:ptCount val="12"/>
                <c:pt idx="0">
                  <c:v>131</c:v>
                </c:pt>
                <c:pt idx="1">
                  <c:v>92</c:v>
                </c:pt>
                <c:pt idx="2">
                  <c:v>158</c:v>
                </c:pt>
                <c:pt idx="3">
                  <c:v>165</c:v>
                </c:pt>
                <c:pt idx="4">
                  <c:v>174</c:v>
                </c:pt>
                <c:pt idx="5">
                  <c:v>126</c:v>
                </c:pt>
                <c:pt idx="6">
                  <c:v>98</c:v>
                </c:pt>
                <c:pt idx="7">
                  <c:v>148</c:v>
                </c:pt>
                <c:pt idx="8">
                  <c:v>156</c:v>
                </c:pt>
                <c:pt idx="9">
                  <c:v>107</c:v>
                </c:pt>
                <c:pt idx="10">
                  <c:v>82</c:v>
                </c:pt>
                <c:pt idx="11">
                  <c:v>171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38-4EC6-A269-9D61F026CA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3.328132580223219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438-4EC6-A269-9D61F026CAF7}"/>
                </c:ext>
              </c:extLst>
            </c:dLbl>
            <c:dLbl>
              <c:idx val="1"/>
              <c:layout>
                <c:manualLayout>
                  <c:x val="-3.3333333333333333E-2"/>
                  <c:y val="-2.912116007695316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438-4EC6-A269-9D61F026CAF7}"/>
                </c:ext>
              </c:extLst>
            </c:dLbl>
            <c:dLbl>
              <c:idx val="2"/>
              <c:layout>
                <c:manualLayout>
                  <c:x val="-3.3333333333333333E-2"/>
                  <c:y val="-3.74414915275113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438-4EC6-A269-9D61F026CAF7}"/>
                </c:ext>
              </c:extLst>
            </c:dLbl>
            <c:dLbl>
              <c:idx val="3"/>
              <c:layout>
                <c:manualLayout>
                  <c:x val="-3.3333333333333381E-2"/>
                  <c:y val="-2.912116007695316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438-4EC6-A269-9D61F026CAF7}"/>
                </c:ext>
              </c:extLst>
            </c:dLbl>
            <c:dLbl>
              <c:idx val="4"/>
              <c:layout>
                <c:manualLayout>
                  <c:x val="-3.3333333333333333E-2"/>
                  <c:y val="-2.91211600769533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438-4EC6-A269-9D61F026CAF7}"/>
                </c:ext>
              </c:extLst>
            </c:dLbl>
            <c:dLbl>
              <c:idx val="5"/>
              <c:layout>
                <c:manualLayout>
                  <c:x val="-3.6111111111111108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7438-4EC6-A269-9D61F026CAF7}"/>
                </c:ext>
              </c:extLst>
            </c:dLbl>
            <c:dLbl>
              <c:idx val="6"/>
              <c:layout>
                <c:manualLayout>
                  <c:x val="-3.3333333333333437E-2"/>
                  <c:y val="-2.91211600769533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7438-4EC6-A269-9D61F026CAF7}"/>
                </c:ext>
              </c:extLst>
            </c:dLbl>
            <c:dLbl>
              <c:idx val="7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7438-4EC6-A269-9D61F026CAF7}"/>
                </c:ext>
              </c:extLst>
            </c:dLbl>
            <c:dLbl>
              <c:idx val="8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438-4EC6-A269-9D61F026CAF7}"/>
                </c:ext>
              </c:extLst>
            </c:dLbl>
            <c:dLbl>
              <c:idx val="9"/>
              <c:layout>
                <c:manualLayout>
                  <c:x val="-3.6111111111111108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7438-4EC6-A269-9D61F026CAF7}"/>
                </c:ext>
              </c:extLst>
            </c:dLbl>
            <c:dLbl>
              <c:idx val="10"/>
              <c:layout>
                <c:manualLayout>
                  <c:x val="-3.888888888888889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438-4EC6-A269-9D61F026CAF7}"/>
                </c:ext>
              </c:extLst>
            </c:dLbl>
            <c:dLbl>
              <c:idx val="11"/>
              <c:layout>
                <c:manualLayout>
                  <c:x val="-2.2222222222222223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7438-4EC6-A269-9D61F026CAF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Amamapare!$C$2:$C$13</c:f>
              <c:numCache>
                <c:formatCode>General</c:formatCode>
                <c:ptCount val="12"/>
                <c:pt idx="0">
                  <c:v>3</c:v>
                </c:pt>
                <c:pt idx="1">
                  <c:v>2</c:v>
                </c:pt>
                <c:pt idx="2">
                  <c:v>5</c:v>
                </c:pt>
                <c:pt idx="3">
                  <c:v>14</c:v>
                </c:pt>
                <c:pt idx="4">
                  <c:v>8</c:v>
                </c:pt>
                <c:pt idx="5">
                  <c:v>11</c:v>
                </c:pt>
                <c:pt idx="6">
                  <c:v>7</c:v>
                </c:pt>
                <c:pt idx="7">
                  <c:v>13</c:v>
                </c:pt>
                <c:pt idx="8">
                  <c:v>24</c:v>
                </c:pt>
                <c:pt idx="9">
                  <c:v>12</c:v>
                </c:pt>
                <c:pt idx="10">
                  <c:v>12</c:v>
                </c:pt>
                <c:pt idx="11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7438-4EC6-A269-9D61F026CAF7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7438-4EC6-A269-9D61F026CAF7}"/>
                </c:ext>
              </c:extLst>
            </c:dLbl>
            <c:dLbl>
              <c:idx val="1"/>
              <c:layout>
                <c:manualLayout>
                  <c:x val="-4.1666666666666664E-2"/>
                  <c:y val="-3.328132580223230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7438-4EC6-A269-9D61F026CAF7}"/>
                </c:ext>
              </c:extLst>
            </c:dLbl>
            <c:dLbl>
              <c:idx val="2"/>
              <c:layout>
                <c:manualLayout>
                  <c:x val="-0.05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7438-4EC6-A269-9D61F026CAF7}"/>
                </c:ext>
              </c:extLst>
            </c:dLbl>
            <c:dLbl>
              <c:idx val="3"/>
              <c:layout>
                <c:manualLayout>
                  <c:x val="-3.888888888888889E-2"/>
                  <c:y val="-2.912116007695324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7438-4EC6-A269-9D61F026CAF7}"/>
                </c:ext>
              </c:extLst>
            </c:dLbl>
            <c:dLbl>
              <c:idx val="4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7438-4EC6-A269-9D61F026CAF7}"/>
                </c:ext>
              </c:extLst>
            </c:dLbl>
            <c:dLbl>
              <c:idx val="5"/>
              <c:layout>
                <c:manualLayout>
                  <c:x val="-3.3333333333333333E-2"/>
                  <c:y val="-2.912116007695327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7438-4EC6-A269-9D61F026CAF7}"/>
                </c:ext>
              </c:extLst>
            </c:dLbl>
            <c:dLbl>
              <c:idx val="6"/>
              <c:layout>
                <c:manualLayout>
                  <c:x val="-4.7222222222222221E-2"/>
                  <c:y val="-3.74414915275113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7438-4EC6-A269-9D61F026CAF7}"/>
                </c:ext>
              </c:extLst>
            </c:dLbl>
            <c:dLbl>
              <c:idx val="7"/>
              <c:layout>
                <c:manualLayout>
                  <c:x val="-4.7222222222222221E-2"/>
                  <c:y val="-2.49609943516742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7438-4EC6-A269-9D61F026CAF7}"/>
                </c:ext>
              </c:extLst>
            </c:dLbl>
            <c:dLbl>
              <c:idx val="8"/>
              <c:layout>
                <c:manualLayout>
                  <c:x val="-3.888888888888889E-2"/>
                  <c:y val="-2.496099435167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7438-4EC6-A269-9D61F026CAF7}"/>
                </c:ext>
              </c:extLst>
            </c:dLbl>
            <c:dLbl>
              <c:idx val="9"/>
              <c:layout>
                <c:manualLayout>
                  <c:x val="-2.5000000000000001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7438-4EC6-A269-9D61F026CAF7}"/>
                </c:ext>
              </c:extLst>
            </c:dLbl>
            <c:dLbl>
              <c:idx val="10"/>
              <c:layout>
                <c:manualLayout>
                  <c:x val="-3.6111111111111212E-2"/>
                  <c:y val="-3.744149152751134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7438-4EC6-A269-9D61F026CAF7}"/>
                </c:ext>
              </c:extLst>
            </c:dLbl>
            <c:dLbl>
              <c:idx val="11"/>
              <c:layout>
                <c:manualLayout>
                  <c:x val="-2.7777777777777779E-3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7438-4EC6-A269-9D61F026CAF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Amamapare!$G$35:$G$46</c:f>
              <c:numCache>
                <c:formatCode>General</c:formatCode>
                <c:ptCount val="12"/>
                <c:pt idx="0">
                  <c:v>134</c:v>
                </c:pt>
                <c:pt idx="1">
                  <c:v>94</c:v>
                </c:pt>
                <c:pt idx="2">
                  <c:v>163</c:v>
                </c:pt>
                <c:pt idx="3">
                  <c:v>179</c:v>
                </c:pt>
                <c:pt idx="4">
                  <c:v>182</c:v>
                </c:pt>
                <c:pt idx="5">
                  <c:v>137</c:v>
                </c:pt>
                <c:pt idx="6">
                  <c:v>105</c:v>
                </c:pt>
                <c:pt idx="7">
                  <c:v>161</c:v>
                </c:pt>
                <c:pt idx="8">
                  <c:v>180</c:v>
                </c:pt>
                <c:pt idx="9">
                  <c:v>119</c:v>
                </c:pt>
                <c:pt idx="10">
                  <c:v>94</c:v>
                </c:pt>
                <c:pt idx="11">
                  <c:v>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7438-4EC6-A269-9D61F026CA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2672200349956262"/>
          <c:y val="0.84012581389383978"/>
          <c:w val="0.66905664916885388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Amamapare!$H$35:$H$46</c:f>
              <c:numCache>
                <c:formatCode>General</c:formatCode>
                <c:ptCount val="12"/>
                <c:pt idx="0">
                  <c:v>70</c:v>
                </c:pt>
                <c:pt idx="1">
                  <c:v>63</c:v>
                </c:pt>
                <c:pt idx="2">
                  <c:v>119</c:v>
                </c:pt>
                <c:pt idx="3">
                  <c:v>98</c:v>
                </c:pt>
                <c:pt idx="4">
                  <c:v>118</c:v>
                </c:pt>
                <c:pt idx="5">
                  <c:v>90</c:v>
                </c:pt>
                <c:pt idx="6">
                  <c:v>61</c:v>
                </c:pt>
                <c:pt idx="7">
                  <c:v>94</c:v>
                </c:pt>
                <c:pt idx="8">
                  <c:v>117</c:v>
                </c:pt>
                <c:pt idx="9">
                  <c:v>78</c:v>
                </c:pt>
                <c:pt idx="10">
                  <c:v>50</c:v>
                </c:pt>
                <c:pt idx="11">
                  <c:v>134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7F-4B35-A298-06B14A150B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111111111111108E-2"/>
                  <c:y val="-3.328132580223219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837F-4B35-A298-06B14A150B3F}"/>
                </c:ext>
              </c:extLst>
            </c:dLbl>
            <c:dLbl>
              <c:idx val="1"/>
              <c:layout>
                <c:manualLayout>
                  <c:x val="-3.6111111111111108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837F-4B35-A298-06B14A150B3F}"/>
                </c:ext>
              </c:extLst>
            </c:dLbl>
            <c:dLbl>
              <c:idx val="2"/>
              <c:layout>
                <c:manualLayout>
                  <c:x val="-3.6111111111111108E-2"/>
                  <c:y val="-3.74414915275113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37F-4B35-A298-06B14A150B3F}"/>
                </c:ext>
              </c:extLst>
            </c:dLbl>
            <c:dLbl>
              <c:idx val="3"/>
              <c:layout>
                <c:manualLayout>
                  <c:x val="-3.3333333333333381E-2"/>
                  <c:y val="-3.3281325802232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837F-4B35-A298-06B14A150B3F}"/>
                </c:ext>
              </c:extLst>
            </c:dLbl>
            <c:dLbl>
              <c:idx val="4"/>
              <c:layout>
                <c:manualLayout>
                  <c:x val="-4.1666666666666616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37F-4B35-A298-06B14A150B3F}"/>
                </c:ext>
              </c:extLst>
            </c:dLbl>
            <c:dLbl>
              <c:idx val="5"/>
              <c:layout>
                <c:manualLayout>
                  <c:x val="-3.6111111111111108E-2"/>
                  <c:y val="-3.328132580223242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837F-4B35-A298-06B14A150B3F}"/>
                </c:ext>
              </c:extLst>
            </c:dLbl>
            <c:dLbl>
              <c:idx val="6"/>
              <c:layout>
                <c:manualLayout>
                  <c:x val="-3.3333333333333437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837F-4B35-A298-06B14A150B3F}"/>
                </c:ext>
              </c:extLst>
            </c:dLbl>
            <c:dLbl>
              <c:idx val="7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837F-4B35-A298-06B14A150B3F}"/>
                </c:ext>
              </c:extLst>
            </c:dLbl>
            <c:dLbl>
              <c:idx val="8"/>
              <c:layout>
                <c:manualLayout>
                  <c:x val="-3.6111111111111108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37F-4B35-A298-06B14A150B3F}"/>
                </c:ext>
              </c:extLst>
            </c:dLbl>
            <c:dLbl>
              <c:idx val="9"/>
              <c:layout>
                <c:manualLayout>
                  <c:x val="-3.888888888888889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837F-4B35-A298-06B14A150B3F}"/>
                </c:ext>
              </c:extLst>
            </c:dLbl>
            <c:dLbl>
              <c:idx val="10"/>
              <c:layout>
                <c:manualLayout>
                  <c:x val="-3.6111111111111212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37F-4B35-A298-06B14A150B3F}"/>
                </c:ext>
              </c:extLst>
            </c:dLbl>
            <c:dLbl>
              <c:idx val="11"/>
              <c:layout>
                <c:manualLayout>
                  <c:x val="-2.2222222222222223E-2"/>
                  <c:y val="-2.080082862639524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837F-4B35-A298-06B14A150B3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Amamapare!$D$2:$D$13</c:f>
              <c:numCache>
                <c:formatCode>General</c:formatCode>
                <c:ptCount val="12"/>
                <c:pt idx="0">
                  <c:v>11</c:v>
                </c:pt>
                <c:pt idx="1">
                  <c:v>11</c:v>
                </c:pt>
                <c:pt idx="2">
                  <c:v>12</c:v>
                </c:pt>
                <c:pt idx="3">
                  <c:v>12</c:v>
                </c:pt>
                <c:pt idx="4">
                  <c:v>10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14</c:v>
                </c:pt>
                <c:pt idx="11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37F-4B35-A298-06B14A150B3F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Amamapare!$F$35:$F$46</c:f>
              <c:numCache>
                <c:formatCode>General</c:formatCode>
                <c:ptCount val="12"/>
                <c:pt idx="0">
                  <c:v>81</c:v>
                </c:pt>
                <c:pt idx="1">
                  <c:v>74</c:v>
                </c:pt>
                <c:pt idx="2">
                  <c:v>131</c:v>
                </c:pt>
                <c:pt idx="3">
                  <c:v>110</c:v>
                </c:pt>
                <c:pt idx="4">
                  <c:v>128</c:v>
                </c:pt>
                <c:pt idx="5">
                  <c:v>98</c:v>
                </c:pt>
                <c:pt idx="6">
                  <c:v>70</c:v>
                </c:pt>
                <c:pt idx="7">
                  <c:v>104</c:v>
                </c:pt>
                <c:pt idx="8">
                  <c:v>127</c:v>
                </c:pt>
                <c:pt idx="9">
                  <c:v>88</c:v>
                </c:pt>
                <c:pt idx="10">
                  <c:v>64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837F-4B35-A298-06B14A150B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0727755905511813"/>
          <c:y val="0.84428597961911878"/>
          <c:w val="0.65238998250218727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Amamapare!$I$35:$I$46</c:f>
              <c:numCache>
                <c:formatCode>General</c:formatCode>
                <c:ptCount val="12"/>
                <c:pt idx="0">
                  <c:v>123</c:v>
                </c:pt>
                <c:pt idx="1">
                  <c:v>83</c:v>
                </c:pt>
                <c:pt idx="2">
                  <c:v>151</c:v>
                </c:pt>
                <c:pt idx="3">
                  <c:v>167</c:v>
                </c:pt>
                <c:pt idx="4">
                  <c:v>172</c:v>
                </c:pt>
                <c:pt idx="5">
                  <c:v>129</c:v>
                </c:pt>
                <c:pt idx="6">
                  <c:v>96</c:v>
                </c:pt>
                <c:pt idx="7">
                  <c:v>151</c:v>
                </c:pt>
                <c:pt idx="8">
                  <c:v>170</c:v>
                </c:pt>
                <c:pt idx="9">
                  <c:v>109</c:v>
                </c:pt>
                <c:pt idx="10">
                  <c:v>80</c:v>
                </c:pt>
                <c:pt idx="11">
                  <c:v>178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36-4D44-AE37-42612A516D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111111111111108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F36-4D44-AE37-42612A516DA3}"/>
                </c:ext>
              </c:extLst>
            </c:dLbl>
            <c:dLbl>
              <c:idx val="1"/>
              <c:layout>
                <c:manualLayout>
                  <c:x val="-3.6111111111111108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DF36-4D44-AE37-42612A516DA3}"/>
                </c:ext>
              </c:extLst>
            </c:dLbl>
            <c:dLbl>
              <c:idx val="2"/>
              <c:layout>
                <c:manualLayout>
                  <c:x val="-3.6111111111111108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F36-4D44-AE37-42612A516DA3}"/>
                </c:ext>
              </c:extLst>
            </c:dLbl>
            <c:dLbl>
              <c:idx val="3"/>
              <c:layout>
                <c:manualLayout>
                  <c:x val="-3.6111111111111163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DF36-4D44-AE37-42612A516DA3}"/>
                </c:ext>
              </c:extLst>
            </c:dLbl>
            <c:dLbl>
              <c:idx val="4"/>
              <c:layout>
                <c:manualLayout>
                  <c:x val="-3.6111111111111108E-2"/>
                  <c:y val="-3.74414915275113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F36-4D44-AE37-42612A516DA3}"/>
                </c:ext>
              </c:extLst>
            </c:dLbl>
            <c:dLbl>
              <c:idx val="5"/>
              <c:layout>
                <c:manualLayout>
                  <c:x val="-3.0555555555555659E-2"/>
                  <c:y val="-2.91211600769533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DF36-4D44-AE37-42612A516DA3}"/>
                </c:ext>
              </c:extLst>
            </c:dLbl>
            <c:dLbl>
              <c:idx val="6"/>
              <c:layout>
                <c:manualLayout>
                  <c:x val="-3.3333333333333437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DF36-4D44-AE37-42612A516DA3}"/>
                </c:ext>
              </c:extLst>
            </c:dLbl>
            <c:dLbl>
              <c:idx val="7"/>
              <c:layout>
                <c:manualLayout>
                  <c:x val="-3.3333333333333333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DF36-4D44-AE37-42612A516DA3}"/>
                </c:ext>
              </c:extLst>
            </c:dLbl>
            <c:dLbl>
              <c:idx val="8"/>
              <c:layout>
                <c:manualLayout>
                  <c:x val="-3.6111111111111108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DF36-4D44-AE37-42612A516DA3}"/>
                </c:ext>
              </c:extLst>
            </c:dLbl>
            <c:dLbl>
              <c:idx val="9"/>
              <c:layout>
                <c:manualLayout>
                  <c:x val="-3.888888888888889E-2"/>
                  <c:y val="-3.328132580223242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DF36-4D44-AE37-42612A516DA3}"/>
                </c:ext>
              </c:extLst>
            </c:dLbl>
            <c:dLbl>
              <c:idx val="10"/>
              <c:layout>
                <c:manualLayout>
                  <c:x val="-3.6111111111111212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F36-4D44-AE37-42612A516DA3}"/>
                </c:ext>
              </c:extLst>
            </c:dLbl>
            <c:dLbl>
              <c:idx val="11"/>
              <c:layout>
                <c:manualLayout>
                  <c:x val="-1.9444444444444445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DF36-4D44-AE37-42612A516D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Amamapare!$D$2:$D$13</c:f>
              <c:numCache>
                <c:formatCode>General</c:formatCode>
                <c:ptCount val="12"/>
                <c:pt idx="0">
                  <c:v>11</c:v>
                </c:pt>
                <c:pt idx="1">
                  <c:v>11</c:v>
                </c:pt>
                <c:pt idx="2">
                  <c:v>12</c:v>
                </c:pt>
                <c:pt idx="3">
                  <c:v>12</c:v>
                </c:pt>
                <c:pt idx="4">
                  <c:v>10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14</c:v>
                </c:pt>
                <c:pt idx="11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DF36-4D44-AE37-42612A516DA3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5555555555555552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DF36-4D44-AE37-42612A516DA3}"/>
                </c:ext>
              </c:extLst>
            </c:dLbl>
            <c:dLbl>
              <c:idx val="1"/>
              <c:layout>
                <c:manualLayout>
                  <c:x val="-4.1666666666666664E-2"/>
                  <c:y val="-5.408215442862748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DF36-4D44-AE37-42612A516DA3}"/>
                </c:ext>
              </c:extLst>
            </c:dLbl>
            <c:dLbl>
              <c:idx val="2"/>
              <c:layout>
                <c:manualLayout>
                  <c:x val="-4.7222222222222221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DF36-4D44-AE37-42612A516DA3}"/>
                </c:ext>
              </c:extLst>
            </c:dLbl>
            <c:dLbl>
              <c:idx val="3"/>
              <c:layout>
                <c:manualLayout>
                  <c:x val="-4.4444444444444495E-2"/>
                  <c:y val="-2.496099435167421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DF36-4D44-AE37-42612A516DA3}"/>
                </c:ext>
              </c:extLst>
            </c:dLbl>
            <c:dLbl>
              <c:idx val="4"/>
              <c:layout>
                <c:manualLayout>
                  <c:x val="-4.1666666666666616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DF36-4D44-AE37-42612A516DA3}"/>
                </c:ext>
              </c:extLst>
            </c:dLbl>
            <c:dLbl>
              <c:idx val="5"/>
              <c:layout>
                <c:manualLayout>
                  <c:x val="-2.5000000000000001E-2"/>
                  <c:y val="-2.08008286263952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DF36-4D44-AE37-42612A516DA3}"/>
                </c:ext>
              </c:extLst>
            </c:dLbl>
            <c:dLbl>
              <c:idx val="6"/>
              <c:layout>
                <c:manualLayout>
                  <c:x val="-4.7222222222222221E-2"/>
                  <c:y val="-4.160165725279037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DF36-4D44-AE37-42612A516DA3}"/>
                </c:ext>
              </c:extLst>
            </c:dLbl>
            <c:dLbl>
              <c:idx val="7"/>
              <c:layout>
                <c:manualLayout>
                  <c:x val="-0.05"/>
                  <c:y val="-2.91211600769532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DF36-4D44-AE37-42612A516DA3}"/>
                </c:ext>
              </c:extLst>
            </c:dLbl>
            <c:dLbl>
              <c:idx val="8"/>
              <c:layout>
                <c:manualLayout>
                  <c:x val="-4.1666666666666664E-2"/>
                  <c:y val="-2.496099435167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DF36-4D44-AE37-42612A516DA3}"/>
                </c:ext>
              </c:extLst>
            </c:dLbl>
            <c:dLbl>
              <c:idx val="9"/>
              <c:layout>
                <c:manualLayout>
                  <c:x val="-2.500000000000000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DF36-4D44-AE37-42612A516DA3}"/>
                </c:ext>
              </c:extLst>
            </c:dLbl>
            <c:dLbl>
              <c:idx val="10"/>
              <c:layout>
                <c:manualLayout>
                  <c:x val="-4.4444444444444446E-2"/>
                  <c:y val="-4.160165725279034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DF36-4D44-AE37-42612A516DA3}"/>
                </c:ext>
              </c:extLst>
            </c:dLbl>
            <c:dLbl>
              <c:idx val="11"/>
              <c:layout>
                <c:manualLayout>
                  <c:x val="0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DF36-4D44-AE37-42612A516D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Amamapare!$G$2:$G$13</c:f>
              <c:numCache>
                <c:formatCode>General</c:formatCode>
                <c:ptCount val="12"/>
                <c:pt idx="0">
                  <c:v>134</c:v>
                </c:pt>
                <c:pt idx="1">
                  <c:v>94</c:v>
                </c:pt>
                <c:pt idx="2">
                  <c:v>163</c:v>
                </c:pt>
                <c:pt idx="3">
                  <c:v>179</c:v>
                </c:pt>
                <c:pt idx="4">
                  <c:v>182</c:v>
                </c:pt>
                <c:pt idx="5">
                  <c:v>137</c:v>
                </c:pt>
                <c:pt idx="6">
                  <c:v>105</c:v>
                </c:pt>
                <c:pt idx="7">
                  <c:v>161</c:v>
                </c:pt>
                <c:pt idx="8">
                  <c:v>180</c:v>
                </c:pt>
                <c:pt idx="9">
                  <c:v>119</c:v>
                </c:pt>
                <c:pt idx="10">
                  <c:v>94</c:v>
                </c:pt>
                <c:pt idx="11">
                  <c:v>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DF36-4D44-AE37-42612A516D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9616644794400703"/>
          <c:y val="0.84428597961911878"/>
          <c:w val="0.70516776027996497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Amamapare!$H$2:$H$13</c:f>
              <c:numCache>
                <c:formatCode>General</c:formatCode>
                <c:ptCount val="12"/>
                <c:pt idx="0">
                  <c:v>67</c:v>
                </c:pt>
                <c:pt idx="1">
                  <c:v>61</c:v>
                </c:pt>
                <c:pt idx="2">
                  <c:v>114</c:v>
                </c:pt>
                <c:pt idx="3">
                  <c:v>84</c:v>
                </c:pt>
                <c:pt idx="4">
                  <c:v>110</c:v>
                </c:pt>
                <c:pt idx="5">
                  <c:v>79</c:v>
                </c:pt>
                <c:pt idx="6">
                  <c:v>54</c:v>
                </c:pt>
                <c:pt idx="7">
                  <c:v>81</c:v>
                </c:pt>
                <c:pt idx="8">
                  <c:v>93</c:v>
                </c:pt>
                <c:pt idx="9">
                  <c:v>66</c:v>
                </c:pt>
                <c:pt idx="10">
                  <c:v>38</c:v>
                </c:pt>
                <c:pt idx="11">
                  <c:v>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76-40B7-AECA-7453A7FC4E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44444444444446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276-40B7-AECA-7453A7FC4E29}"/>
                </c:ext>
              </c:extLst>
            </c:dLbl>
            <c:dLbl>
              <c:idx val="1"/>
              <c:layout>
                <c:manualLayout>
                  <c:x val="-4.7222222222222249E-2"/>
                  <c:y val="-6.01851851851851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0276-40B7-AECA-7453A7FC4E29}"/>
                </c:ext>
              </c:extLst>
            </c:dLbl>
            <c:dLbl>
              <c:idx val="2"/>
              <c:layout>
                <c:manualLayout>
                  <c:x val="-4.1666666666666664E-2"/>
                  <c:y val="-4.16666666666666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276-40B7-AECA-7453A7FC4E29}"/>
                </c:ext>
              </c:extLst>
            </c:dLbl>
            <c:dLbl>
              <c:idx val="3"/>
              <c:layout>
                <c:manualLayout>
                  <c:x val="-4.1666666666666664E-2"/>
                  <c:y val="-4.62962962962963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0276-40B7-AECA-7453A7FC4E29}"/>
                </c:ext>
              </c:extLst>
            </c:dLbl>
            <c:dLbl>
              <c:idx val="4"/>
              <c:layout>
                <c:manualLayout>
                  <c:x val="-4.722222222222227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276-40B7-AECA-7453A7FC4E29}"/>
                </c:ext>
              </c:extLst>
            </c:dLbl>
            <c:dLbl>
              <c:idx val="5"/>
              <c:layout>
                <c:manualLayout>
                  <c:x val="-4.4444444444444543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0276-40B7-AECA-7453A7FC4E29}"/>
                </c:ext>
              </c:extLst>
            </c:dLbl>
            <c:dLbl>
              <c:idx val="6"/>
              <c:layout>
                <c:manualLayout>
                  <c:x val="-4.444444444444444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0276-40B7-AECA-7453A7FC4E29}"/>
                </c:ext>
              </c:extLst>
            </c:dLbl>
            <c:dLbl>
              <c:idx val="7"/>
              <c:layout>
                <c:manualLayout>
                  <c:x val="-4.1666666666666664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0276-40B7-AECA-7453A7FC4E29}"/>
                </c:ext>
              </c:extLst>
            </c:dLbl>
            <c:dLbl>
              <c:idx val="8"/>
              <c:layout>
                <c:manualLayout>
                  <c:x val="-4.7222222222222221E-2"/>
                  <c:y val="-5.09259259259259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0276-40B7-AECA-7453A7FC4E29}"/>
                </c:ext>
              </c:extLst>
            </c:dLbl>
            <c:dLbl>
              <c:idx val="9"/>
              <c:layout>
                <c:manualLayout>
                  <c:x val="-4.7222222222222221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0276-40B7-AECA-7453A7FC4E29}"/>
                </c:ext>
              </c:extLst>
            </c:dLbl>
            <c:dLbl>
              <c:idx val="10"/>
              <c:layout>
                <c:manualLayout>
                  <c:x val="-4.166666666666676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276-40B7-AECA-7453A7FC4E29}"/>
                </c:ext>
              </c:extLst>
            </c:dLbl>
            <c:dLbl>
              <c:idx val="11"/>
              <c:layout>
                <c:manualLayout>
                  <c:x val="-3.6111111111111108E-2"/>
                  <c:y val="-4.16666666666667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0276-40B7-AECA-7453A7FC4E2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Amamapare!$E$2:$E$13</c:f>
              <c:numCache>
                <c:formatCode>General</c:formatCode>
                <c:ptCount val="12"/>
                <c:pt idx="0">
                  <c:v>14</c:v>
                </c:pt>
                <c:pt idx="1">
                  <c:v>13</c:v>
                </c:pt>
                <c:pt idx="2">
                  <c:v>17</c:v>
                </c:pt>
                <c:pt idx="3">
                  <c:v>26</c:v>
                </c:pt>
                <c:pt idx="4">
                  <c:v>18</c:v>
                </c:pt>
                <c:pt idx="5">
                  <c:v>19</c:v>
                </c:pt>
                <c:pt idx="6">
                  <c:v>16</c:v>
                </c:pt>
                <c:pt idx="7">
                  <c:v>23</c:v>
                </c:pt>
                <c:pt idx="8">
                  <c:v>34</c:v>
                </c:pt>
                <c:pt idx="9">
                  <c:v>22</c:v>
                </c:pt>
                <c:pt idx="10">
                  <c:v>26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0276-40B7-AECA-7453A7FC4E29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47E-2"/>
                  <c:y val="-3.70370370370371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0276-40B7-AECA-7453A7FC4E29}"/>
                </c:ext>
              </c:extLst>
            </c:dLbl>
            <c:dLbl>
              <c:idx val="1"/>
              <c:layout>
                <c:manualLayout>
                  <c:x val="-3.8888888888888917E-2"/>
                  <c:y val="-4.166666666666675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0276-40B7-AECA-7453A7FC4E29}"/>
                </c:ext>
              </c:extLst>
            </c:dLbl>
            <c:dLbl>
              <c:idx val="2"/>
              <c:layout>
                <c:manualLayout>
                  <c:x val="-3.888888888888889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0276-40B7-AECA-7453A7FC4E29}"/>
                </c:ext>
              </c:extLst>
            </c:dLbl>
            <c:dLbl>
              <c:idx val="3"/>
              <c:layout>
                <c:manualLayout>
                  <c:x val="-3.888888888888889E-2"/>
                  <c:y val="-4.629629629629638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0276-40B7-AECA-7453A7FC4E29}"/>
                </c:ext>
              </c:extLst>
            </c:dLbl>
            <c:dLbl>
              <c:idx val="4"/>
              <c:layout>
                <c:manualLayout>
                  <c:x val="-3.6111111111111163E-2"/>
                  <c:y val="-5.092592592592601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0276-40B7-AECA-7453A7FC4E29}"/>
                </c:ext>
              </c:extLst>
            </c:dLbl>
            <c:dLbl>
              <c:idx val="5"/>
              <c:layout>
                <c:manualLayout>
                  <c:x val="-3.611111111111110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0276-40B7-AECA-7453A7FC4E29}"/>
                </c:ext>
              </c:extLst>
            </c:dLbl>
            <c:dLbl>
              <c:idx val="6"/>
              <c:layout>
                <c:manualLayout>
                  <c:x val="-3.611111111111110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0276-40B7-AECA-7453A7FC4E29}"/>
                </c:ext>
              </c:extLst>
            </c:dLbl>
            <c:dLbl>
              <c:idx val="7"/>
              <c:layout>
                <c:manualLayout>
                  <c:x val="-3.3333333333333333E-2"/>
                  <c:y val="-3.70370370370371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0276-40B7-AECA-7453A7FC4E29}"/>
                </c:ext>
              </c:extLst>
            </c:dLbl>
            <c:dLbl>
              <c:idx val="8"/>
              <c:layout>
                <c:manualLayout>
                  <c:x val="-3.888888888888889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0276-40B7-AECA-7453A7FC4E29}"/>
                </c:ext>
              </c:extLst>
            </c:dLbl>
            <c:dLbl>
              <c:idx val="9"/>
              <c:layout>
                <c:manualLayout>
                  <c:x val="-3.3333333333333333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0276-40B7-AECA-7453A7FC4E29}"/>
                </c:ext>
              </c:extLst>
            </c:dLbl>
            <c:dLbl>
              <c:idx val="10"/>
              <c:layout>
                <c:manualLayout>
                  <c:x val="-3.6111111111111108E-2"/>
                  <c:y val="-4.629629629629638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0276-40B7-AECA-7453A7FC4E29}"/>
                </c:ext>
              </c:extLst>
            </c:dLbl>
            <c:dLbl>
              <c:idx val="11"/>
              <c:layout>
                <c:manualLayout>
                  <c:x val="-3.6111111111111212E-2"/>
                  <c:y val="-4.166666666666675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0276-40B7-AECA-7453A7FC4E2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Amamapare!$F$2:$F$13</c:f>
              <c:numCache>
                <c:formatCode>General</c:formatCode>
                <c:ptCount val="12"/>
                <c:pt idx="0">
                  <c:v>81</c:v>
                </c:pt>
                <c:pt idx="1">
                  <c:v>74</c:v>
                </c:pt>
                <c:pt idx="2">
                  <c:v>131</c:v>
                </c:pt>
                <c:pt idx="3">
                  <c:v>110</c:v>
                </c:pt>
                <c:pt idx="4">
                  <c:v>128</c:v>
                </c:pt>
                <c:pt idx="5">
                  <c:v>98</c:v>
                </c:pt>
                <c:pt idx="6">
                  <c:v>70</c:v>
                </c:pt>
                <c:pt idx="7">
                  <c:v>104</c:v>
                </c:pt>
                <c:pt idx="8">
                  <c:v>127</c:v>
                </c:pt>
                <c:pt idx="9">
                  <c:v>88</c:v>
                </c:pt>
                <c:pt idx="10">
                  <c:v>64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0276-40B7-AECA-7453A7FC4E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0727755905511813"/>
          <c:y val="0.84428597961911878"/>
          <c:w val="0.68294553805774283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Amamapare!$I$2:$I$13</c:f>
              <c:numCache>
                <c:formatCode>General</c:formatCode>
                <c:ptCount val="12"/>
                <c:pt idx="0">
                  <c:v>120</c:v>
                </c:pt>
                <c:pt idx="1">
                  <c:v>81</c:v>
                </c:pt>
                <c:pt idx="2">
                  <c:v>146</c:v>
                </c:pt>
                <c:pt idx="3">
                  <c:v>153</c:v>
                </c:pt>
                <c:pt idx="4">
                  <c:v>164</c:v>
                </c:pt>
                <c:pt idx="5">
                  <c:v>118</c:v>
                </c:pt>
                <c:pt idx="6">
                  <c:v>89</c:v>
                </c:pt>
                <c:pt idx="7">
                  <c:v>138</c:v>
                </c:pt>
                <c:pt idx="8">
                  <c:v>146</c:v>
                </c:pt>
                <c:pt idx="9">
                  <c:v>97</c:v>
                </c:pt>
                <c:pt idx="10">
                  <c:v>68</c:v>
                </c:pt>
                <c:pt idx="11">
                  <c:v>161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27-489A-A781-A515D84EA1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44444444444446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A27-489A-A781-A515D84EA13B}"/>
                </c:ext>
              </c:extLst>
            </c:dLbl>
            <c:dLbl>
              <c:idx val="1"/>
              <c:layout>
                <c:manualLayout>
                  <c:x val="-4.7222222222222249E-2"/>
                  <c:y val="-6.01851851851851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DA27-489A-A781-A515D84EA13B}"/>
                </c:ext>
              </c:extLst>
            </c:dLbl>
            <c:dLbl>
              <c:idx val="2"/>
              <c:layout>
                <c:manualLayout>
                  <c:x val="-4.1666666666666664E-2"/>
                  <c:y val="-4.16666666666666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A27-489A-A781-A515D84EA13B}"/>
                </c:ext>
              </c:extLst>
            </c:dLbl>
            <c:dLbl>
              <c:idx val="3"/>
              <c:layout>
                <c:manualLayout>
                  <c:x val="-4.1666666666666664E-2"/>
                  <c:y val="-4.62962962962963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DA27-489A-A781-A515D84EA13B}"/>
                </c:ext>
              </c:extLst>
            </c:dLbl>
            <c:dLbl>
              <c:idx val="4"/>
              <c:layout>
                <c:manualLayout>
                  <c:x val="-4.722222222222227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A27-489A-A781-A515D84EA13B}"/>
                </c:ext>
              </c:extLst>
            </c:dLbl>
            <c:dLbl>
              <c:idx val="5"/>
              <c:layout>
                <c:manualLayout>
                  <c:x val="-4.4444444444444543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DA27-489A-A781-A515D84EA13B}"/>
                </c:ext>
              </c:extLst>
            </c:dLbl>
            <c:dLbl>
              <c:idx val="6"/>
              <c:layout>
                <c:manualLayout>
                  <c:x val="-4.444444444444444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DA27-489A-A781-A515D84EA13B}"/>
                </c:ext>
              </c:extLst>
            </c:dLbl>
            <c:dLbl>
              <c:idx val="7"/>
              <c:layout>
                <c:manualLayout>
                  <c:x val="-4.1666666666666664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DA27-489A-A781-A515D84EA13B}"/>
                </c:ext>
              </c:extLst>
            </c:dLbl>
            <c:dLbl>
              <c:idx val="8"/>
              <c:layout>
                <c:manualLayout>
                  <c:x val="-4.7222222222222221E-2"/>
                  <c:y val="-5.09259259259259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DA27-489A-A781-A515D84EA13B}"/>
                </c:ext>
              </c:extLst>
            </c:dLbl>
            <c:dLbl>
              <c:idx val="9"/>
              <c:layout>
                <c:manualLayout>
                  <c:x val="-4.7222222222222221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DA27-489A-A781-A515D84EA13B}"/>
                </c:ext>
              </c:extLst>
            </c:dLbl>
            <c:dLbl>
              <c:idx val="10"/>
              <c:layout>
                <c:manualLayout>
                  <c:x val="-4.166666666666676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A27-489A-A781-A515D84EA13B}"/>
                </c:ext>
              </c:extLst>
            </c:dLbl>
            <c:dLbl>
              <c:idx val="11"/>
              <c:layout>
                <c:manualLayout>
                  <c:x val="-3.6111111111111108E-2"/>
                  <c:y val="-4.16666666666667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DA27-489A-A781-A515D84EA13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Amamapare!$E$2:$E$13</c:f>
              <c:numCache>
                <c:formatCode>General</c:formatCode>
                <c:ptCount val="12"/>
                <c:pt idx="0">
                  <c:v>14</c:v>
                </c:pt>
                <c:pt idx="1">
                  <c:v>13</c:v>
                </c:pt>
                <c:pt idx="2">
                  <c:v>17</c:v>
                </c:pt>
                <c:pt idx="3">
                  <c:v>26</c:v>
                </c:pt>
                <c:pt idx="4">
                  <c:v>18</c:v>
                </c:pt>
                <c:pt idx="5">
                  <c:v>19</c:v>
                </c:pt>
                <c:pt idx="6">
                  <c:v>16</c:v>
                </c:pt>
                <c:pt idx="7">
                  <c:v>23</c:v>
                </c:pt>
                <c:pt idx="8">
                  <c:v>34</c:v>
                </c:pt>
                <c:pt idx="9">
                  <c:v>22</c:v>
                </c:pt>
                <c:pt idx="10">
                  <c:v>26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DA27-489A-A781-A515D84EA13B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5555555555555552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DA27-489A-A781-A515D84EA13B}"/>
                </c:ext>
              </c:extLst>
            </c:dLbl>
            <c:dLbl>
              <c:idx val="1"/>
              <c:layout>
                <c:manualLayout>
                  <c:x val="-4.1666666666666664E-2"/>
                  <c:y val="-5.408215442862748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DA27-489A-A781-A515D84EA13B}"/>
                </c:ext>
              </c:extLst>
            </c:dLbl>
            <c:dLbl>
              <c:idx val="2"/>
              <c:layout>
                <c:manualLayout>
                  <c:x val="-4.7222222222222221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DA27-489A-A781-A515D84EA13B}"/>
                </c:ext>
              </c:extLst>
            </c:dLbl>
            <c:dLbl>
              <c:idx val="3"/>
              <c:layout>
                <c:manualLayout>
                  <c:x val="-4.4444444444444495E-2"/>
                  <c:y val="-2.496099435167421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DA27-489A-A781-A515D84EA13B}"/>
                </c:ext>
              </c:extLst>
            </c:dLbl>
            <c:dLbl>
              <c:idx val="4"/>
              <c:layout>
                <c:manualLayout>
                  <c:x val="-4.1666666666666616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DA27-489A-A781-A515D84EA13B}"/>
                </c:ext>
              </c:extLst>
            </c:dLbl>
            <c:dLbl>
              <c:idx val="5"/>
              <c:layout>
                <c:manualLayout>
                  <c:x val="-2.5000000000000001E-2"/>
                  <c:y val="-2.08008286263952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DA27-489A-A781-A515D84EA13B}"/>
                </c:ext>
              </c:extLst>
            </c:dLbl>
            <c:dLbl>
              <c:idx val="6"/>
              <c:layout>
                <c:manualLayout>
                  <c:x val="-3.6111111111111212E-2"/>
                  <c:y val="-3.74414915275113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DA27-489A-A781-A515D84EA13B}"/>
                </c:ext>
              </c:extLst>
            </c:dLbl>
            <c:dLbl>
              <c:idx val="7"/>
              <c:layout>
                <c:manualLayout>
                  <c:x val="-0.05"/>
                  <c:y val="-2.91211600769532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DA27-489A-A781-A515D84EA13B}"/>
                </c:ext>
              </c:extLst>
            </c:dLbl>
            <c:dLbl>
              <c:idx val="8"/>
              <c:layout>
                <c:manualLayout>
                  <c:x val="-4.1666666666666664E-2"/>
                  <c:y val="-2.496099435167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DA27-489A-A781-A515D84EA13B}"/>
                </c:ext>
              </c:extLst>
            </c:dLbl>
            <c:dLbl>
              <c:idx val="9"/>
              <c:layout>
                <c:manualLayout>
                  <c:x val="-2.500000000000000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DA27-489A-A781-A515D84EA13B}"/>
                </c:ext>
              </c:extLst>
            </c:dLbl>
            <c:dLbl>
              <c:idx val="10"/>
              <c:layout>
                <c:manualLayout>
                  <c:x val="-3.888888888888889E-2"/>
                  <c:y val="-3.744149152751134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DA27-489A-A781-A515D84EA13B}"/>
                </c:ext>
              </c:extLst>
            </c:dLbl>
            <c:dLbl>
              <c:idx val="11"/>
              <c:layout>
                <c:manualLayout>
                  <c:x val="0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DA27-489A-A781-A515D84EA13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Amamapare!$G$2:$G$13</c:f>
              <c:numCache>
                <c:formatCode>General</c:formatCode>
                <c:ptCount val="12"/>
                <c:pt idx="0">
                  <c:v>134</c:v>
                </c:pt>
                <c:pt idx="1">
                  <c:v>94</c:v>
                </c:pt>
                <c:pt idx="2">
                  <c:v>163</c:v>
                </c:pt>
                <c:pt idx="3">
                  <c:v>179</c:v>
                </c:pt>
                <c:pt idx="4">
                  <c:v>182</c:v>
                </c:pt>
                <c:pt idx="5">
                  <c:v>137</c:v>
                </c:pt>
                <c:pt idx="6">
                  <c:v>105</c:v>
                </c:pt>
                <c:pt idx="7">
                  <c:v>161</c:v>
                </c:pt>
                <c:pt idx="8">
                  <c:v>180</c:v>
                </c:pt>
                <c:pt idx="9">
                  <c:v>119</c:v>
                </c:pt>
                <c:pt idx="10">
                  <c:v>94</c:v>
                </c:pt>
                <c:pt idx="11">
                  <c:v>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DA27-489A-A781-A515D84EA1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1561089238845146"/>
          <c:y val="0.83596564816856078"/>
          <c:w val="0.70516776027996497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Amamapare!$H$18:$H$29</c:f>
              <c:numCache>
                <c:formatCode>General</c:formatCode>
                <c:ptCount val="12"/>
                <c:pt idx="0">
                  <c:v>78</c:v>
                </c:pt>
                <c:pt idx="1">
                  <c:v>72</c:v>
                </c:pt>
                <c:pt idx="2">
                  <c:v>126</c:v>
                </c:pt>
                <c:pt idx="3">
                  <c:v>96</c:v>
                </c:pt>
                <c:pt idx="4">
                  <c:v>120</c:v>
                </c:pt>
                <c:pt idx="5">
                  <c:v>87</c:v>
                </c:pt>
                <c:pt idx="6">
                  <c:v>63</c:v>
                </c:pt>
                <c:pt idx="7">
                  <c:v>91</c:v>
                </c:pt>
                <c:pt idx="8">
                  <c:v>103</c:v>
                </c:pt>
                <c:pt idx="9">
                  <c:v>76</c:v>
                </c:pt>
                <c:pt idx="10">
                  <c:v>52</c:v>
                </c:pt>
                <c:pt idx="11">
                  <c:v>127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18-44CB-AE03-9F77E31F8B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2.08008286263951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918-44CB-AE03-9F77E31F8BF4}"/>
                </c:ext>
              </c:extLst>
            </c:dLbl>
            <c:dLbl>
              <c:idx val="1"/>
              <c:layout>
                <c:manualLayout>
                  <c:x val="-3.0555555555555555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918-44CB-AE03-9F77E31F8BF4}"/>
                </c:ext>
              </c:extLst>
            </c:dLbl>
            <c:dLbl>
              <c:idx val="2"/>
              <c:layout>
                <c:manualLayout>
                  <c:x val="-3.3333333333333333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918-44CB-AE03-9F77E31F8BF4}"/>
                </c:ext>
              </c:extLst>
            </c:dLbl>
            <c:dLbl>
              <c:idx val="3"/>
              <c:layout>
                <c:manualLayout>
                  <c:x val="-3.888888888888889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918-44CB-AE03-9F77E31F8BF4}"/>
                </c:ext>
              </c:extLst>
            </c:dLbl>
            <c:dLbl>
              <c:idx val="4"/>
              <c:layout>
                <c:manualLayout>
                  <c:x val="-3.0555555555555555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918-44CB-AE03-9F77E31F8BF4}"/>
                </c:ext>
              </c:extLst>
            </c:dLbl>
            <c:dLbl>
              <c:idx val="5"/>
              <c:layout>
                <c:manualLayout>
                  <c:x val="-3.6111111111111108E-2"/>
                  <c:y val="-2.912116007695316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5918-44CB-AE03-9F77E31F8BF4}"/>
                </c:ext>
              </c:extLst>
            </c:dLbl>
            <c:dLbl>
              <c:idx val="6"/>
              <c:layout>
                <c:manualLayout>
                  <c:x val="-3.3333333333333437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5918-44CB-AE03-9F77E31F8BF4}"/>
                </c:ext>
              </c:extLst>
            </c:dLbl>
            <c:dLbl>
              <c:idx val="7"/>
              <c:layout>
                <c:manualLayout>
                  <c:x val="-4.4444444444444446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5918-44CB-AE03-9F77E31F8BF4}"/>
                </c:ext>
              </c:extLst>
            </c:dLbl>
            <c:dLbl>
              <c:idx val="8"/>
              <c:layout>
                <c:manualLayout>
                  <c:x val="-4.1666666666666664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5918-44CB-AE03-9F77E31F8BF4}"/>
                </c:ext>
              </c:extLst>
            </c:dLbl>
            <c:dLbl>
              <c:idx val="9"/>
              <c:layout>
                <c:manualLayout>
                  <c:x val="-3.888888888888889E-2"/>
                  <c:y val="-3.3281325802232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5918-44CB-AE03-9F77E31F8BF4}"/>
                </c:ext>
              </c:extLst>
            </c:dLbl>
            <c:dLbl>
              <c:idx val="10"/>
              <c:layout>
                <c:manualLayout>
                  <c:x val="-3.6111111111111212E-2"/>
                  <c:y val="-3.3281325802232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5918-44CB-AE03-9F77E31F8BF4}"/>
                </c:ext>
              </c:extLst>
            </c:dLbl>
            <c:dLbl>
              <c:idx val="11"/>
              <c:layout>
                <c:manualLayout>
                  <c:x val="-1.9444444444444445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5918-44CB-AE03-9F77E31F8BF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Amamapare!$C$2:$C$13</c:f>
              <c:numCache>
                <c:formatCode>General</c:formatCode>
                <c:ptCount val="12"/>
                <c:pt idx="0">
                  <c:v>3</c:v>
                </c:pt>
                <c:pt idx="1">
                  <c:v>2</c:v>
                </c:pt>
                <c:pt idx="2">
                  <c:v>5</c:v>
                </c:pt>
                <c:pt idx="3">
                  <c:v>14</c:v>
                </c:pt>
                <c:pt idx="4">
                  <c:v>8</c:v>
                </c:pt>
                <c:pt idx="5">
                  <c:v>11</c:v>
                </c:pt>
                <c:pt idx="6">
                  <c:v>7</c:v>
                </c:pt>
                <c:pt idx="7">
                  <c:v>13</c:v>
                </c:pt>
                <c:pt idx="8">
                  <c:v>24</c:v>
                </c:pt>
                <c:pt idx="9">
                  <c:v>12</c:v>
                </c:pt>
                <c:pt idx="10">
                  <c:v>12</c:v>
                </c:pt>
                <c:pt idx="11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5918-44CB-AE03-9F77E31F8BF4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2.49609943516742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5918-44CB-AE03-9F77E31F8BF4}"/>
                </c:ext>
              </c:extLst>
            </c:dLbl>
            <c:dLbl>
              <c:idx val="1"/>
              <c:layout>
                <c:manualLayout>
                  <c:x val="-4.4444444444444446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5918-44CB-AE03-9F77E31F8BF4}"/>
                </c:ext>
              </c:extLst>
            </c:dLbl>
            <c:dLbl>
              <c:idx val="2"/>
              <c:layout>
                <c:manualLayout>
                  <c:x val="-4.4444444444444446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5918-44CB-AE03-9F77E31F8BF4}"/>
                </c:ext>
              </c:extLst>
            </c:dLbl>
            <c:dLbl>
              <c:idx val="3"/>
              <c:layout>
                <c:manualLayout>
                  <c:x val="-3.888888888888889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5918-44CB-AE03-9F77E31F8BF4}"/>
                </c:ext>
              </c:extLst>
            </c:dLbl>
            <c:dLbl>
              <c:idx val="4"/>
              <c:layout>
                <c:manualLayout>
                  <c:x val="-4.444444444444439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5918-44CB-AE03-9F77E31F8BF4}"/>
                </c:ext>
              </c:extLst>
            </c:dLbl>
            <c:dLbl>
              <c:idx val="5"/>
              <c:layout>
                <c:manualLayout>
                  <c:x val="-2.777777777777788E-2"/>
                  <c:y val="-2.08008286263952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5918-44CB-AE03-9F77E31F8BF4}"/>
                </c:ext>
              </c:extLst>
            </c:dLbl>
            <c:dLbl>
              <c:idx val="6"/>
              <c:layout>
                <c:manualLayout>
                  <c:x val="-3.8888888888888994E-2"/>
                  <c:y val="-4.160165725279034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5918-44CB-AE03-9F77E31F8BF4}"/>
                </c:ext>
              </c:extLst>
            </c:dLbl>
            <c:dLbl>
              <c:idx val="7"/>
              <c:layout>
                <c:manualLayout>
                  <c:x val="-4.4444444444444446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5918-44CB-AE03-9F77E31F8BF4}"/>
                </c:ext>
              </c:extLst>
            </c:dLbl>
            <c:dLbl>
              <c:idx val="8"/>
              <c:layout>
                <c:manualLayout>
                  <c:x val="-3.888888888888889E-2"/>
                  <c:y val="-2.91211600769532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5918-44CB-AE03-9F77E31F8BF4}"/>
                </c:ext>
              </c:extLst>
            </c:dLbl>
            <c:dLbl>
              <c:idx val="9"/>
              <c:layout>
                <c:manualLayout>
                  <c:x val="-2.500000000000000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5918-44CB-AE03-9F77E31F8BF4}"/>
                </c:ext>
              </c:extLst>
            </c:dLbl>
            <c:dLbl>
              <c:idx val="10"/>
              <c:layout>
                <c:manualLayout>
                  <c:x val="-4.4444444444444446E-2"/>
                  <c:y val="-4.576182297806945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5918-44CB-AE03-9F77E31F8BF4}"/>
                </c:ext>
              </c:extLst>
            </c:dLbl>
            <c:dLbl>
              <c:idx val="11"/>
              <c:layout>
                <c:manualLayout>
                  <c:x val="-1.3888888888888888E-2"/>
                  <c:y val="-2.080082862639516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5918-44CB-AE03-9F77E31F8BF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Amamapare!$F$18:$F$29</c:f>
              <c:numCache>
                <c:formatCode>General</c:formatCode>
                <c:ptCount val="12"/>
                <c:pt idx="0">
                  <c:v>81</c:v>
                </c:pt>
                <c:pt idx="1">
                  <c:v>74</c:v>
                </c:pt>
                <c:pt idx="2">
                  <c:v>131</c:v>
                </c:pt>
                <c:pt idx="3">
                  <c:v>110</c:v>
                </c:pt>
                <c:pt idx="4">
                  <c:v>128</c:v>
                </c:pt>
                <c:pt idx="5">
                  <c:v>98</c:v>
                </c:pt>
                <c:pt idx="6">
                  <c:v>70</c:v>
                </c:pt>
                <c:pt idx="7">
                  <c:v>104</c:v>
                </c:pt>
                <c:pt idx="8">
                  <c:v>127</c:v>
                </c:pt>
                <c:pt idx="9">
                  <c:v>88</c:v>
                </c:pt>
                <c:pt idx="10">
                  <c:v>64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5918-44CB-AE03-9F77E31F8B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8505533683289588"/>
          <c:y val="0.84428597961911878"/>
          <c:w val="0.6857233158355206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Amamapare!$I$18:$I$29</c:f>
              <c:numCache>
                <c:formatCode>General</c:formatCode>
                <c:ptCount val="12"/>
                <c:pt idx="0">
                  <c:v>131</c:v>
                </c:pt>
                <c:pt idx="1">
                  <c:v>92</c:v>
                </c:pt>
                <c:pt idx="2">
                  <c:v>158</c:v>
                </c:pt>
                <c:pt idx="3">
                  <c:v>165</c:v>
                </c:pt>
                <c:pt idx="4">
                  <c:v>174</c:v>
                </c:pt>
                <c:pt idx="5">
                  <c:v>126</c:v>
                </c:pt>
                <c:pt idx="6">
                  <c:v>98</c:v>
                </c:pt>
                <c:pt idx="7">
                  <c:v>148</c:v>
                </c:pt>
                <c:pt idx="8">
                  <c:v>156</c:v>
                </c:pt>
                <c:pt idx="9">
                  <c:v>107</c:v>
                </c:pt>
                <c:pt idx="10">
                  <c:v>82</c:v>
                </c:pt>
                <c:pt idx="11">
                  <c:v>171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CB-4D83-86F9-E7580FABE1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3.328132580223219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8FCB-4D83-86F9-E7580FABE1F7}"/>
                </c:ext>
              </c:extLst>
            </c:dLbl>
            <c:dLbl>
              <c:idx val="1"/>
              <c:layout>
                <c:manualLayout>
                  <c:x val="-3.3333333333333333E-2"/>
                  <c:y val="-2.912116007695316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8FCB-4D83-86F9-E7580FABE1F7}"/>
                </c:ext>
              </c:extLst>
            </c:dLbl>
            <c:dLbl>
              <c:idx val="2"/>
              <c:layout>
                <c:manualLayout>
                  <c:x val="-3.3333333333333333E-2"/>
                  <c:y val="-3.74414915275113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FCB-4D83-86F9-E7580FABE1F7}"/>
                </c:ext>
              </c:extLst>
            </c:dLbl>
            <c:dLbl>
              <c:idx val="3"/>
              <c:layout>
                <c:manualLayout>
                  <c:x val="-3.3333333333333381E-2"/>
                  <c:y val="-2.912116007695316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8FCB-4D83-86F9-E7580FABE1F7}"/>
                </c:ext>
              </c:extLst>
            </c:dLbl>
            <c:dLbl>
              <c:idx val="4"/>
              <c:layout>
                <c:manualLayout>
                  <c:x val="-3.3333333333333333E-2"/>
                  <c:y val="-2.91211600769533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FCB-4D83-86F9-E7580FABE1F7}"/>
                </c:ext>
              </c:extLst>
            </c:dLbl>
            <c:dLbl>
              <c:idx val="5"/>
              <c:layout>
                <c:manualLayout>
                  <c:x val="-3.6111111111111108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8FCB-4D83-86F9-E7580FABE1F7}"/>
                </c:ext>
              </c:extLst>
            </c:dLbl>
            <c:dLbl>
              <c:idx val="6"/>
              <c:layout>
                <c:manualLayout>
                  <c:x val="-3.3333333333333437E-2"/>
                  <c:y val="-2.91211600769533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8FCB-4D83-86F9-E7580FABE1F7}"/>
                </c:ext>
              </c:extLst>
            </c:dLbl>
            <c:dLbl>
              <c:idx val="7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8FCB-4D83-86F9-E7580FABE1F7}"/>
                </c:ext>
              </c:extLst>
            </c:dLbl>
            <c:dLbl>
              <c:idx val="8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FCB-4D83-86F9-E7580FABE1F7}"/>
                </c:ext>
              </c:extLst>
            </c:dLbl>
            <c:dLbl>
              <c:idx val="9"/>
              <c:layout>
                <c:manualLayout>
                  <c:x val="-3.6111111111111108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8FCB-4D83-86F9-E7580FABE1F7}"/>
                </c:ext>
              </c:extLst>
            </c:dLbl>
            <c:dLbl>
              <c:idx val="10"/>
              <c:layout>
                <c:manualLayout>
                  <c:x val="-3.888888888888889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FCB-4D83-86F9-E7580FABE1F7}"/>
                </c:ext>
              </c:extLst>
            </c:dLbl>
            <c:dLbl>
              <c:idx val="11"/>
              <c:layout>
                <c:manualLayout>
                  <c:x val="-2.2222222222222223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8FCB-4D83-86F9-E7580FABE1F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Amamapare!$C$2:$C$13</c:f>
              <c:numCache>
                <c:formatCode>General</c:formatCode>
                <c:ptCount val="12"/>
                <c:pt idx="0">
                  <c:v>3</c:v>
                </c:pt>
                <c:pt idx="1">
                  <c:v>2</c:v>
                </c:pt>
                <c:pt idx="2">
                  <c:v>5</c:v>
                </c:pt>
                <c:pt idx="3">
                  <c:v>14</c:v>
                </c:pt>
                <c:pt idx="4">
                  <c:v>8</c:v>
                </c:pt>
                <c:pt idx="5">
                  <c:v>11</c:v>
                </c:pt>
                <c:pt idx="6">
                  <c:v>7</c:v>
                </c:pt>
                <c:pt idx="7">
                  <c:v>13</c:v>
                </c:pt>
                <c:pt idx="8">
                  <c:v>24</c:v>
                </c:pt>
                <c:pt idx="9">
                  <c:v>12</c:v>
                </c:pt>
                <c:pt idx="10">
                  <c:v>12</c:v>
                </c:pt>
                <c:pt idx="11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FCB-4D83-86F9-E7580FABE1F7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8FCB-4D83-86F9-E7580FABE1F7}"/>
                </c:ext>
              </c:extLst>
            </c:dLbl>
            <c:dLbl>
              <c:idx val="1"/>
              <c:layout>
                <c:manualLayout>
                  <c:x val="-4.1666666666666664E-2"/>
                  <c:y val="-3.328132580223230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8FCB-4D83-86F9-E7580FABE1F7}"/>
                </c:ext>
              </c:extLst>
            </c:dLbl>
            <c:dLbl>
              <c:idx val="2"/>
              <c:layout>
                <c:manualLayout>
                  <c:x val="-0.05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8FCB-4D83-86F9-E7580FABE1F7}"/>
                </c:ext>
              </c:extLst>
            </c:dLbl>
            <c:dLbl>
              <c:idx val="3"/>
              <c:layout>
                <c:manualLayout>
                  <c:x val="-3.888888888888889E-2"/>
                  <c:y val="-2.912116007695324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8FCB-4D83-86F9-E7580FABE1F7}"/>
                </c:ext>
              </c:extLst>
            </c:dLbl>
            <c:dLbl>
              <c:idx val="4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8FCB-4D83-86F9-E7580FABE1F7}"/>
                </c:ext>
              </c:extLst>
            </c:dLbl>
            <c:dLbl>
              <c:idx val="5"/>
              <c:layout>
                <c:manualLayout>
                  <c:x val="-3.3333333333333333E-2"/>
                  <c:y val="-2.912116007695327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8FCB-4D83-86F9-E7580FABE1F7}"/>
                </c:ext>
              </c:extLst>
            </c:dLbl>
            <c:dLbl>
              <c:idx val="6"/>
              <c:layout>
                <c:manualLayout>
                  <c:x val="-4.7222222222222221E-2"/>
                  <c:y val="-3.74414915275113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8FCB-4D83-86F9-E7580FABE1F7}"/>
                </c:ext>
              </c:extLst>
            </c:dLbl>
            <c:dLbl>
              <c:idx val="7"/>
              <c:layout>
                <c:manualLayout>
                  <c:x val="-4.7222222222222221E-2"/>
                  <c:y val="-2.49609943516742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8FCB-4D83-86F9-E7580FABE1F7}"/>
                </c:ext>
              </c:extLst>
            </c:dLbl>
            <c:dLbl>
              <c:idx val="8"/>
              <c:layout>
                <c:manualLayout>
                  <c:x val="-3.888888888888889E-2"/>
                  <c:y val="-2.496099435167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8FCB-4D83-86F9-E7580FABE1F7}"/>
                </c:ext>
              </c:extLst>
            </c:dLbl>
            <c:dLbl>
              <c:idx val="9"/>
              <c:layout>
                <c:manualLayout>
                  <c:x val="-2.5000000000000001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8FCB-4D83-86F9-E7580FABE1F7}"/>
                </c:ext>
              </c:extLst>
            </c:dLbl>
            <c:dLbl>
              <c:idx val="10"/>
              <c:layout>
                <c:manualLayout>
                  <c:x val="-3.6111111111111212E-2"/>
                  <c:y val="-3.744149152751134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8FCB-4D83-86F9-E7580FABE1F7}"/>
                </c:ext>
              </c:extLst>
            </c:dLbl>
            <c:dLbl>
              <c:idx val="11"/>
              <c:layout>
                <c:manualLayout>
                  <c:x val="-2.7777777777777779E-3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8FCB-4D83-86F9-E7580FABE1F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Amamapare!$G$35:$G$46</c:f>
              <c:numCache>
                <c:formatCode>General</c:formatCode>
                <c:ptCount val="12"/>
                <c:pt idx="0">
                  <c:v>134</c:v>
                </c:pt>
                <c:pt idx="1">
                  <c:v>94</c:v>
                </c:pt>
                <c:pt idx="2">
                  <c:v>163</c:v>
                </c:pt>
                <c:pt idx="3">
                  <c:v>179</c:v>
                </c:pt>
                <c:pt idx="4">
                  <c:v>182</c:v>
                </c:pt>
                <c:pt idx="5">
                  <c:v>137</c:v>
                </c:pt>
                <c:pt idx="6">
                  <c:v>105</c:v>
                </c:pt>
                <c:pt idx="7">
                  <c:v>161</c:v>
                </c:pt>
                <c:pt idx="8">
                  <c:v>180</c:v>
                </c:pt>
                <c:pt idx="9">
                  <c:v>119</c:v>
                </c:pt>
                <c:pt idx="10">
                  <c:v>94</c:v>
                </c:pt>
                <c:pt idx="11">
                  <c:v>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8FCB-4D83-86F9-E7580FABE1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2672200349956262"/>
          <c:y val="0.84012581389383978"/>
          <c:w val="0.66905664916885388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Amamapare!$H$35:$H$46</c:f>
              <c:numCache>
                <c:formatCode>General</c:formatCode>
                <c:ptCount val="12"/>
                <c:pt idx="0">
                  <c:v>70</c:v>
                </c:pt>
                <c:pt idx="1">
                  <c:v>63</c:v>
                </c:pt>
                <c:pt idx="2">
                  <c:v>119</c:v>
                </c:pt>
                <c:pt idx="3">
                  <c:v>98</c:v>
                </c:pt>
                <c:pt idx="4">
                  <c:v>118</c:v>
                </c:pt>
                <c:pt idx="5">
                  <c:v>90</c:v>
                </c:pt>
                <c:pt idx="6">
                  <c:v>61</c:v>
                </c:pt>
                <c:pt idx="7">
                  <c:v>94</c:v>
                </c:pt>
                <c:pt idx="8">
                  <c:v>117</c:v>
                </c:pt>
                <c:pt idx="9">
                  <c:v>78</c:v>
                </c:pt>
                <c:pt idx="10">
                  <c:v>50</c:v>
                </c:pt>
                <c:pt idx="11">
                  <c:v>134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70-4025-BF69-B9B5CBCF2A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111111111111108E-2"/>
                  <c:y val="-3.328132580223219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970-4025-BF69-B9B5CBCF2AA0}"/>
                </c:ext>
              </c:extLst>
            </c:dLbl>
            <c:dLbl>
              <c:idx val="1"/>
              <c:layout>
                <c:manualLayout>
                  <c:x val="-3.6111111111111108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970-4025-BF69-B9B5CBCF2AA0}"/>
                </c:ext>
              </c:extLst>
            </c:dLbl>
            <c:dLbl>
              <c:idx val="2"/>
              <c:layout>
                <c:manualLayout>
                  <c:x val="-3.6111111111111108E-2"/>
                  <c:y val="-3.74414915275113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970-4025-BF69-B9B5CBCF2AA0}"/>
                </c:ext>
              </c:extLst>
            </c:dLbl>
            <c:dLbl>
              <c:idx val="3"/>
              <c:layout>
                <c:manualLayout>
                  <c:x val="-3.3333333333333381E-2"/>
                  <c:y val="-3.3281325802232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970-4025-BF69-B9B5CBCF2AA0}"/>
                </c:ext>
              </c:extLst>
            </c:dLbl>
            <c:dLbl>
              <c:idx val="4"/>
              <c:layout>
                <c:manualLayout>
                  <c:x val="-4.1666666666666616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970-4025-BF69-B9B5CBCF2AA0}"/>
                </c:ext>
              </c:extLst>
            </c:dLbl>
            <c:dLbl>
              <c:idx val="5"/>
              <c:layout>
                <c:manualLayout>
                  <c:x val="-3.6111111111111108E-2"/>
                  <c:y val="-3.328132580223242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F970-4025-BF69-B9B5CBCF2AA0}"/>
                </c:ext>
              </c:extLst>
            </c:dLbl>
            <c:dLbl>
              <c:idx val="6"/>
              <c:layout>
                <c:manualLayout>
                  <c:x val="-3.3333333333333437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F970-4025-BF69-B9B5CBCF2AA0}"/>
                </c:ext>
              </c:extLst>
            </c:dLbl>
            <c:dLbl>
              <c:idx val="7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F970-4025-BF69-B9B5CBCF2AA0}"/>
                </c:ext>
              </c:extLst>
            </c:dLbl>
            <c:dLbl>
              <c:idx val="8"/>
              <c:layout>
                <c:manualLayout>
                  <c:x val="-3.6111111111111108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F970-4025-BF69-B9B5CBCF2AA0}"/>
                </c:ext>
              </c:extLst>
            </c:dLbl>
            <c:dLbl>
              <c:idx val="9"/>
              <c:layout>
                <c:manualLayout>
                  <c:x val="-3.888888888888889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F970-4025-BF69-B9B5CBCF2AA0}"/>
                </c:ext>
              </c:extLst>
            </c:dLbl>
            <c:dLbl>
              <c:idx val="10"/>
              <c:layout>
                <c:manualLayout>
                  <c:x val="-3.6111111111111212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F970-4025-BF69-B9B5CBCF2AA0}"/>
                </c:ext>
              </c:extLst>
            </c:dLbl>
            <c:dLbl>
              <c:idx val="11"/>
              <c:layout>
                <c:manualLayout>
                  <c:x val="-2.2222222222222223E-2"/>
                  <c:y val="-2.080082862639524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F970-4025-BF69-B9B5CBCF2AA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Amamapare!$D$2:$D$13</c:f>
              <c:numCache>
                <c:formatCode>General</c:formatCode>
                <c:ptCount val="12"/>
                <c:pt idx="0">
                  <c:v>11</c:v>
                </c:pt>
                <c:pt idx="1">
                  <c:v>11</c:v>
                </c:pt>
                <c:pt idx="2">
                  <c:v>12</c:v>
                </c:pt>
                <c:pt idx="3">
                  <c:v>12</c:v>
                </c:pt>
                <c:pt idx="4">
                  <c:v>10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14</c:v>
                </c:pt>
                <c:pt idx="11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F970-4025-BF69-B9B5CBCF2AA0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Amamapare!$F$35:$F$46</c:f>
              <c:numCache>
                <c:formatCode>General</c:formatCode>
                <c:ptCount val="12"/>
                <c:pt idx="0">
                  <c:v>81</c:v>
                </c:pt>
                <c:pt idx="1">
                  <c:v>74</c:v>
                </c:pt>
                <c:pt idx="2">
                  <c:v>131</c:v>
                </c:pt>
                <c:pt idx="3">
                  <c:v>110</c:v>
                </c:pt>
                <c:pt idx="4">
                  <c:v>128</c:v>
                </c:pt>
                <c:pt idx="5">
                  <c:v>98</c:v>
                </c:pt>
                <c:pt idx="6">
                  <c:v>70</c:v>
                </c:pt>
                <c:pt idx="7">
                  <c:v>104</c:v>
                </c:pt>
                <c:pt idx="8">
                  <c:v>127</c:v>
                </c:pt>
                <c:pt idx="9">
                  <c:v>88</c:v>
                </c:pt>
                <c:pt idx="10">
                  <c:v>64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F970-4025-BF69-B9B5CBCF2A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0727755905511813"/>
          <c:y val="0.84428597961911878"/>
          <c:w val="0.65238998250218727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Amamapare!$I$35:$I$46</c:f>
              <c:numCache>
                <c:formatCode>General</c:formatCode>
                <c:ptCount val="12"/>
                <c:pt idx="0">
                  <c:v>123</c:v>
                </c:pt>
                <c:pt idx="1">
                  <c:v>83</c:v>
                </c:pt>
                <c:pt idx="2">
                  <c:v>151</c:v>
                </c:pt>
                <c:pt idx="3">
                  <c:v>167</c:v>
                </c:pt>
                <c:pt idx="4">
                  <c:v>172</c:v>
                </c:pt>
                <c:pt idx="5">
                  <c:v>129</c:v>
                </c:pt>
                <c:pt idx="6">
                  <c:v>96</c:v>
                </c:pt>
                <c:pt idx="7">
                  <c:v>151</c:v>
                </c:pt>
                <c:pt idx="8">
                  <c:v>170</c:v>
                </c:pt>
                <c:pt idx="9">
                  <c:v>109</c:v>
                </c:pt>
                <c:pt idx="10">
                  <c:v>80</c:v>
                </c:pt>
                <c:pt idx="11">
                  <c:v>178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89-4A02-AA21-5BE1599DD8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111111111111108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589-4A02-AA21-5BE1599DD8EA}"/>
                </c:ext>
              </c:extLst>
            </c:dLbl>
            <c:dLbl>
              <c:idx val="1"/>
              <c:layout>
                <c:manualLayout>
                  <c:x val="-3.6111111111111108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6589-4A02-AA21-5BE1599DD8EA}"/>
                </c:ext>
              </c:extLst>
            </c:dLbl>
            <c:dLbl>
              <c:idx val="2"/>
              <c:layout>
                <c:manualLayout>
                  <c:x val="-3.6111111111111108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589-4A02-AA21-5BE1599DD8EA}"/>
                </c:ext>
              </c:extLst>
            </c:dLbl>
            <c:dLbl>
              <c:idx val="3"/>
              <c:layout>
                <c:manualLayout>
                  <c:x val="-3.6111111111111163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6589-4A02-AA21-5BE1599DD8EA}"/>
                </c:ext>
              </c:extLst>
            </c:dLbl>
            <c:dLbl>
              <c:idx val="4"/>
              <c:layout>
                <c:manualLayout>
                  <c:x val="-3.6111111111111108E-2"/>
                  <c:y val="-3.74414915275113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589-4A02-AA21-5BE1599DD8EA}"/>
                </c:ext>
              </c:extLst>
            </c:dLbl>
            <c:dLbl>
              <c:idx val="5"/>
              <c:layout>
                <c:manualLayout>
                  <c:x val="-3.0555555555555659E-2"/>
                  <c:y val="-2.91211600769533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6589-4A02-AA21-5BE1599DD8EA}"/>
                </c:ext>
              </c:extLst>
            </c:dLbl>
            <c:dLbl>
              <c:idx val="6"/>
              <c:layout>
                <c:manualLayout>
                  <c:x val="-3.3333333333333437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6589-4A02-AA21-5BE1599DD8EA}"/>
                </c:ext>
              </c:extLst>
            </c:dLbl>
            <c:dLbl>
              <c:idx val="7"/>
              <c:layout>
                <c:manualLayout>
                  <c:x val="-3.3333333333333333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6589-4A02-AA21-5BE1599DD8EA}"/>
                </c:ext>
              </c:extLst>
            </c:dLbl>
            <c:dLbl>
              <c:idx val="8"/>
              <c:layout>
                <c:manualLayout>
                  <c:x val="-3.6111111111111108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6589-4A02-AA21-5BE1599DD8EA}"/>
                </c:ext>
              </c:extLst>
            </c:dLbl>
            <c:dLbl>
              <c:idx val="9"/>
              <c:layout>
                <c:manualLayout>
                  <c:x val="-3.888888888888889E-2"/>
                  <c:y val="-3.328132580223242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6589-4A02-AA21-5BE1599DD8EA}"/>
                </c:ext>
              </c:extLst>
            </c:dLbl>
            <c:dLbl>
              <c:idx val="10"/>
              <c:layout>
                <c:manualLayout>
                  <c:x val="-3.6111111111111212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6589-4A02-AA21-5BE1599DD8EA}"/>
                </c:ext>
              </c:extLst>
            </c:dLbl>
            <c:dLbl>
              <c:idx val="11"/>
              <c:layout>
                <c:manualLayout>
                  <c:x val="-1.9444444444444445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6589-4A02-AA21-5BE1599DD8E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Amamapare!$D$2:$D$13</c:f>
              <c:numCache>
                <c:formatCode>General</c:formatCode>
                <c:ptCount val="12"/>
                <c:pt idx="0">
                  <c:v>11</c:v>
                </c:pt>
                <c:pt idx="1">
                  <c:v>11</c:v>
                </c:pt>
                <c:pt idx="2">
                  <c:v>12</c:v>
                </c:pt>
                <c:pt idx="3">
                  <c:v>12</c:v>
                </c:pt>
                <c:pt idx="4">
                  <c:v>10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14</c:v>
                </c:pt>
                <c:pt idx="11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6589-4A02-AA21-5BE1599DD8EA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5555555555555552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6589-4A02-AA21-5BE1599DD8EA}"/>
                </c:ext>
              </c:extLst>
            </c:dLbl>
            <c:dLbl>
              <c:idx val="1"/>
              <c:layout>
                <c:manualLayout>
                  <c:x val="-4.1666666666666664E-2"/>
                  <c:y val="-5.408215442862748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6589-4A02-AA21-5BE1599DD8EA}"/>
                </c:ext>
              </c:extLst>
            </c:dLbl>
            <c:dLbl>
              <c:idx val="2"/>
              <c:layout>
                <c:manualLayout>
                  <c:x val="-4.7222222222222221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6589-4A02-AA21-5BE1599DD8EA}"/>
                </c:ext>
              </c:extLst>
            </c:dLbl>
            <c:dLbl>
              <c:idx val="3"/>
              <c:layout>
                <c:manualLayout>
                  <c:x val="-4.4444444444444495E-2"/>
                  <c:y val="-2.496099435167421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6589-4A02-AA21-5BE1599DD8EA}"/>
                </c:ext>
              </c:extLst>
            </c:dLbl>
            <c:dLbl>
              <c:idx val="4"/>
              <c:layout>
                <c:manualLayout>
                  <c:x val="-4.1666666666666616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6589-4A02-AA21-5BE1599DD8EA}"/>
                </c:ext>
              </c:extLst>
            </c:dLbl>
            <c:dLbl>
              <c:idx val="5"/>
              <c:layout>
                <c:manualLayout>
                  <c:x val="-2.5000000000000001E-2"/>
                  <c:y val="-2.08008286263952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6589-4A02-AA21-5BE1599DD8EA}"/>
                </c:ext>
              </c:extLst>
            </c:dLbl>
            <c:dLbl>
              <c:idx val="6"/>
              <c:layout>
                <c:manualLayout>
                  <c:x val="-4.7222222222222221E-2"/>
                  <c:y val="-4.160165725279037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6589-4A02-AA21-5BE1599DD8EA}"/>
                </c:ext>
              </c:extLst>
            </c:dLbl>
            <c:dLbl>
              <c:idx val="7"/>
              <c:layout>
                <c:manualLayout>
                  <c:x val="-0.05"/>
                  <c:y val="-2.91211600769532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6589-4A02-AA21-5BE1599DD8EA}"/>
                </c:ext>
              </c:extLst>
            </c:dLbl>
            <c:dLbl>
              <c:idx val="8"/>
              <c:layout>
                <c:manualLayout>
                  <c:x val="-4.1666666666666664E-2"/>
                  <c:y val="-2.496099435167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6589-4A02-AA21-5BE1599DD8EA}"/>
                </c:ext>
              </c:extLst>
            </c:dLbl>
            <c:dLbl>
              <c:idx val="9"/>
              <c:layout>
                <c:manualLayout>
                  <c:x val="-2.500000000000000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6589-4A02-AA21-5BE1599DD8EA}"/>
                </c:ext>
              </c:extLst>
            </c:dLbl>
            <c:dLbl>
              <c:idx val="10"/>
              <c:layout>
                <c:manualLayout>
                  <c:x val="-4.4444444444444446E-2"/>
                  <c:y val="-4.160165725279034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6589-4A02-AA21-5BE1599DD8EA}"/>
                </c:ext>
              </c:extLst>
            </c:dLbl>
            <c:dLbl>
              <c:idx val="11"/>
              <c:layout>
                <c:manualLayout>
                  <c:x val="0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6589-4A02-AA21-5BE1599DD8E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Amamapare!$G$2:$G$13</c:f>
              <c:numCache>
                <c:formatCode>General</c:formatCode>
                <c:ptCount val="12"/>
                <c:pt idx="0">
                  <c:v>134</c:v>
                </c:pt>
                <c:pt idx="1">
                  <c:v>94</c:v>
                </c:pt>
                <c:pt idx="2">
                  <c:v>163</c:v>
                </c:pt>
                <c:pt idx="3">
                  <c:v>179</c:v>
                </c:pt>
                <c:pt idx="4">
                  <c:v>182</c:v>
                </c:pt>
                <c:pt idx="5">
                  <c:v>137</c:v>
                </c:pt>
                <c:pt idx="6">
                  <c:v>105</c:v>
                </c:pt>
                <c:pt idx="7">
                  <c:v>161</c:v>
                </c:pt>
                <c:pt idx="8">
                  <c:v>180</c:v>
                </c:pt>
                <c:pt idx="9">
                  <c:v>119</c:v>
                </c:pt>
                <c:pt idx="10">
                  <c:v>94</c:v>
                </c:pt>
                <c:pt idx="11">
                  <c:v>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6589-4A02-AA21-5BE1599DD8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9616644794400703"/>
          <c:y val="0.84428597961911878"/>
          <c:w val="0.70516776027996497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Amamapare!$H$2:$H$13</c:f>
              <c:numCache>
                <c:formatCode>General</c:formatCode>
                <c:ptCount val="12"/>
                <c:pt idx="0">
                  <c:v>67</c:v>
                </c:pt>
                <c:pt idx="1">
                  <c:v>61</c:v>
                </c:pt>
                <c:pt idx="2">
                  <c:v>114</c:v>
                </c:pt>
                <c:pt idx="3">
                  <c:v>84</c:v>
                </c:pt>
                <c:pt idx="4">
                  <c:v>110</c:v>
                </c:pt>
                <c:pt idx="5">
                  <c:v>79</c:v>
                </c:pt>
                <c:pt idx="6">
                  <c:v>54</c:v>
                </c:pt>
                <c:pt idx="7">
                  <c:v>81</c:v>
                </c:pt>
                <c:pt idx="8">
                  <c:v>93</c:v>
                </c:pt>
                <c:pt idx="9">
                  <c:v>66</c:v>
                </c:pt>
                <c:pt idx="10">
                  <c:v>38</c:v>
                </c:pt>
                <c:pt idx="11">
                  <c:v>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F7-42CB-8747-5E8A926563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44444444444446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AF7-42CB-8747-5E8A92656320}"/>
                </c:ext>
              </c:extLst>
            </c:dLbl>
            <c:dLbl>
              <c:idx val="1"/>
              <c:layout>
                <c:manualLayout>
                  <c:x val="-4.7222222222222249E-2"/>
                  <c:y val="-6.01851851851851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DAF7-42CB-8747-5E8A92656320}"/>
                </c:ext>
              </c:extLst>
            </c:dLbl>
            <c:dLbl>
              <c:idx val="2"/>
              <c:layout>
                <c:manualLayout>
                  <c:x val="-4.1666666666666664E-2"/>
                  <c:y val="-4.16666666666666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AF7-42CB-8747-5E8A92656320}"/>
                </c:ext>
              </c:extLst>
            </c:dLbl>
            <c:dLbl>
              <c:idx val="3"/>
              <c:layout>
                <c:manualLayout>
                  <c:x val="-4.1666666666666664E-2"/>
                  <c:y val="-4.62962962962963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DAF7-42CB-8747-5E8A92656320}"/>
                </c:ext>
              </c:extLst>
            </c:dLbl>
            <c:dLbl>
              <c:idx val="4"/>
              <c:layout>
                <c:manualLayout>
                  <c:x val="-4.722222222222227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AF7-42CB-8747-5E8A92656320}"/>
                </c:ext>
              </c:extLst>
            </c:dLbl>
            <c:dLbl>
              <c:idx val="5"/>
              <c:layout>
                <c:manualLayout>
                  <c:x val="-4.4444444444444543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DAF7-42CB-8747-5E8A92656320}"/>
                </c:ext>
              </c:extLst>
            </c:dLbl>
            <c:dLbl>
              <c:idx val="6"/>
              <c:layout>
                <c:manualLayout>
                  <c:x val="-4.444444444444444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DAF7-42CB-8747-5E8A92656320}"/>
                </c:ext>
              </c:extLst>
            </c:dLbl>
            <c:dLbl>
              <c:idx val="7"/>
              <c:layout>
                <c:manualLayout>
                  <c:x val="-4.1666666666666664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DAF7-42CB-8747-5E8A92656320}"/>
                </c:ext>
              </c:extLst>
            </c:dLbl>
            <c:dLbl>
              <c:idx val="8"/>
              <c:layout>
                <c:manualLayout>
                  <c:x val="-4.7222222222222221E-2"/>
                  <c:y val="-5.09259259259259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DAF7-42CB-8747-5E8A92656320}"/>
                </c:ext>
              </c:extLst>
            </c:dLbl>
            <c:dLbl>
              <c:idx val="9"/>
              <c:layout>
                <c:manualLayout>
                  <c:x val="-4.7222222222222221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DAF7-42CB-8747-5E8A92656320}"/>
                </c:ext>
              </c:extLst>
            </c:dLbl>
            <c:dLbl>
              <c:idx val="10"/>
              <c:layout>
                <c:manualLayout>
                  <c:x val="-4.166666666666676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AF7-42CB-8747-5E8A92656320}"/>
                </c:ext>
              </c:extLst>
            </c:dLbl>
            <c:dLbl>
              <c:idx val="11"/>
              <c:layout>
                <c:manualLayout>
                  <c:x val="-3.6111111111111108E-2"/>
                  <c:y val="-4.16666666666667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DAF7-42CB-8747-5E8A9265632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Amamapare!$E$2:$E$13</c:f>
              <c:numCache>
                <c:formatCode>General</c:formatCode>
                <c:ptCount val="12"/>
                <c:pt idx="0">
                  <c:v>14</c:v>
                </c:pt>
                <c:pt idx="1">
                  <c:v>13</c:v>
                </c:pt>
                <c:pt idx="2">
                  <c:v>17</c:v>
                </c:pt>
                <c:pt idx="3">
                  <c:v>26</c:v>
                </c:pt>
                <c:pt idx="4">
                  <c:v>18</c:v>
                </c:pt>
                <c:pt idx="5">
                  <c:v>19</c:v>
                </c:pt>
                <c:pt idx="6">
                  <c:v>16</c:v>
                </c:pt>
                <c:pt idx="7">
                  <c:v>23</c:v>
                </c:pt>
                <c:pt idx="8">
                  <c:v>34</c:v>
                </c:pt>
                <c:pt idx="9">
                  <c:v>22</c:v>
                </c:pt>
                <c:pt idx="10">
                  <c:v>26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DAF7-42CB-8747-5E8A92656320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47E-2"/>
                  <c:y val="-3.70370370370371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DAF7-42CB-8747-5E8A92656320}"/>
                </c:ext>
              </c:extLst>
            </c:dLbl>
            <c:dLbl>
              <c:idx val="1"/>
              <c:layout>
                <c:manualLayout>
                  <c:x val="-3.8888888888888917E-2"/>
                  <c:y val="-4.166666666666675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DAF7-42CB-8747-5E8A92656320}"/>
                </c:ext>
              </c:extLst>
            </c:dLbl>
            <c:dLbl>
              <c:idx val="2"/>
              <c:layout>
                <c:manualLayout>
                  <c:x val="-3.888888888888889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DAF7-42CB-8747-5E8A92656320}"/>
                </c:ext>
              </c:extLst>
            </c:dLbl>
            <c:dLbl>
              <c:idx val="3"/>
              <c:layout>
                <c:manualLayout>
                  <c:x val="-3.888888888888889E-2"/>
                  <c:y val="-4.629629629629638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DAF7-42CB-8747-5E8A92656320}"/>
                </c:ext>
              </c:extLst>
            </c:dLbl>
            <c:dLbl>
              <c:idx val="4"/>
              <c:layout>
                <c:manualLayout>
                  <c:x val="-3.6111111111111163E-2"/>
                  <c:y val="-5.092592592592601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DAF7-42CB-8747-5E8A92656320}"/>
                </c:ext>
              </c:extLst>
            </c:dLbl>
            <c:dLbl>
              <c:idx val="5"/>
              <c:layout>
                <c:manualLayout>
                  <c:x val="-3.611111111111110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DAF7-42CB-8747-5E8A92656320}"/>
                </c:ext>
              </c:extLst>
            </c:dLbl>
            <c:dLbl>
              <c:idx val="6"/>
              <c:layout>
                <c:manualLayout>
                  <c:x val="-3.611111111111110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DAF7-42CB-8747-5E8A92656320}"/>
                </c:ext>
              </c:extLst>
            </c:dLbl>
            <c:dLbl>
              <c:idx val="7"/>
              <c:layout>
                <c:manualLayout>
                  <c:x val="-3.3333333333333333E-2"/>
                  <c:y val="-3.70370370370371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DAF7-42CB-8747-5E8A92656320}"/>
                </c:ext>
              </c:extLst>
            </c:dLbl>
            <c:dLbl>
              <c:idx val="8"/>
              <c:layout>
                <c:manualLayout>
                  <c:x val="-3.888888888888889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DAF7-42CB-8747-5E8A92656320}"/>
                </c:ext>
              </c:extLst>
            </c:dLbl>
            <c:dLbl>
              <c:idx val="9"/>
              <c:layout>
                <c:manualLayout>
                  <c:x val="-3.3333333333333333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DAF7-42CB-8747-5E8A92656320}"/>
                </c:ext>
              </c:extLst>
            </c:dLbl>
            <c:dLbl>
              <c:idx val="10"/>
              <c:layout>
                <c:manualLayout>
                  <c:x val="-3.6111111111111108E-2"/>
                  <c:y val="-4.629629629629638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DAF7-42CB-8747-5E8A92656320}"/>
                </c:ext>
              </c:extLst>
            </c:dLbl>
            <c:dLbl>
              <c:idx val="11"/>
              <c:layout>
                <c:manualLayout>
                  <c:x val="-3.6111111111111212E-2"/>
                  <c:y val="-4.166666666666675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DAF7-42CB-8747-5E8A9265632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Amamapare!$F$2:$F$13</c:f>
              <c:numCache>
                <c:formatCode>General</c:formatCode>
                <c:ptCount val="12"/>
                <c:pt idx="0">
                  <c:v>81</c:v>
                </c:pt>
                <c:pt idx="1">
                  <c:v>74</c:v>
                </c:pt>
                <c:pt idx="2">
                  <c:v>131</c:v>
                </c:pt>
                <c:pt idx="3">
                  <c:v>110</c:v>
                </c:pt>
                <c:pt idx="4">
                  <c:v>128</c:v>
                </c:pt>
                <c:pt idx="5">
                  <c:v>98</c:v>
                </c:pt>
                <c:pt idx="6">
                  <c:v>70</c:v>
                </c:pt>
                <c:pt idx="7">
                  <c:v>104</c:v>
                </c:pt>
                <c:pt idx="8">
                  <c:v>127</c:v>
                </c:pt>
                <c:pt idx="9">
                  <c:v>88</c:v>
                </c:pt>
                <c:pt idx="10">
                  <c:v>64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DAF7-42CB-8747-5E8A926563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0727755905511813"/>
          <c:y val="0.84428597961911878"/>
          <c:w val="0.68294553805774283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Amamapare!$I$2:$I$13</c:f>
              <c:numCache>
                <c:formatCode>General</c:formatCode>
                <c:ptCount val="12"/>
                <c:pt idx="0">
                  <c:v>120</c:v>
                </c:pt>
                <c:pt idx="1">
                  <c:v>81</c:v>
                </c:pt>
                <c:pt idx="2">
                  <c:v>146</c:v>
                </c:pt>
                <c:pt idx="3">
                  <c:v>153</c:v>
                </c:pt>
                <c:pt idx="4">
                  <c:v>164</c:v>
                </c:pt>
                <c:pt idx="5">
                  <c:v>118</c:v>
                </c:pt>
                <c:pt idx="6">
                  <c:v>89</c:v>
                </c:pt>
                <c:pt idx="7">
                  <c:v>138</c:v>
                </c:pt>
                <c:pt idx="8">
                  <c:v>146</c:v>
                </c:pt>
                <c:pt idx="9">
                  <c:v>97</c:v>
                </c:pt>
                <c:pt idx="10">
                  <c:v>68</c:v>
                </c:pt>
                <c:pt idx="11">
                  <c:v>161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8A-4101-AD0A-2DEE76C190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44444444444446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E8A-4101-AD0A-2DEE76C1908C}"/>
                </c:ext>
              </c:extLst>
            </c:dLbl>
            <c:dLbl>
              <c:idx val="1"/>
              <c:layout>
                <c:manualLayout>
                  <c:x val="-4.7222222222222249E-2"/>
                  <c:y val="-6.01851851851851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E8A-4101-AD0A-2DEE76C1908C}"/>
                </c:ext>
              </c:extLst>
            </c:dLbl>
            <c:dLbl>
              <c:idx val="2"/>
              <c:layout>
                <c:manualLayout>
                  <c:x val="-4.1666666666666664E-2"/>
                  <c:y val="-4.16666666666666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E8A-4101-AD0A-2DEE76C1908C}"/>
                </c:ext>
              </c:extLst>
            </c:dLbl>
            <c:dLbl>
              <c:idx val="3"/>
              <c:layout>
                <c:manualLayout>
                  <c:x val="-4.1666666666666664E-2"/>
                  <c:y val="-4.62962962962963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E8A-4101-AD0A-2DEE76C1908C}"/>
                </c:ext>
              </c:extLst>
            </c:dLbl>
            <c:dLbl>
              <c:idx val="4"/>
              <c:layout>
                <c:manualLayout>
                  <c:x val="-4.722222222222227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E8A-4101-AD0A-2DEE76C1908C}"/>
                </c:ext>
              </c:extLst>
            </c:dLbl>
            <c:dLbl>
              <c:idx val="5"/>
              <c:layout>
                <c:manualLayout>
                  <c:x val="-4.4444444444444543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E8A-4101-AD0A-2DEE76C1908C}"/>
                </c:ext>
              </c:extLst>
            </c:dLbl>
            <c:dLbl>
              <c:idx val="6"/>
              <c:layout>
                <c:manualLayout>
                  <c:x val="-4.444444444444444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E8A-4101-AD0A-2DEE76C1908C}"/>
                </c:ext>
              </c:extLst>
            </c:dLbl>
            <c:dLbl>
              <c:idx val="7"/>
              <c:layout>
                <c:manualLayout>
                  <c:x val="-4.1666666666666664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E8A-4101-AD0A-2DEE76C1908C}"/>
                </c:ext>
              </c:extLst>
            </c:dLbl>
            <c:dLbl>
              <c:idx val="8"/>
              <c:layout>
                <c:manualLayout>
                  <c:x val="-4.7222222222222221E-2"/>
                  <c:y val="-5.09259259259259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AE8A-4101-AD0A-2DEE76C1908C}"/>
                </c:ext>
              </c:extLst>
            </c:dLbl>
            <c:dLbl>
              <c:idx val="9"/>
              <c:layout>
                <c:manualLayout>
                  <c:x val="-4.7222222222222221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AE8A-4101-AD0A-2DEE76C1908C}"/>
                </c:ext>
              </c:extLst>
            </c:dLbl>
            <c:dLbl>
              <c:idx val="10"/>
              <c:layout>
                <c:manualLayout>
                  <c:x val="-4.166666666666676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AE8A-4101-AD0A-2DEE76C1908C}"/>
                </c:ext>
              </c:extLst>
            </c:dLbl>
            <c:dLbl>
              <c:idx val="11"/>
              <c:layout>
                <c:manualLayout>
                  <c:x val="-3.6111111111111108E-2"/>
                  <c:y val="-4.16666666666667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AE8A-4101-AD0A-2DEE76C1908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Amamapare!$E$2:$E$13</c:f>
              <c:numCache>
                <c:formatCode>General</c:formatCode>
                <c:ptCount val="12"/>
                <c:pt idx="0">
                  <c:v>14</c:v>
                </c:pt>
                <c:pt idx="1">
                  <c:v>13</c:v>
                </c:pt>
                <c:pt idx="2">
                  <c:v>17</c:v>
                </c:pt>
                <c:pt idx="3">
                  <c:v>26</c:v>
                </c:pt>
                <c:pt idx="4">
                  <c:v>18</c:v>
                </c:pt>
                <c:pt idx="5">
                  <c:v>19</c:v>
                </c:pt>
                <c:pt idx="6">
                  <c:v>16</c:v>
                </c:pt>
                <c:pt idx="7">
                  <c:v>23</c:v>
                </c:pt>
                <c:pt idx="8">
                  <c:v>34</c:v>
                </c:pt>
                <c:pt idx="9">
                  <c:v>22</c:v>
                </c:pt>
                <c:pt idx="10">
                  <c:v>26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AE8A-4101-AD0A-2DEE76C1908C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5555555555555552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AE8A-4101-AD0A-2DEE76C1908C}"/>
                </c:ext>
              </c:extLst>
            </c:dLbl>
            <c:dLbl>
              <c:idx val="1"/>
              <c:layout>
                <c:manualLayout>
                  <c:x val="-4.1666666666666664E-2"/>
                  <c:y val="-5.408215442862748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AE8A-4101-AD0A-2DEE76C1908C}"/>
                </c:ext>
              </c:extLst>
            </c:dLbl>
            <c:dLbl>
              <c:idx val="2"/>
              <c:layout>
                <c:manualLayout>
                  <c:x val="-4.7222222222222221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AE8A-4101-AD0A-2DEE76C1908C}"/>
                </c:ext>
              </c:extLst>
            </c:dLbl>
            <c:dLbl>
              <c:idx val="3"/>
              <c:layout>
                <c:manualLayout>
                  <c:x val="-4.4444444444444495E-2"/>
                  <c:y val="-2.496099435167421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AE8A-4101-AD0A-2DEE76C1908C}"/>
                </c:ext>
              </c:extLst>
            </c:dLbl>
            <c:dLbl>
              <c:idx val="4"/>
              <c:layout>
                <c:manualLayout>
                  <c:x val="-4.1666666666666616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AE8A-4101-AD0A-2DEE76C1908C}"/>
                </c:ext>
              </c:extLst>
            </c:dLbl>
            <c:dLbl>
              <c:idx val="5"/>
              <c:layout>
                <c:manualLayout>
                  <c:x val="-2.5000000000000001E-2"/>
                  <c:y val="-2.08008286263952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AE8A-4101-AD0A-2DEE76C1908C}"/>
                </c:ext>
              </c:extLst>
            </c:dLbl>
            <c:dLbl>
              <c:idx val="6"/>
              <c:layout>
                <c:manualLayout>
                  <c:x val="-3.6111111111111212E-2"/>
                  <c:y val="-3.74414915275113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AE8A-4101-AD0A-2DEE76C1908C}"/>
                </c:ext>
              </c:extLst>
            </c:dLbl>
            <c:dLbl>
              <c:idx val="7"/>
              <c:layout>
                <c:manualLayout>
                  <c:x val="-0.05"/>
                  <c:y val="-2.91211600769532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AE8A-4101-AD0A-2DEE76C1908C}"/>
                </c:ext>
              </c:extLst>
            </c:dLbl>
            <c:dLbl>
              <c:idx val="8"/>
              <c:layout>
                <c:manualLayout>
                  <c:x val="-4.1666666666666664E-2"/>
                  <c:y val="-2.496099435167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AE8A-4101-AD0A-2DEE76C1908C}"/>
                </c:ext>
              </c:extLst>
            </c:dLbl>
            <c:dLbl>
              <c:idx val="9"/>
              <c:layout>
                <c:manualLayout>
                  <c:x val="-2.500000000000000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AE8A-4101-AD0A-2DEE76C1908C}"/>
                </c:ext>
              </c:extLst>
            </c:dLbl>
            <c:dLbl>
              <c:idx val="10"/>
              <c:layout>
                <c:manualLayout>
                  <c:x val="-3.888888888888889E-2"/>
                  <c:y val="-3.744149152751134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AE8A-4101-AD0A-2DEE76C1908C}"/>
                </c:ext>
              </c:extLst>
            </c:dLbl>
            <c:dLbl>
              <c:idx val="11"/>
              <c:layout>
                <c:manualLayout>
                  <c:x val="0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AE8A-4101-AD0A-2DEE76C1908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Amamapare!$G$2:$G$13</c:f>
              <c:numCache>
                <c:formatCode>General</c:formatCode>
                <c:ptCount val="12"/>
                <c:pt idx="0">
                  <c:v>134</c:v>
                </c:pt>
                <c:pt idx="1">
                  <c:v>94</c:v>
                </c:pt>
                <c:pt idx="2">
                  <c:v>163</c:v>
                </c:pt>
                <c:pt idx="3">
                  <c:v>179</c:v>
                </c:pt>
                <c:pt idx="4">
                  <c:v>182</c:v>
                </c:pt>
                <c:pt idx="5">
                  <c:v>137</c:v>
                </c:pt>
                <c:pt idx="6">
                  <c:v>105</c:v>
                </c:pt>
                <c:pt idx="7">
                  <c:v>161</c:v>
                </c:pt>
                <c:pt idx="8">
                  <c:v>180</c:v>
                </c:pt>
                <c:pt idx="9">
                  <c:v>119</c:v>
                </c:pt>
                <c:pt idx="10">
                  <c:v>94</c:v>
                </c:pt>
                <c:pt idx="11">
                  <c:v>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AE8A-4101-AD0A-2DEE76C190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1561089238845146"/>
          <c:y val="0.83596564816856078"/>
          <c:w val="0.70516776027996497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Amamapare!$H$18:$H$29</c:f>
              <c:numCache>
                <c:formatCode>General</c:formatCode>
                <c:ptCount val="12"/>
                <c:pt idx="0">
                  <c:v>78</c:v>
                </c:pt>
                <c:pt idx="1">
                  <c:v>72</c:v>
                </c:pt>
                <c:pt idx="2">
                  <c:v>126</c:v>
                </c:pt>
                <c:pt idx="3">
                  <c:v>96</c:v>
                </c:pt>
                <c:pt idx="4">
                  <c:v>120</c:v>
                </c:pt>
                <c:pt idx="5">
                  <c:v>87</c:v>
                </c:pt>
                <c:pt idx="6">
                  <c:v>63</c:v>
                </c:pt>
                <c:pt idx="7">
                  <c:v>91</c:v>
                </c:pt>
                <c:pt idx="8">
                  <c:v>103</c:v>
                </c:pt>
                <c:pt idx="9">
                  <c:v>76</c:v>
                </c:pt>
                <c:pt idx="10">
                  <c:v>52</c:v>
                </c:pt>
                <c:pt idx="11">
                  <c:v>127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48-4D41-AEAB-4B879ADE2E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2.08008286263951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D48-4D41-AEAB-4B879ADE2E9B}"/>
                </c:ext>
              </c:extLst>
            </c:dLbl>
            <c:dLbl>
              <c:idx val="1"/>
              <c:layout>
                <c:manualLayout>
                  <c:x val="-3.0555555555555555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0D48-4D41-AEAB-4B879ADE2E9B}"/>
                </c:ext>
              </c:extLst>
            </c:dLbl>
            <c:dLbl>
              <c:idx val="2"/>
              <c:layout>
                <c:manualLayout>
                  <c:x val="-3.3333333333333333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D48-4D41-AEAB-4B879ADE2E9B}"/>
                </c:ext>
              </c:extLst>
            </c:dLbl>
            <c:dLbl>
              <c:idx val="3"/>
              <c:layout>
                <c:manualLayout>
                  <c:x val="-3.888888888888889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0D48-4D41-AEAB-4B879ADE2E9B}"/>
                </c:ext>
              </c:extLst>
            </c:dLbl>
            <c:dLbl>
              <c:idx val="4"/>
              <c:layout>
                <c:manualLayout>
                  <c:x val="-3.0555555555555555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D48-4D41-AEAB-4B879ADE2E9B}"/>
                </c:ext>
              </c:extLst>
            </c:dLbl>
            <c:dLbl>
              <c:idx val="5"/>
              <c:layout>
                <c:manualLayout>
                  <c:x val="-3.6111111111111108E-2"/>
                  <c:y val="-2.912116007695316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0D48-4D41-AEAB-4B879ADE2E9B}"/>
                </c:ext>
              </c:extLst>
            </c:dLbl>
            <c:dLbl>
              <c:idx val="6"/>
              <c:layout>
                <c:manualLayout>
                  <c:x val="-3.3333333333333437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0D48-4D41-AEAB-4B879ADE2E9B}"/>
                </c:ext>
              </c:extLst>
            </c:dLbl>
            <c:dLbl>
              <c:idx val="7"/>
              <c:layout>
                <c:manualLayout>
                  <c:x val="-4.4444444444444446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0D48-4D41-AEAB-4B879ADE2E9B}"/>
                </c:ext>
              </c:extLst>
            </c:dLbl>
            <c:dLbl>
              <c:idx val="8"/>
              <c:layout>
                <c:manualLayout>
                  <c:x val="-4.1666666666666664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0D48-4D41-AEAB-4B879ADE2E9B}"/>
                </c:ext>
              </c:extLst>
            </c:dLbl>
            <c:dLbl>
              <c:idx val="9"/>
              <c:layout>
                <c:manualLayout>
                  <c:x val="-3.888888888888889E-2"/>
                  <c:y val="-3.3281325802232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0D48-4D41-AEAB-4B879ADE2E9B}"/>
                </c:ext>
              </c:extLst>
            </c:dLbl>
            <c:dLbl>
              <c:idx val="10"/>
              <c:layout>
                <c:manualLayout>
                  <c:x val="-3.6111111111111212E-2"/>
                  <c:y val="-3.3281325802232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D48-4D41-AEAB-4B879ADE2E9B}"/>
                </c:ext>
              </c:extLst>
            </c:dLbl>
            <c:dLbl>
              <c:idx val="11"/>
              <c:layout>
                <c:manualLayout>
                  <c:x val="-1.9444444444444445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0D48-4D41-AEAB-4B879ADE2E9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Amamapare!$C$2:$C$13</c:f>
              <c:numCache>
                <c:formatCode>General</c:formatCode>
                <c:ptCount val="12"/>
                <c:pt idx="0">
                  <c:v>3</c:v>
                </c:pt>
                <c:pt idx="1">
                  <c:v>2</c:v>
                </c:pt>
                <c:pt idx="2">
                  <c:v>5</c:v>
                </c:pt>
                <c:pt idx="3">
                  <c:v>14</c:v>
                </c:pt>
                <c:pt idx="4">
                  <c:v>8</c:v>
                </c:pt>
                <c:pt idx="5">
                  <c:v>11</c:v>
                </c:pt>
                <c:pt idx="6">
                  <c:v>7</c:v>
                </c:pt>
                <c:pt idx="7">
                  <c:v>13</c:v>
                </c:pt>
                <c:pt idx="8">
                  <c:v>24</c:v>
                </c:pt>
                <c:pt idx="9">
                  <c:v>12</c:v>
                </c:pt>
                <c:pt idx="10">
                  <c:v>12</c:v>
                </c:pt>
                <c:pt idx="11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0D48-4D41-AEAB-4B879ADE2E9B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2.49609943516742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0D48-4D41-AEAB-4B879ADE2E9B}"/>
                </c:ext>
              </c:extLst>
            </c:dLbl>
            <c:dLbl>
              <c:idx val="1"/>
              <c:layout>
                <c:manualLayout>
                  <c:x val="-4.4444444444444446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0D48-4D41-AEAB-4B879ADE2E9B}"/>
                </c:ext>
              </c:extLst>
            </c:dLbl>
            <c:dLbl>
              <c:idx val="2"/>
              <c:layout>
                <c:manualLayout>
                  <c:x val="-4.4444444444444446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0D48-4D41-AEAB-4B879ADE2E9B}"/>
                </c:ext>
              </c:extLst>
            </c:dLbl>
            <c:dLbl>
              <c:idx val="3"/>
              <c:layout>
                <c:manualLayout>
                  <c:x val="-3.888888888888889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0D48-4D41-AEAB-4B879ADE2E9B}"/>
                </c:ext>
              </c:extLst>
            </c:dLbl>
            <c:dLbl>
              <c:idx val="4"/>
              <c:layout>
                <c:manualLayout>
                  <c:x val="-4.444444444444439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0D48-4D41-AEAB-4B879ADE2E9B}"/>
                </c:ext>
              </c:extLst>
            </c:dLbl>
            <c:dLbl>
              <c:idx val="5"/>
              <c:layout>
                <c:manualLayout>
                  <c:x val="-2.777777777777788E-2"/>
                  <c:y val="-2.08008286263952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0D48-4D41-AEAB-4B879ADE2E9B}"/>
                </c:ext>
              </c:extLst>
            </c:dLbl>
            <c:dLbl>
              <c:idx val="6"/>
              <c:layout>
                <c:manualLayout>
                  <c:x val="-3.8888888888888994E-2"/>
                  <c:y val="-4.160165725279034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0D48-4D41-AEAB-4B879ADE2E9B}"/>
                </c:ext>
              </c:extLst>
            </c:dLbl>
            <c:dLbl>
              <c:idx val="7"/>
              <c:layout>
                <c:manualLayout>
                  <c:x val="-4.4444444444444446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0D48-4D41-AEAB-4B879ADE2E9B}"/>
                </c:ext>
              </c:extLst>
            </c:dLbl>
            <c:dLbl>
              <c:idx val="8"/>
              <c:layout>
                <c:manualLayout>
                  <c:x val="-3.888888888888889E-2"/>
                  <c:y val="-2.91211600769532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0D48-4D41-AEAB-4B879ADE2E9B}"/>
                </c:ext>
              </c:extLst>
            </c:dLbl>
            <c:dLbl>
              <c:idx val="9"/>
              <c:layout>
                <c:manualLayout>
                  <c:x val="-2.500000000000000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0D48-4D41-AEAB-4B879ADE2E9B}"/>
                </c:ext>
              </c:extLst>
            </c:dLbl>
            <c:dLbl>
              <c:idx val="10"/>
              <c:layout>
                <c:manualLayout>
                  <c:x val="-4.4444444444444446E-2"/>
                  <c:y val="-4.576182297806945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0D48-4D41-AEAB-4B879ADE2E9B}"/>
                </c:ext>
              </c:extLst>
            </c:dLbl>
            <c:dLbl>
              <c:idx val="11"/>
              <c:layout>
                <c:manualLayout>
                  <c:x val="-1.3888888888888888E-2"/>
                  <c:y val="-2.080082862639516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0D48-4D41-AEAB-4B879ADE2E9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Amamapare!$F$18:$F$29</c:f>
              <c:numCache>
                <c:formatCode>General</c:formatCode>
                <c:ptCount val="12"/>
                <c:pt idx="0">
                  <c:v>81</c:v>
                </c:pt>
                <c:pt idx="1">
                  <c:v>74</c:v>
                </c:pt>
                <c:pt idx="2">
                  <c:v>131</c:v>
                </c:pt>
                <c:pt idx="3">
                  <c:v>110</c:v>
                </c:pt>
                <c:pt idx="4">
                  <c:v>128</c:v>
                </c:pt>
                <c:pt idx="5">
                  <c:v>98</c:v>
                </c:pt>
                <c:pt idx="6">
                  <c:v>70</c:v>
                </c:pt>
                <c:pt idx="7">
                  <c:v>104</c:v>
                </c:pt>
                <c:pt idx="8">
                  <c:v>127</c:v>
                </c:pt>
                <c:pt idx="9">
                  <c:v>88</c:v>
                </c:pt>
                <c:pt idx="10">
                  <c:v>64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0D48-4D41-AEAB-4B879ADE2E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8505533683289588"/>
          <c:y val="0.84428597961911878"/>
          <c:w val="0.6857233158355206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Amamapare!$I$18:$I$29</c:f>
              <c:numCache>
                <c:formatCode>General</c:formatCode>
                <c:ptCount val="12"/>
                <c:pt idx="0">
                  <c:v>131</c:v>
                </c:pt>
                <c:pt idx="1">
                  <c:v>92</c:v>
                </c:pt>
                <c:pt idx="2">
                  <c:v>158</c:v>
                </c:pt>
                <c:pt idx="3">
                  <c:v>165</c:v>
                </c:pt>
                <c:pt idx="4">
                  <c:v>174</c:v>
                </c:pt>
                <c:pt idx="5">
                  <c:v>126</c:v>
                </c:pt>
                <c:pt idx="6">
                  <c:v>98</c:v>
                </c:pt>
                <c:pt idx="7">
                  <c:v>148</c:v>
                </c:pt>
                <c:pt idx="8">
                  <c:v>156</c:v>
                </c:pt>
                <c:pt idx="9">
                  <c:v>107</c:v>
                </c:pt>
                <c:pt idx="10">
                  <c:v>82</c:v>
                </c:pt>
                <c:pt idx="11">
                  <c:v>171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3D-4C5F-BD77-E8C1E72B36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3.328132580223219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23D-4C5F-BD77-E8C1E72B3638}"/>
                </c:ext>
              </c:extLst>
            </c:dLbl>
            <c:dLbl>
              <c:idx val="1"/>
              <c:layout>
                <c:manualLayout>
                  <c:x val="-3.3333333333333333E-2"/>
                  <c:y val="-2.912116007695316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23D-4C5F-BD77-E8C1E72B3638}"/>
                </c:ext>
              </c:extLst>
            </c:dLbl>
            <c:dLbl>
              <c:idx val="2"/>
              <c:layout>
                <c:manualLayout>
                  <c:x val="-3.3333333333333333E-2"/>
                  <c:y val="-3.74414915275113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23D-4C5F-BD77-E8C1E72B3638}"/>
                </c:ext>
              </c:extLst>
            </c:dLbl>
            <c:dLbl>
              <c:idx val="3"/>
              <c:layout>
                <c:manualLayout>
                  <c:x val="-3.3333333333333381E-2"/>
                  <c:y val="-2.912116007695316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23D-4C5F-BD77-E8C1E72B3638}"/>
                </c:ext>
              </c:extLst>
            </c:dLbl>
            <c:dLbl>
              <c:idx val="4"/>
              <c:layout>
                <c:manualLayout>
                  <c:x val="-3.3333333333333333E-2"/>
                  <c:y val="-2.91211600769533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23D-4C5F-BD77-E8C1E72B3638}"/>
                </c:ext>
              </c:extLst>
            </c:dLbl>
            <c:dLbl>
              <c:idx val="5"/>
              <c:layout>
                <c:manualLayout>
                  <c:x val="-3.6111111111111108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523D-4C5F-BD77-E8C1E72B3638}"/>
                </c:ext>
              </c:extLst>
            </c:dLbl>
            <c:dLbl>
              <c:idx val="6"/>
              <c:layout>
                <c:manualLayout>
                  <c:x val="-3.3333333333333437E-2"/>
                  <c:y val="-2.91211600769533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523D-4C5F-BD77-E8C1E72B3638}"/>
                </c:ext>
              </c:extLst>
            </c:dLbl>
            <c:dLbl>
              <c:idx val="7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523D-4C5F-BD77-E8C1E72B3638}"/>
                </c:ext>
              </c:extLst>
            </c:dLbl>
            <c:dLbl>
              <c:idx val="8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523D-4C5F-BD77-E8C1E72B3638}"/>
                </c:ext>
              </c:extLst>
            </c:dLbl>
            <c:dLbl>
              <c:idx val="9"/>
              <c:layout>
                <c:manualLayout>
                  <c:x val="-3.6111111111111108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523D-4C5F-BD77-E8C1E72B3638}"/>
                </c:ext>
              </c:extLst>
            </c:dLbl>
            <c:dLbl>
              <c:idx val="10"/>
              <c:layout>
                <c:manualLayout>
                  <c:x val="-3.888888888888889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523D-4C5F-BD77-E8C1E72B3638}"/>
                </c:ext>
              </c:extLst>
            </c:dLbl>
            <c:dLbl>
              <c:idx val="11"/>
              <c:layout>
                <c:manualLayout>
                  <c:x val="-2.2222222222222223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523D-4C5F-BD77-E8C1E72B363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Amamapare!$C$2:$C$13</c:f>
              <c:numCache>
                <c:formatCode>General</c:formatCode>
                <c:ptCount val="12"/>
                <c:pt idx="0">
                  <c:v>3</c:v>
                </c:pt>
                <c:pt idx="1">
                  <c:v>2</c:v>
                </c:pt>
                <c:pt idx="2">
                  <c:v>5</c:v>
                </c:pt>
                <c:pt idx="3">
                  <c:v>14</c:v>
                </c:pt>
                <c:pt idx="4">
                  <c:v>8</c:v>
                </c:pt>
                <c:pt idx="5">
                  <c:v>11</c:v>
                </c:pt>
                <c:pt idx="6">
                  <c:v>7</c:v>
                </c:pt>
                <c:pt idx="7">
                  <c:v>13</c:v>
                </c:pt>
                <c:pt idx="8">
                  <c:v>24</c:v>
                </c:pt>
                <c:pt idx="9">
                  <c:v>12</c:v>
                </c:pt>
                <c:pt idx="10">
                  <c:v>12</c:v>
                </c:pt>
                <c:pt idx="11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523D-4C5F-BD77-E8C1E72B3638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523D-4C5F-BD77-E8C1E72B3638}"/>
                </c:ext>
              </c:extLst>
            </c:dLbl>
            <c:dLbl>
              <c:idx val="1"/>
              <c:layout>
                <c:manualLayout>
                  <c:x val="-4.1666666666666664E-2"/>
                  <c:y val="-3.328132580223230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523D-4C5F-BD77-E8C1E72B3638}"/>
                </c:ext>
              </c:extLst>
            </c:dLbl>
            <c:dLbl>
              <c:idx val="2"/>
              <c:layout>
                <c:manualLayout>
                  <c:x val="-0.05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523D-4C5F-BD77-E8C1E72B3638}"/>
                </c:ext>
              </c:extLst>
            </c:dLbl>
            <c:dLbl>
              <c:idx val="3"/>
              <c:layout>
                <c:manualLayout>
                  <c:x val="-3.888888888888889E-2"/>
                  <c:y val="-2.912116007695324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523D-4C5F-BD77-E8C1E72B3638}"/>
                </c:ext>
              </c:extLst>
            </c:dLbl>
            <c:dLbl>
              <c:idx val="4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523D-4C5F-BD77-E8C1E72B3638}"/>
                </c:ext>
              </c:extLst>
            </c:dLbl>
            <c:dLbl>
              <c:idx val="5"/>
              <c:layout>
                <c:manualLayout>
                  <c:x val="-3.3333333333333333E-2"/>
                  <c:y val="-2.912116007695327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523D-4C5F-BD77-E8C1E72B3638}"/>
                </c:ext>
              </c:extLst>
            </c:dLbl>
            <c:dLbl>
              <c:idx val="6"/>
              <c:layout>
                <c:manualLayout>
                  <c:x val="-4.7222222222222221E-2"/>
                  <c:y val="-3.74414915275113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523D-4C5F-BD77-E8C1E72B3638}"/>
                </c:ext>
              </c:extLst>
            </c:dLbl>
            <c:dLbl>
              <c:idx val="7"/>
              <c:layout>
                <c:manualLayout>
                  <c:x val="-4.7222222222222221E-2"/>
                  <c:y val="-2.49609943516742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523D-4C5F-BD77-E8C1E72B3638}"/>
                </c:ext>
              </c:extLst>
            </c:dLbl>
            <c:dLbl>
              <c:idx val="8"/>
              <c:layout>
                <c:manualLayout>
                  <c:x val="-3.888888888888889E-2"/>
                  <c:y val="-2.496099435167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523D-4C5F-BD77-E8C1E72B3638}"/>
                </c:ext>
              </c:extLst>
            </c:dLbl>
            <c:dLbl>
              <c:idx val="9"/>
              <c:layout>
                <c:manualLayout>
                  <c:x val="-2.5000000000000001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523D-4C5F-BD77-E8C1E72B3638}"/>
                </c:ext>
              </c:extLst>
            </c:dLbl>
            <c:dLbl>
              <c:idx val="10"/>
              <c:layout>
                <c:manualLayout>
                  <c:x val="-3.6111111111111212E-2"/>
                  <c:y val="-3.744149152751134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523D-4C5F-BD77-E8C1E72B3638}"/>
                </c:ext>
              </c:extLst>
            </c:dLbl>
            <c:dLbl>
              <c:idx val="11"/>
              <c:layout>
                <c:manualLayout>
                  <c:x val="-2.7777777777777779E-3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523D-4C5F-BD77-E8C1E72B363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Amamapare!$G$35:$G$46</c:f>
              <c:numCache>
                <c:formatCode>General</c:formatCode>
                <c:ptCount val="12"/>
                <c:pt idx="0">
                  <c:v>134</c:v>
                </c:pt>
                <c:pt idx="1">
                  <c:v>94</c:v>
                </c:pt>
                <c:pt idx="2">
                  <c:v>163</c:v>
                </c:pt>
                <c:pt idx="3">
                  <c:v>179</c:v>
                </c:pt>
                <c:pt idx="4">
                  <c:v>182</c:v>
                </c:pt>
                <c:pt idx="5">
                  <c:v>137</c:v>
                </c:pt>
                <c:pt idx="6">
                  <c:v>105</c:v>
                </c:pt>
                <c:pt idx="7">
                  <c:v>161</c:v>
                </c:pt>
                <c:pt idx="8">
                  <c:v>180</c:v>
                </c:pt>
                <c:pt idx="9">
                  <c:v>119</c:v>
                </c:pt>
                <c:pt idx="10">
                  <c:v>94</c:v>
                </c:pt>
                <c:pt idx="11">
                  <c:v>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523D-4C5F-BD77-E8C1E72B36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2672200349956262"/>
          <c:y val="0.84012581389383978"/>
          <c:w val="0.66905664916885388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Amamapare!$H$35:$H$46</c:f>
              <c:numCache>
                <c:formatCode>General</c:formatCode>
                <c:ptCount val="12"/>
                <c:pt idx="0">
                  <c:v>70</c:v>
                </c:pt>
                <c:pt idx="1">
                  <c:v>63</c:v>
                </c:pt>
                <c:pt idx="2">
                  <c:v>119</c:v>
                </c:pt>
                <c:pt idx="3">
                  <c:v>98</c:v>
                </c:pt>
                <c:pt idx="4">
                  <c:v>118</c:v>
                </c:pt>
                <c:pt idx="5">
                  <c:v>90</c:v>
                </c:pt>
                <c:pt idx="6">
                  <c:v>61</c:v>
                </c:pt>
                <c:pt idx="7">
                  <c:v>94</c:v>
                </c:pt>
                <c:pt idx="8">
                  <c:v>117</c:v>
                </c:pt>
                <c:pt idx="9">
                  <c:v>78</c:v>
                </c:pt>
                <c:pt idx="10">
                  <c:v>50</c:v>
                </c:pt>
                <c:pt idx="11">
                  <c:v>134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3E-413A-A229-622772D101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111111111111108E-2"/>
                  <c:y val="-3.328132580223219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A3E-413A-A229-622772D101FC}"/>
                </c:ext>
              </c:extLst>
            </c:dLbl>
            <c:dLbl>
              <c:idx val="1"/>
              <c:layout>
                <c:manualLayout>
                  <c:x val="-3.6111111111111108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EA3E-413A-A229-622772D101FC}"/>
                </c:ext>
              </c:extLst>
            </c:dLbl>
            <c:dLbl>
              <c:idx val="2"/>
              <c:layout>
                <c:manualLayout>
                  <c:x val="-3.6111111111111108E-2"/>
                  <c:y val="-3.74414915275113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A3E-413A-A229-622772D101FC}"/>
                </c:ext>
              </c:extLst>
            </c:dLbl>
            <c:dLbl>
              <c:idx val="3"/>
              <c:layout>
                <c:manualLayout>
                  <c:x val="-3.3333333333333381E-2"/>
                  <c:y val="-3.3281325802232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A3E-413A-A229-622772D101FC}"/>
                </c:ext>
              </c:extLst>
            </c:dLbl>
            <c:dLbl>
              <c:idx val="4"/>
              <c:layout>
                <c:manualLayout>
                  <c:x val="-4.1666666666666616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A3E-413A-A229-622772D101FC}"/>
                </c:ext>
              </c:extLst>
            </c:dLbl>
            <c:dLbl>
              <c:idx val="5"/>
              <c:layout>
                <c:manualLayout>
                  <c:x val="-3.6111111111111108E-2"/>
                  <c:y val="-3.328132580223242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EA3E-413A-A229-622772D101FC}"/>
                </c:ext>
              </c:extLst>
            </c:dLbl>
            <c:dLbl>
              <c:idx val="6"/>
              <c:layout>
                <c:manualLayout>
                  <c:x val="-3.3333333333333437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EA3E-413A-A229-622772D101FC}"/>
                </c:ext>
              </c:extLst>
            </c:dLbl>
            <c:dLbl>
              <c:idx val="7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EA3E-413A-A229-622772D101FC}"/>
                </c:ext>
              </c:extLst>
            </c:dLbl>
            <c:dLbl>
              <c:idx val="8"/>
              <c:layout>
                <c:manualLayout>
                  <c:x val="-3.6111111111111108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A3E-413A-A229-622772D101FC}"/>
                </c:ext>
              </c:extLst>
            </c:dLbl>
            <c:dLbl>
              <c:idx val="9"/>
              <c:layout>
                <c:manualLayout>
                  <c:x val="-3.888888888888889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EA3E-413A-A229-622772D101FC}"/>
                </c:ext>
              </c:extLst>
            </c:dLbl>
            <c:dLbl>
              <c:idx val="10"/>
              <c:layout>
                <c:manualLayout>
                  <c:x val="-3.6111111111111212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A3E-413A-A229-622772D101FC}"/>
                </c:ext>
              </c:extLst>
            </c:dLbl>
            <c:dLbl>
              <c:idx val="11"/>
              <c:layout>
                <c:manualLayout>
                  <c:x val="-2.2222222222222223E-2"/>
                  <c:y val="-2.080082862639524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EA3E-413A-A229-622772D101F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Amamapare!$D$2:$D$13</c:f>
              <c:numCache>
                <c:formatCode>General</c:formatCode>
                <c:ptCount val="12"/>
                <c:pt idx="0">
                  <c:v>11</c:v>
                </c:pt>
                <c:pt idx="1">
                  <c:v>11</c:v>
                </c:pt>
                <c:pt idx="2">
                  <c:v>12</c:v>
                </c:pt>
                <c:pt idx="3">
                  <c:v>12</c:v>
                </c:pt>
                <c:pt idx="4">
                  <c:v>10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14</c:v>
                </c:pt>
                <c:pt idx="11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EA3E-413A-A229-622772D101FC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Amamapare!$F$35:$F$46</c:f>
              <c:numCache>
                <c:formatCode>General</c:formatCode>
                <c:ptCount val="12"/>
                <c:pt idx="0">
                  <c:v>81</c:v>
                </c:pt>
                <c:pt idx="1">
                  <c:v>74</c:v>
                </c:pt>
                <c:pt idx="2">
                  <c:v>131</c:v>
                </c:pt>
                <c:pt idx="3">
                  <c:v>110</c:v>
                </c:pt>
                <c:pt idx="4">
                  <c:v>128</c:v>
                </c:pt>
                <c:pt idx="5">
                  <c:v>98</c:v>
                </c:pt>
                <c:pt idx="6">
                  <c:v>70</c:v>
                </c:pt>
                <c:pt idx="7">
                  <c:v>104</c:v>
                </c:pt>
                <c:pt idx="8">
                  <c:v>127</c:v>
                </c:pt>
                <c:pt idx="9">
                  <c:v>88</c:v>
                </c:pt>
                <c:pt idx="10">
                  <c:v>64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EA3E-413A-A229-622772D101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0727755905511813"/>
          <c:y val="0.84428597961911878"/>
          <c:w val="0.65238998250218727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Amamapare!$I$35:$I$46</c:f>
              <c:numCache>
                <c:formatCode>General</c:formatCode>
                <c:ptCount val="12"/>
                <c:pt idx="0">
                  <c:v>123</c:v>
                </c:pt>
                <c:pt idx="1">
                  <c:v>83</c:v>
                </c:pt>
                <c:pt idx="2">
                  <c:v>151</c:v>
                </c:pt>
                <c:pt idx="3">
                  <c:v>167</c:v>
                </c:pt>
                <c:pt idx="4">
                  <c:v>172</c:v>
                </c:pt>
                <c:pt idx="5">
                  <c:v>129</c:v>
                </c:pt>
                <c:pt idx="6">
                  <c:v>96</c:v>
                </c:pt>
                <c:pt idx="7">
                  <c:v>151</c:v>
                </c:pt>
                <c:pt idx="8">
                  <c:v>170</c:v>
                </c:pt>
                <c:pt idx="9">
                  <c:v>109</c:v>
                </c:pt>
                <c:pt idx="10">
                  <c:v>80</c:v>
                </c:pt>
                <c:pt idx="11">
                  <c:v>178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A5-4069-80E4-18BBEC576A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111111111111108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FA5-4069-80E4-18BBEC576A9E}"/>
                </c:ext>
              </c:extLst>
            </c:dLbl>
            <c:dLbl>
              <c:idx val="1"/>
              <c:layout>
                <c:manualLayout>
                  <c:x val="-3.6111111111111108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FA5-4069-80E4-18BBEC576A9E}"/>
                </c:ext>
              </c:extLst>
            </c:dLbl>
            <c:dLbl>
              <c:idx val="2"/>
              <c:layout>
                <c:manualLayout>
                  <c:x val="-3.6111111111111108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FA5-4069-80E4-18BBEC576A9E}"/>
                </c:ext>
              </c:extLst>
            </c:dLbl>
            <c:dLbl>
              <c:idx val="3"/>
              <c:layout>
                <c:manualLayout>
                  <c:x val="-3.6111111111111163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FA5-4069-80E4-18BBEC576A9E}"/>
                </c:ext>
              </c:extLst>
            </c:dLbl>
            <c:dLbl>
              <c:idx val="4"/>
              <c:layout>
                <c:manualLayout>
                  <c:x val="-3.6111111111111108E-2"/>
                  <c:y val="-3.74414915275113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FA5-4069-80E4-18BBEC576A9E}"/>
                </c:ext>
              </c:extLst>
            </c:dLbl>
            <c:dLbl>
              <c:idx val="5"/>
              <c:layout>
                <c:manualLayout>
                  <c:x val="-3.0555555555555659E-2"/>
                  <c:y val="-2.91211600769533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7FA5-4069-80E4-18BBEC576A9E}"/>
                </c:ext>
              </c:extLst>
            </c:dLbl>
            <c:dLbl>
              <c:idx val="6"/>
              <c:layout>
                <c:manualLayout>
                  <c:x val="-3.3333333333333437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7FA5-4069-80E4-18BBEC576A9E}"/>
                </c:ext>
              </c:extLst>
            </c:dLbl>
            <c:dLbl>
              <c:idx val="7"/>
              <c:layout>
                <c:manualLayout>
                  <c:x val="-3.3333333333333333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7FA5-4069-80E4-18BBEC576A9E}"/>
                </c:ext>
              </c:extLst>
            </c:dLbl>
            <c:dLbl>
              <c:idx val="8"/>
              <c:layout>
                <c:manualLayout>
                  <c:x val="-3.6111111111111108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FA5-4069-80E4-18BBEC576A9E}"/>
                </c:ext>
              </c:extLst>
            </c:dLbl>
            <c:dLbl>
              <c:idx val="9"/>
              <c:layout>
                <c:manualLayout>
                  <c:x val="-3.888888888888889E-2"/>
                  <c:y val="-3.328132580223242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7FA5-4069-80E4-18BBEC576A9E}"/>
                </c:ext>
              </c:extLst>
            </c:dLbl>
            <c:dLbl>
              <c:idx val="10"/>
              <c:layout>
                <c:manualLayout>
                  <c:x val="-3.6111111111111212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FA5-4069-80E4-18BBEC576A9E}"/>
                </c:ext>
              </c:extLst>
            </c:dLbl>
            <c:dLbl>
              <c:idx val="11"/>
              <c:layout>
                <c:manualLayout>
                  <c:x val="-1.9444444444444445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7FA5-4069-80E4-18BBEC576A9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Amamapare!$D$2:$D$13</c:f>
              <c:numCache>
                <c:formatCode>General</c:formatCode>
                <c:ptCount val="12"/>
                <c:pt idx="0">
                  <c:v>11</c:v>
                </c:pt>
                <c:pt idx="1">
                  <c:v>11</c:v>
                </c:pt>
                <c:pt idx="2">
                  <c:v>12</c:v>
                </c:pt>
                <c:pt idx="3">
                  <c:v>12</c:v>
                </c:pt>
                <c:pt idx="4">
                  <c:v>10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14</c:v>
                </c:pt>
                <c:pt idx="11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7FA5-4069-80E4-18BBEC576A9E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5555555555555552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7FA5-4069-80E4-18BBEC576A9E}"/>
                </c:ext>
              </c:extLst>
            </c:dLbl>
            <c:dLbl>
              <c:idx val="1"/>
              <c:layout>
                <c:manualLayout>
                  <c:x val="-4.1666666666666664E-2"/>
                  <c:y val="-5.408215442862748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7FA5-4069-80E4-18BBEC576A9E}"/>
                </c:ext>
              </c:extLst>
            </c:dLbl>
            <c:dLbl>
              <c:idx val="2"/>
              <c:layout>
                <c:manualLayout>
                  <c:x val="-4.7222222222222221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7FA5-4069-80E4-18BBEC576A9E}"/>
                </c:ext>
              </c:extLst>
            </c:dLbl>
            <c:dLbl>
              <c:idx val="3"/>
              <c:layout>
                <c:manualLayout>
                  <c:x val="-4.4444444444444495E-2"/>
                  <c:y val="-2.496099435167421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7FA5-4069-80E4-18BBEC576A9E}"/>
                </c:ext>
              </c:extLst>
            </c:dLbl>
            <c:dLbl>
              <c:idx val="4"/>
              <c:layout>
                <c:manualLayout>
                  <c:x val="-4.1666666666666616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7FA5-4069-80E4-18BBEC576A9E}"/>
                </c:ext>
              </c:extLst>
            </c:dLbl>
            <c:dLbl>
              <c:idx val="5"/>
              <c:layout>
                <c:manualLayout>
                  <c:x val="-2.5000000000000001E-2"/>
                  <c:y val="-2.08008286263952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7FA5-4069-80E4-18BBEC576A9E}"/>
                </c:ext>
              </c:extLst>
            </c:dLbl>
            <c:dLbl>
              <c:idx val="6"/>
              <c:layout>
                <c:manualLayout>
                  <c:x val="-4.7222222222222221E-2"/>
                  <c:y val="-4.160165725279037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7FA5-4069-80E4-18BBEC576A9E}"/>
                </c:ext>
              </c:extLst>
            </c:dLbl>
            <c:dLbl>
              <c:idx val="7"/>
              <c:layout>
                <c:manualLayout>
                  <c:x val="-0.05"/>
                  <c:y val="-2.91211600769532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7FA5-4069-80E4-18BBEC576A9E}"/>
                </c:ext>
              </c:extLst>
            </c:dLbl>
            <c:dLbl>
              <c:idx val="8"/>
              <c:layout>
                <c:manualLayout>
                  <c:x val="-4.1666666666666664E-2"/>
                  <c:y val="-2.496099435167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7FA5-4069-80E4-18BBEC576A9E}"/>
                </c:ext>
              </c:extLst>
            </c:dLbl>
            <c:dLbl>
              <c:idx val="9"/>
              <c:layout>
                <c:manualLayout>
                  <c:x val="-2.500000000000000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7FA5-4069-80E4-18BBEC576A9E}"/>
                </c:ext>
              </c:extLst>
            </c:dLbl>
            <c:dLbl>
              <c:idx val="10"/>
              <c:layout>
                <c:manualLayout>
                  <c:x val="-4.4444444444444446E-2"/>
                  <c:y val="-4.160165725279034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7FA5-4069-80E4-18BBEC576A9E}"/>
                </c:ext>
              </c:extLst>
            </c:dLbl>
            <c:dLbl>
              <c:idx val="11"/>
              <c:layout>
                <c:manualLayout>
                  <c:x val="0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7FA5-4069-80E4-18BBEC576A9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Amamapare!$G$2:$G$13</c:f>
              <c:numCache>
                <c:formatCode>General</c:formatCode>
                <c:ptCount val="12"/>
                <c:pt idx="0">
                  <c:v>134</c:v>
                </c:pt>
                <c:pt idx="1">
                  <c:v>94</c:v>
                </c:pt>
                <c:pt idx="2">
                  <c:v>163</c:v>
                </c:pt>
                <c:pt idx="3">
                  <c:v>179</c:v>
                </c:pt>
                <c:pt idx="4">
                  <c:v>182</c:v>
                </c:pt>
                <c:pt idx="5">
                  <c:v>137</c:v>
                </c:pt>
                <c:pt idx="6">
                  <c:v>105</c:v>
                </c:pt>
                <c:pt idx="7">
                  <c:v>161</c:v>
                </c:pt>
                <c:pt idx="8">
                  <c:v>180</c:v>
                </c:pt>
                <c:pt idx="9">
                  <c:v>119</c:v>
                </c:pt>
                <c:pt idx="10">
                  <c:v>94</c:v>
                </c:pt>
                <c:pt idx="11">
                  <c:v>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7FA5-4069-80E4-18BBEC576A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9616644794400703"/>
          <c:y val="0.84428597961911878"/>
          <c:w val="0.70516776027996497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Amamapare!$H$2:$H$13</c:f>
              <c:numCache>
                <c:formatCode>General</c:formatCode>
                <c:ptCount val="12"/>
                <c:pt idx="0">
                  <c:v>67</c:v>
                </c:pt>
                <c:pt idx="1">
                  <c:v>61</c:v>
                </c:pt>
                <c:pt idx="2">
                  <c:v>114</c:v>
                </c:pt>
                <c:pt idx="3">
                  <c:v>84</c:v>
                </c:pt>
                <c:pt idx="4">
                  <c:v>110</c:v>
                </c:pt>
                <c:pt idx="5">
                  <c:v>79</c:v>
                </c:pt>
                <c:pt idx="6">
                  <c:v>54</c:v>
                </c:pt>
                <c:pt idx="7">
                  <c:v>81</c:v>
                </c:pt>
                <c:pt idx="8">
                  <c:v>93</c:v>
                </c:pt>
                <c:pt idx="9">
                  <c:v>66</c:v>
                </c:pt>
                <c:pt idx="10">
                  <c:v>38</c:v>
                </c:pt>
                <c:pt idx="11">
                  <c:v>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EF-44F9-8CE2-CB035B0CA4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44444444444446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2EF-44F9-8CE2-CB035B0CA44F}"/>
                </c:ext>
              </c:extLst>
            </c:dLbl>
            <c:dLbl>
              <c:idx val="1"/>
              <c:layout>
                <c:manualLayout>
                  <c:x val="-4.7222222222222249E-2"/>
                  <c:y val="-6.01851851851851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12EF-44F9-8CE2-CB035B0CA44F}"/>
                </c:ext>
              </c:extLst>
            </c:dLbl>
            <c:dLbl>
              <c:idx val="2"/>
              <c:layout>
                <c:manualLayout>
                  <c:x val="-4.1666666666666664E-2"/>
                  <c:y val="-4.16666666666666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2EF-44F9-8CE2-CB035B0CA44F}"/>
                </c:ext>
              </c:extLst>
            </c:dLbl>
            <c:dLbl>
              <c:idx val="3"/>
              <c:layout>
                <c:manualLayout>
                  <c:x val="-4.1666666666666664E-2"/>
                  <c:y val="-4.62962962962963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12EF-44F9-8CE2-CB035B0CA44F}"/>
                </c:ext>
              </c:extLst>
            </c:dLbl>
            <c:dLbl>
              <c:idx val="4"/>
              <c:layout>
                <c:manualLayout>
                  <c:x val="-4.722222222222227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2EF-44F9-8CE2-CB035B0CA44F}"/>
                </c:ext>
              </c:extLst>
            </c:dLbl>
            <c:dLbl>
              <c:idx val="5"/>
              <c:layout>
                <c:manualLayout>
                  <c:x val="-4.4444444444444543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12EF-44F9-8CE2-CB035B0CA44F}"/>
                </c:ext>
              </c:extLst>
            </c:dLbl>
            <c:dLbl>
              <c:idx val="6"/>
              <c:layout>
                <c:manualLayout>
                  <c:x val="-4.444444444444444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12EF-44F9-8CE2-CB035B0CA44F}"/>
                </c:ext>
              </c:extLst>
            </c:dLbl>
            <c:dLbl>
              <c:idx val="7"/>
              <c:layout>
                <c:manualLayout>
                  <c:x val="-4.1666666666666664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12EF-44F9-8CE2-CB035B0CA44F}"/>
                </c:ext>
              </c:extLst>
            </c:dLbl>
            <c:dLbl>
              <c:idx val="8"/>
              <c:layout>
                <c:manualLayout>
                  <c:x val="-4.7222222222222221E-2"/>
                  <c:y val="-5.09259259259259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2EF-44F9-8CE2-CB035B0CA44F}"/>
                </c:ext>
              </c:extLst>
            </c:dLbl>
            <c:dLbl>
              <c:idx val="9"/>
              <c:layout>
                <c:manualLayout>
                  <c:x val="-4.7222222222222221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12EF-44F9-8CE2-CB035B0CA44F}"/>
                </c:ext>
              </c:extLst>
            </c:dLbl>
            <c:dLbl>
              <c:idx val="10"/>
              <c:layout>
                <c:manualLayout>
                  <c:x val="-4.166666666666676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2EF-44F9-8CE2-CB035B0CA44F}"/>
                </c:ext>
              </c:extLst>
            </c:dLbl>
            <c:dLbl>
              <c:idx val="11"/>
              <c:layout>
                <c:manualLayout>
                  <c:x val="-3.6111111111111108E-2"/>
                  <c:y val="-4.16666666666667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12EF-44F9-8CE2-CB035B0CA44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Amamapare!$E$2:$E$13</c:f>
              <c:numCache>
                <c:formatCode>General</c:formatCode>
                <c:ptCount val="12"/>
                <c:pt idx="0">
                  <c:v>14</c:v>
                </c:pt>
                <c:pt idx="1">
                  <c:v>13</c:v>
                </c:pt>
                <c:pt idx="2">
                  <c:v>17</c:v>
                </c:pt>
                <c:pt idx="3">
                  <c:v>26</c:v>
                </c:pt>
                <c:pt idx="4">
                  <c:v>18</c:v>
                </c:pt>
                <c:pt idx="5">
                  <c:v>19</c:v>
                </c:pt>
                <c:pt idx="6">
                  <c:v>16</c:v>
                </c:pt>
                <c:pt idx="7">
                  <c:v>23</c:v>
                </c:pt>
                <c:pt idx="8">
                  <c:v>34</c:v>
                </c:pt>
                <c:pt idx="9">
                  <c:v>22</c:v>
                </c:pt>
                <c:pt idx="10">
                  <c:v>26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12EF-44F9-8CE2-CB035B0CA44F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47E-2"/>
                  <c:y val="-3.70370370370371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12EF-44F9-8CE2-CB035B0CA44F}"/>
                </c:ext>
              </c:extLst>
            </c:dLbl>
            <c:dLbl>
              <c:idx val="1"/>
              <c:layout>
                <c:manualLayout>
                  <c:x val="-3.8888888888888917E-2"/>
                  <c:y val="-4.166666666666675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12EF-44F9-8CE2-CB035B0CA44F}"/>
                </c:ext>
              </c:extLst>
            </c:dLbl>
            <c:dLbl>
              <c:idx val="2"/>
              <c:layout>
                <c:manualLayout>
                  <c:x val="-3.888888888888889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12EF-44F9-8CE2-CB035B0CA44F}"/>
                </c:ext>
              </c:extLst>
            </c:dLbl>
            <c:dLbl>
              <c:idx val="3"/>
              <c:layout>
                <c:manualLayout>
                  <c:x val="-3.888888888888889E-2"/>
                  <c:y val="-4.629629629629638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12EF-44F9-8CE2-CB035B0CA44F}"/>
                </c:ext>
              </c:extLst>
            </c:dLbl>
            <c:dLbl>
              <c:idx val="4"/>
              <c:layout>
                <c:manualLayout>
                  <c:x val="-3.6111111111111163E-2"/>
                  <c:y val="-5.092592592592601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12EF-44F9-8CE2-CB035B0CA44F}"/>
                </c:ext>
              </c:extLst>
            </c:dLbl>
            <c:dLbl>
              <c:idx val="5"/>
              <c:layout>
                <c:manualLayout>
                  <c:x val="-3.611111111111110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12EF-44F9-8CE2-CB035B0CA44F}"/>
                </c:ext>
              </c:extLst>
            </c:dLbl>
            <c:dLbl>
              <c:idx val="6"/>
              <c:layout>
                <c:manualLayout>
                  <c:x val="-3.611111111111110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12EF-44F9-8CE2-CB035B0CA44F}"/>
                </c:ext>
              </c:extLst>
            </c:dLbl>
            <c:dLbl>
              <c:idx val="7"/>
              <c:layout>
                <c:manualLayout>
                  <c:x val="-3.3333333333333333E-2"/>
                  <c:y val="-3.70370370370371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12EF-44F9-8CE2-CB035B0CA44F}"/>
                </c:ext>
              </c:extLst>
            </c:dLbl>
            <c:dLbl>
              <c:idx val="8"/>
              <c:layout>
                <c:manualLayout>
                  <c:x val="-3.888888888888889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12EF-44F9-8CE2-CB035B0CA44F}"/>
                </c:ext>
              </c:extLst>
            </c:dLbl>
            <c:dLbl>
              <c:idx val="9"/>
              <c:layout>
                <c:manualLayout>
                  <c:x val="-3.3333333333333333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12EF-44F9-8CE2-CB035B0CA44F}"/>
                </c:ext>
              </c:extLst>
            </c:dLbl>
            <c:dLbl>
              <c:idx val="10"/>
              <c:layout>
                <c:manualLayout>
                  <c:x val="-3.6111111111111108E-2"/>
                  <c:y val="-4.629629629629638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12EF-44F9-8CE2-CB035B0CA44F}"/>
                </c:ext>
              </c:extLst>
            </c:dLbl>
            <c:dLbl>
              <c:idx val="11"/>
              <c:layout>
                <c:manualLayout>
                  <c:x val="-3.6111111111111212E-2"/>
                  <c:y val="-4.166666666666675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12EF-44F9-8CE2-CB035B0CA44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Amamapare!$F$2:$F$13</c:f>
              <c:numCache>
                <c:formatCode>General</c:formatCode>
                <c:ptCount val="12"/>
                <c:pt idx="0">
                  <c:v>81</c:v>
                </c:pt>
                <c:pt idx="1">
                  <c:v>74</c:v>
                </c:pt>
                <c:pt idx="2">
                  <c:v>131</c:v>
                </c:pt>
                <c:pt idx="3">
                  <c:v>110</c:v>
                </c:pt>
                <c:pt idx="4">
                  <c:v>128</c:v>
                </c:pt>
                <c:pt idx="5">
                  <c:v>98</c:v>
                </c:pt>
                <c:pt idx="6">
                  <c:v>70</c:v>
                </c:pt>
                <c:pt idx="7">
                  <c:v>104</c:v>
                </c:pt>
                <c:pt idx="8">
                  <c:v>127</c:v>
                </c:pt>
                <c:pt idx="9">
                  <c:v>88</c:v>
                </c:pt>
                <c:pt idx="10">
                  <c:v>64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12EF-44F9-8CE2-CB035B0CA4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0727755905511813"/>
          <c:y val="0.84428597961911878"/>
          <c:w val="0.68294553805774283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Amamapare!$I$2:$I$13</c:f>
              <c:numCache>
                <c:formatCode>General</c:formatCode>
                <c:ptCount val="12"/>
                <c:pt idx="0">
                  <c:v>120</c:v>
                </c:pt>
                <c:pt idx="1">
                  <c:v>81</c:v>
                </c:pt>
                <c:pt idx="2">
                  <c:v>146</c:v>
                </c:pt>
                <c:pt idx="3">
                  <c:v>153</c:v>
                </c:pt>
                <c:pt idx="4">
                  <c:v>164</c:v>
                </c:pt>
                <c:pt idx="5">
                  <c:v>118</c:v>
                </c:pt>
                <c:pt idx="6">
                  <c:v>89</c:v>
                </c:pt>
                <c:pt idx="7">
                  <c:v>138</c:v>
                </c:pt>
                <c:pt idx="8">
                  <c:v>146</c:v>
                </c:pt>
                <c:pt idx="9">
                  <c:v>97</c:v>
                </c:pt>
                <c:pt idx="10">
                  <c:v>68</c:v>
                </c:pt>
                <c:pt idx="11">
                  <c:v>161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38-4938-8CA1-9B9388CB79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44444444444446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238-4938-8CA1-9B9388CB79D9}"/>
                </c:ext>
              </c:extLst>
            </c:dLbl>
            <c:dLbl>
              <c:idx val="1"/>
              <c:layout>
                <c:manualLayout>
                  <c:x val="-4.7222222222222249E-2"/>
                  <c:y val="-6.01851851851851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2238-4938-8CA1-9B9388CB79D9}"/>
                </c:ext>
              </c:extLst>
            </c:dLbl>
            <c:dLbl>
              <c:idx val="2"/>
              <c:layout>
                <c:manualLayout>
                  <c:x val="-4.1666666666666664E-2"/>
                  <c:y val="-4.16666666666666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238-4938-8CA1-9B9388CB79D9}"/>
                </c:ext>
              </c:extLst>
            </c:dLbl>
            <c:dLbl>
              <c:idx val="3"/>
              <c:layout>
                <c:manualLayout>
                  <c:x val="-4.1666666666666664E-2"/>
                  <c:y val="-4.62962962962963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2238-4938-8CA1-9B9388CB79D9}"/>
                </c:ext>
              </c:extLst>
            </c:dLbl>
            <c:dLbl>
              <c:idx val="4"/>
              <c:layout>
                <c:manualLayout>
                  <c:x val="-4.722222222222227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238-4938-8CA1-9B9388CB79D9}"/>
                </c:ext>
              </c:extLst>
            </c:dLbl>
            <c:dLbl>
              <c:idx val="5"/>
              <c:layout>
                <c:manualLayout>
                  <c:x val="-4.4444444444444543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2238-4938-8CA1-9B9388CB79D9}"/>
                </c:ext>
              </c:extLst>
            </c:dLbl>
            <c:dLbl>
              <c:idx val="6"/>
              <c:layout>
                <c:manualLayout>
                  <c:x val="-4.444444444444444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2238-4938-8CA1-9B9388CB79D9}"/>
                </c:ext>
              </c:extLst>
            </c:dLbl>
            <c:dLbl>
              <c:idx val="7"/>
              <c:layout>
                <c:manualLayout>
                  <c:x val="-4.1666666666666664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2238-4938-8CA1-9B9388CB79D9}"/>
                </c:ext>
              </c:extLst>
            </c:dLbl>
            <c:dLbl>
              <c:idx val="8"/>
              <c:layout>
                <c:manualLayout>
                  <c:x val="-4.7222222222222221E-2"/>
                  <c:y val="-5.09259259259259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2238-4938-8CA1-9B9388CB79D9}"/>
                </c:ext>
              </c:extLst>
            </c:dLbl>
            <c:dLbl>
              <c:idx val="9"/>
              <c:layout>
                <c:manualLayout>
                  <c:x val="-4.7222222222222221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2238-4938-8CA1-9B9388CB79D9}"/>
                </c:ext>
              </c:extLst>
            </c:dLbl>
            <c:dLbl>
              <c:idx val="10"/>
              <c:layout>
                <c:manualLayout>
                  <c:x val="-4.166666666666676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2238-4938-8CA1-9B9388CB79D9}"/>
                </c:ext>
              </c:extLst>
            </c:dLbl>
            <c:dLbl>
              <c:idx val="11"/>
              <c:layout>
                <c:manualLayout>
                  <c:x val="-3.6111111111111108E-2"/>
                  <c:y val="-4.16666666666667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2238-4938-8CA1-9B9388CB79D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Amamapare!$E$2:$E$13</c:f>
              <c:numCache>
                <c:formatCode>General</c:formatCode>
                <c:ptCount val="12"/>
                <c:pt idx="0">
                  <c:v>14</c:v>
                </c:pt>
                <c:pt idx="1">
                  <c:v>13</c:v>
                </c:pt>
                <c:pt idx="2">
                  <c:v>17</c:v>
                </c:pt>
                <c:pt idx="3">
                  <c:v>26</c:v>
                </c:pt>
                <c:pt idx="4">
                  <c:v>18</c:v>
                </c:pt>
                <c:pt idx="5">
                  <c:v>19</c:v>
                </c:pt>
                <c:pt idx="6">
                  <c:v>16</c:v>
                </c:pt>
                <c:pt idx="7">
                  <c:v>23</c:v>
                </c:pt>
                <c:pt idx="8">
                  <c:v>34</c:v>
                </c:pt>
                <c:pt idx="9">
                  <c:v>22</c:v>
                </c:pt>
                <c:pt idx="10">
                  <c:v>26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2238-4938-8CA1-9B9388CB79D9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5555555555555552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2238-4938-8CA1-9B9388CB79D9}"/>
                </c:ext>
              </c:extLst>
            </c:dLbl>
            <c:dLbl>
              <c:idx val="1"/>
              <c:layout>
                <c:manualLayout>
                  <c:x val="-4.1666666666666664E-2"/>
                  <c:y val="-5.408215442862748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2238-4938-8CA1-9B9388CB79D9}"/>
                </c:ext>
              </c:extLst>
            </c:dLbl>
            <c:dLbl>
              <c:idx val="2"/>
              <c:layout>
                <c:manualLayout>
                  <c:x val="-4.7222222222222221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2238-4938-8CA1-9B9388CB79D9}"/>
                </c:ext>
              </c:extLst>
            </c:dLbl>
            <c:dLbl>
              <c:idx val="3"/>
              <c:layout>
                <c:manualLayout>
                  <c:x val="-4.4444444444444495E-2"/>
                  <c:y val="-2.496099435167421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2238-4938-8CA1-9B9388CB79D9}"/>
                </c:ext>
              </c:extLst>
            </c:dLbl>
            <c:dLbl>
              <c:idx val="4"/>
              <c:layout>
                <c:manualLayout>
                  <c:x val="-4.1666666666666616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2238-4938-8CA1-9B9388CB79D9}"/>
                </c:ext>
              </c:extLst>
            </c:dLbl>
            <c:dLbl>
              <c:idx val="5"/>
              <c:layout>
                <c:manualLayout>
                  <c:x val="-2.5000000000000001E-2"/>
                  <c:y val="-2.08008286263952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2238-4938-8CA1-9B9388CB79D9}"/>
                </c:ext>
              </c:extLst>
            </c:dLbl>
            <c:dLbl>
              <c:idx val="6"/>
              <c:layout>
                <c:manualLayout>
                  <c:x val="-3.6111111111111212E-2"/>
                  <c:y val="-3.74414915275113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2238-4938-8CA1-9B9388CB79D9}"/>
                </c:ext>
              </c:extLst>
            </c:dLbl>
            <c:dLbl>
              <c:idx val="7"/>
              <c:layout>
                <c:manualLayout>
                  <c:x val="-0.05"/>
                  <c:y val="-2.91211600769532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2238-4938-8CA1-9B9388CB79D9}"/>
                </c:ext>
              </c:extLst>
            </c:dLbl>
            <c:dLbl>
              <c:idx val="8"/>
              <c:layout>
                <c:manualLayout>
                  <c:x val="-4.1666666666666664E-2"/>
                  <c:y val="-2.496099435167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2238-4938-8CA1-9B9388CB79D9}"/>
                </c:ext>
              </c:extLst>
            </c:dLbl>
            <c:dLbl>
              <c:idx val="9"/>
              <c:layout>
                <c:manualLayout>
                  <c:x val="-2.500000000000000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2238-4938-8CA1-9B9388CB79D9}"/>
                </c:ext>
              </c:extLst>
            </c:dLbl>
            <c:dLbl>
              <c:idx val="10"/>
              <c:layout>
                <c:manualLayout>
                  <c:x val="-3.888888888888889E-2"/>
                  <c:y val="-3.744149152751134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2238-4938-8CA1-9B9388CB79D9}"/>
                </c:ext>
              </c:extLst>
            </c:dLbl>
            <c:dLbl>
              <c:idx val="11"/>
              <c:layout>
                <c:manualLayout>
                  <c:x val="0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2238-4938-8CA1-9B9388CB79D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Amamapare!$G$2:$G$13</c:f>
              <c:numCache>
                <c:formatCode>General</c:formatCode>
                <c:ptCount val="12"/>
                <c:pt idx="0">
                  <c:v>134</c:v>
                </c:pt>
                <c:pt idx="1">
                  <c:v>94</c:v>
                </c:pt>
                <c:pt idx="2">
                  <c:v>163</c:v>
                </c:pt>
                <c:pt idx="3">
                  <c:v>179</c:v>
                </c:pt>
                <c:pt idx="4">
                  <c:v>182</c:v>
                </c:pt>
                <c:pt idx="5">
                  <c:v>137</c:v>
                </c:pt>
                <c:pt idx="6">
                  <c:v>105</c:v>
                </c:pt>
                <c:pt idx="7">
                  <c:v>161</c:v>
                </c:pt>
                <c:pt idx="8">
                  <c:v>180</c:v>
                </c:pt>
                <c:pt idx="9">
                  <c:v>119</c:v>
                </c:pt>
                <c:pt idx="10">
                  <c:v>94</c:v>
                </c:pt>
                <c:pt idx="11">
                  <c:v>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2238-4938-8CA1-9B9388CB79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1561089238845146"/>
          <c:y val="0.83596564816856078"/>
          <c:w val="0.70516776027996497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Amamapare!$H$18:$H$29</c:f>
              <c:numCache>
                <c:formatCode>General</c:formatCode>
                <c:ptCount val="12"/>
                <c:pt idx="0">
                  <c:v>78</c:v>
                </c:pt>
                <c:pt idx="1">
                  <c:v>72</c:v>
                </c:pt>
                <c:pt idx="2">
                  <c:v>126</c:v>
                </c:pt>
                <c:pt idx="3">
                  <c:v>96</c:v>
                </c:pt>
                <c:pt idx="4">
                  <c:v>120</c:v>
                </c:pt>
                <c:pt idx="5">
                  <c:v>87</c:v>
                </c:pt>
                <c:pt idx="6">
                  <c:v>63</c:v>
                </c:pt>
                <c:pt idx="7">
                  <c:v>91</c:v>
                </c:pt>
                <c:pt idx="8">
                  <c:v>103</c:v>
                </c:pt>
                <c:pt idx="9">
                  <c:v>76</c:v>
                </c:pt>
                <c:pt idx="10">
                  <c:v>52</c:v>
                </c:pt>
                <c:pt idx="11">
                  <c:v>127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7B-4369-829D-714B78E14D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2.08008286263951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897B-4369-829D-714B78E14DCA}"/>
                </c:ext>
              </c:extLst>
            </c:dLbl>
            <c:dLbl>
              <c:idx val="1"/>
              <c:layout>
                <c:manualLayout>
                  <c:x val="-3.0555555555555555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897B-4369-829D-714B78E14DCA}"/>
                </c:ext>
              </c:extLst>
            </c:dLbl>
            <c:dLbl>
              <c:idx val="2"/>
              <c:layout>
                <c:manualLayout>
                  <c:x val="-3.3333333333333333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97B-4369-829D-714B78E14DCA}"/>
                </c:ext>
              </c:extLst>
            </c:dLbl>
            <c:dLbl>
              <c:idx val="3"/>
              <c:layout>
                <c:manualLayout>
                  <c:x val="-3.888888888888889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897B-4369-829D-714B78E14DCA}"/>
                </c:ext>
              </c:extLst>
            </c:dLbl>
            <c:dLbl>
              <c:idx val="4"/>
              <c:layout>
                <c:manualLayout>
                  <c:x val="-3.0555555555555555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97B-4369-829D-714B78E14DCA}"/>
                </c:ext>
              </c:extLst>
            </c:dLbl>
            <c:dLbl>
              <c:idx val="5"/>
              <c:layout>
                <c:manualLayout>
                  <c:x val="-3.6111111111111108E-2"/>
                  <c:y val="-2.912116007695316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897B-4369-829D-714B78E14DCA}"/>
                </c:ext>
              </c:extLst>
            </c:dLbl>
            <c:dLbl>
              <c:idx val="6"/>
              <c:layout>
                <c:manualLayout>
                  <c:x val="-3.3333333333333437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897B-4369-829D-714B78E14DCA}"/>
                </c:ext>
              </c:extLst>
            </c:dLbl>
            <c:dLbl>
              <c:idx val="7"/>
              <c:layout>
                <c:manualLayout>
                  <c:x val="-4.4444444444444446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897B-4369-829D-714B78E14DCA}"/>
                </c:ext>
              </c:extLst>
            </c:dLbl>
            <c:dLbl>
              <c:idx val="8"/>
              <c:layout>
                <c:manualLayout>
                  <c:x val="-4.1666666666666664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97B-4369-829D-714B78E14DCA}"/>
                </c:ext>
              </c:extLst>
            </c:dLbl>
            <c:dLbl>
              <c:idx val="9"/>
              <c:layout>
                <c:manualLayout>
                  <c:x val="-3.888888888888889E-2"/>
                  <c:y val="-3.3281325802232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897B-4369-829D-714B78E14DCA}"/>
                </c:ext>
              </c:extLst>
            </c:dLbl>
            <c:dLbl>
              <c:idx val="10"/>
              <c:layout>
                <c:manualLayout>
                  <c:x val="-3.6111111111111212E-2"/>
                  <c:y val="-3.3281325802232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97B-4369-829D-714B78E14DCA}"/>
                </c:ext>
              </c:extLst>
            </c:dLbl>
            <c:dLbl>
              <c:idx val="11"/>
              <c:layout>
                <c:manualLayout>
                  <c:x val="-1.9444444444444445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897B-4369-829D-714B78E14DC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Amamapare!$C$2:$C$13</c:f>
              <c:numCache>
                <c:formatCode>General</c:formatCode>
                <c:ptCount val="12"/>
                <c:pt idx="0">
                  <c:v>3</c:v>
                </c:pt>
                <c:pt idx="1">
                  <c:v>2</c:v>
                </c:pt>
                <c:pt idx="2">
                  <c:v>5</c:v>
                </c:pt>
                <c:pt idx="3">
                  <c:v>14</c:v>
                </c:pt>
                <c:pt idx="4">
                  <c:v>8</c:v>
                </c:pt>
                <c:pt idx="5">
                  <c:v>11</c:v>
                </c:pt>
                <c:pt idx="6">
                  <c:v>7</c:v>
                </c:pt>
                <c:pt idx="7">
                  <c:v>13</c:v>
                </c:pt>
                <c:pt idx="8">
                  <c:v>24</c:v>
                </c:pt>
                <c:pt idx="9">
                  <c:v>12</c:v>
                </c:pt>
                <c:pt idx="10">
                  <c:v>12</c:v>
                </c:pt>
                <c:pt idx="11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97B-4369-829D-714B78E14DCA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2.49609943516742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897B-4369-829D-714B78E14DCA}"/>
                </c:ext>
              </c:extLst>
            </c:dLbl>
            <c:dLbl>
              <c:idx val="1"/>
              <c:layout>
                <c:manualLayout>
                  <c:x val="-4.4444444444444446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897B-4369-829D-714B78E14DCA}"/>
                </c:ext>
              </c:extLst>
            </c:dLbl>
            <c:dLbl>
              <c:idx val="2"/>
              <c:layout>
                <c:manualLayout>
                  <c:x val="-4.4444444444444446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897B-4369-829D-714B78E14DCA}"/>
                </c:ext>
              </c:extLst>
            </c:dLbl>
            <c:dLbl>
              <c:idx val="3"/>
              <c:layout>
                <c:manualLayout>
                  <c:x val="-3.888888888888889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897B-4369-829D-714B78E14DCA}"/>
                </c:ext>
              </c:extLst>
            </c:dLbl>
            <c:dLbl>
              <c:idx val="4"/>
              <c:layout>
                <c:manualLayout>
                  <c:x val="-4.444444444444439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897B-4369-829D-714B78E14DCA}"/>
                </c:ext>
              </c:extLst>
            </c:dLbl>
            <c:dLbl>
              <c:idx val="5"/>
              <c:layout>
                <c:manualLayout>
                  <c:x val="-2.777777777777788E-2"/>
                  <c:y val="-2.08008286263952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897B-4369-829D-714B78E14DCA}"/>
                </c:ext>
              </c:extLst>
            </c:dLbl>
            <c:dLbl>
              <c:idx val="6"/>
              <c:layout>
                <c:manualLayout>
                  <c:x val="-3.8888888888888994E-2"/>
                  <c:y val="-4.160165725279034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897B-4369-829D-714B78E14DCA}"/>
                </c:ext>
              </c:extLst>
            </c:dLbl>
            <c:dLbl>
              <c:idx val="7"/>
              <c:layout>
                <c:manualLayout>
                  <c:x val="-4.4444444444444446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897B-4369-829D-714B78E14DCA}"/>
                </c:ext>
              </c:extLst>
            </c:dLbl>
            <c:dLbl>
              <c:idx val="8"/>
              <c:layout>
                <c:manualLayout>
                  <c:x val="-3.888888888888889E-2"/>
                  <c:y val="-2.91211600769532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897B-4369-829D-714B78E14DCA}"/>
                </c:ext>
              </c:extLst>
            </c:dLbl>
            <c:dLbl>
              <c:idx val="9"/>
              <c:layout>
                <c:manualLayout>
                  <c:x val="-2.500000000000000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897B-4369-829D-714B78E14DCA}"/>
                </c:ext>
              </c:extLst>
            </c:dLbl>
            <c:dLbl>
              <c:idx val="10"/>
              <c:layout>
                <c:manualLayout>
                  <c:x val="-4.4444444444444446E-2"/>
                  <c:y val="-4.576182297806945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897B-4369-829D-714B78E14DCA}"/>
                </c:ext>
              </c:extLst>
            </c:dLbl>
            <c:dLbl>
              <c:idx val="11"/>
              <c:layout>
                <c:manualLayout>
                  <c:x val="-1.3888888888888888E-2"/>
                  <c:y val="-2.080082862639516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897B-4369-829D-714B78E14DC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Amamapare!$F$18:$F$29</c:f>
              <c:numCache>
                <c:formatCode>General</c:formatCode>
                <c:ptCount val="12"/>
                <c:pt idx="0">
                  <c:v>81</c:v>
                </c:pt>
                <c:pt idx="1">
                  <c:v>74</c:v>
                </c:pt>
                <c:pt idx="2">
                  <c:v>131</c:v>
                </c:pt>
                <c:pt idx="3">
                  <c:v>110</c:v>
                </c:pt>
                <c:pt idx="4">
                  <c:v>128</c:v>
                </c:pt>
                <c:pt idx="5">
                  <c:v>98</c:v>
                </c:pt>
                <c:pt idx="6">
                  <c:v>70</c:v>
                </c:pt>
                <c:pt idx="7">
                  <c:v>104</c:v>
                </c:pt>
                <c:pt idx="8">
                  <c:v>127</c:v>
                </c:pt>
                <c:pt idx="9">
                  <c:v>88</c:v>
                </c:pt>
                <c:pt idx="10">
                  <c:v>64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897B-4369-829D-714B78E14D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8505533683289588"/>
          <c:y val="0.84428597961911878"/>
          <c:w val="0.6857233158355206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Amamapare!$I$18:$I$29</c:f>
              <c:numCache>
                <c:formatCode>General</c:formatCode>
                <c:ptCount val="12"/>
                <c:pt idx="0">
                  <c:v>131</c:v>
                </c:pt>
                <c:pt idx="1">
                  <c:v>92</c:v>
                </c:pt>
                <c:pt idx="2">
                  <c:v>158</c:v>
                </c:pt>
                <c:pt idx="3">
                  <c:v>165</c:v>
                </c:pt>
                <c:pt idx="4">
                  <c:v>174</c:v>
                </c:pt>
                <c:pt idx="5">
                  <c:v>126</c:v>
                </c:pt>
                <c:pt idx="6">
                  <c:v>98</c:v>
                </c:pt>
                <c:pt idx="7">
                  <c:v>148</c:v>
                </c:pt>
                <c:pt idx="8">
                  <c:v>156</c:v>
                </c:pt>
                <c:pt idx="9">
                  <c:v>107</c:v>
                </c:pt>
                <c:pt idx="10">
                  <c:v>82</c:v>
                </c:pt>
                <c:pt idx="11">
                  <c:v>171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3B-418F-8FC4-D4AE2A2EE7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3.328132580223219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C3B-418F-8FC4-D4AE2A2EE75C}"/>
                </c:ext>
              </c:extLst>
            </c:dLbl>
            <c:dLbl>
              <c:idx val="1"/>
              <c:layout>
                <c:manualLayout>
                  <c:x val="-3.3333333333333333E-2"/>
                  <c:y val="-2.912116007695316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C3B-418F-8FC4-D4AE2A2EE75C}"/>
                </c:ext>
              </c:extLst>
            </c:dLbl>
            <c:dLbl>
              <c:idx val="2"/>
              <c:layout>
                <c:manualLayout>
                  <c:x val="-3.3333333333333333E-2"/>
                  <c:y val="-3.74414915275113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C3B-418F-8FC4-D4AE2A2EE75C}"/>
                </c:ext>
              </c:extLst>
            </c:dLbl>
            <c:dLbl>
              <c:idx val="3"/>
              <c:layout>
                <c:manualLayout>
                  <c:x val="-3.3333333333333381E-2"/>
                  <c:y val="-2.912116007695316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3C3B-418F-8FC4-D4AE2A2EE75C}"/>
                </c:ext>
              </c:extLst>
            </c:dLbl>
            <c:dLbl>
              <c:idx val="4"/>
              <c:layout>
                <c:manualLayout>
                  <c:x val="-3.3333333333333333E-2"/>
                  <c:y val="-2.91211600769533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C3B-418F-8FC4-D4AE2A2EE75C}"/>
                </c:ext>
              </c:extLst>
            </c:dLbl>
            <c:dLbl>
              <c:idx val="5"/>
              <c:layout>
                <c:manualLayout>
                  <c:x val="-3.6111111111111108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3C3B-418F-8FC4-D4AE2A2EE75C}"/>
                </c:ext>
              </c:extLst>
            </c:dLbl>
            <c:dLbl>
              <c:idx val="6"/>
              <c:layout>
                <c:manualLayout>
                  <c:x val="-3.3333333333333437E-2"/>
                  <c:y val="-2.91211600769533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3C3B-418F-8FC4-D4AE2A2EE75C}"/>
                </c:ext>
              </c:extLst>
            </c:dLbl>
            <c:dLbl>
              <c:idx val="7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3C3B-418F-8FC4-D4AE2A2EE75C}"/>
                </c:ext>
              </c:extLst>
            </c:dLbl>
            <c:dLbl>
              <c:idx val="8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3C3B-418F-8FC4-D4AE2A2EE75C}"/>
                </c:ext>
              </c:extLst>
            </c:dLbl>
            <c:dLbl>
              <c:idx val="9"/>
              <c:layout>
                <c:manualLayout>
                  <c:x val="-3.6111111111111108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3C3B-418F-8FC4-D4AE2A2EE75C}"/>
                </c:ext>
              </c:extLst>
            </c:dLbl>
            <c:dLbl>
              <c:idx val="10"/>
              <c:layout>
                <c:manualLayout>
                  <c:x val="-3.888888888888889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C3B-418F-8FC4-D4AE2A2EE75C}"/>
                </c:ext>
              </c:extLst>
            </c:dLbl>
            <c:dLbl>
              <c:idx val="11"/>
              <c:layout>
                <c:manualLayout>
                  <c:x val="-2.2222222222222223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3C3B-418F-8FC4-D4AE2A2EE75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Amamapare!$C$2:$C$13</c:f>
              <c:numCache>
                <c:formatCode>General</c:formatCode>
                <c:ptCount val="12"/>
                <c:pt idx="0">
                  <c:v>3</c:v>
                </c:pt>
                <c:pt idx="1">
                  <c:v>2</c:v>
                </c:pt>
                <c:pt idx="2">
                  <c:v>5</c:v>
                </c:pt>
                <c:pt idx="3">
                  <c:v>14</c:v>
                </c:pt>
                <c:pt idx="4">
                  <c:v>8</c:v>
                </c:pt>
                <c:pt idx="5">
                  <c:v>11</c:v>
                </c:pt>
                <c:pt idx="6">
                  <c:v>7</c:v>
                </c:pt>
                <c:pt idx="7">
                  <c:v>13</c:v>
                </c:pt>
                <c:pt idx="8">
                  <c:v>24</c:v>
                </c:pt>
                <c:pt idx="9">
                  <c:v>12</c:v>
                </c:pt>
                <c:pt idx="10">
                  <c:v>12</c:v>
                </c:pt>
                <c:pt idx="11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3C3B-418F-8FC4-D4AE2A2EE75C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3C3B-418F-8FC4-D4AE2A2EE75C}"/>
                </c:ext>
              </c:extLst>
            </c:dLbl>
            <c:dLbl>
              <c:idx val="1"/>
              <c:layout>
                <c:manualLayout>
                  <c:x val="-4.1666666666666664E-2"/>
                  <c:y val="-3.328132580223230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3C3B-418F-8FC4-D4AE2A2EE75C}"/>
                </c:ext>
              </c:extLst>
            </c:dLbl>
            <c:dLbl>
              <c:idx val="2"/>
              <c:layout>
                <c:manualLayout>
                  <c:x val="-0.05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3C3B-418F-8FC4-D4AE2A2EE75C}"/>
                </c:ext>
              </c:extLst>
            </c:dLbl>
            <c:dLbl>
              <c:idx val="3"/>
              <c:layout>
                <c:manualLayout>
                  <c:x val="-3.888888888888889E-2"/>
                  <c:y val="-2.912116007695324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3C3B-418F-8FC4-D4AE2A2EE75C}"/>
                </c:ext>
              </c:extLst>
            </c:dLbl>
            <c:dLbl>
              <c:idx val="4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3C3B-418F-8FC4-D4AE2A2EE75C}"/>
                </c:ext>
              </c:extLst>
            </c:dLbl>
            <c:dLbl>
              <c:idx val="5"/>
              <c:layout>
                <c:manualLayout>
                  <c:x val="-3.3333333333333333E-2"/>
                  <c:y val="-2.912116007695327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3C3B-418F-8FC4-D4AE2A2EE75C}"/>
                </c:ext>
              </c:extLst>
            </c:dLbl>
            <c:dLbl>
              <c:idx val="6"/>
              <c:layout>
                <c:manualLayout>
                  <c:x val="-4.7222222222222221E-2"/>
                  <c:y val="-3.74414915275113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3C3B-418F-8FC4-D4AE2A2EE75C}"/>
                </c:ext>
              </c:extLst>
            </c:dLbl>
            <c:dLbl>
              <c:idx val="7"/>
              <c:layout>
                <c:manualLayout>
                  <c:x val="-4.7222222222222221E-2"/>
                  <c:y val="-2.49609943516742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3C3B-418F-8FC4-D4AE2A2EE75C}"/>
                </c:ext>
              </c:extLst>
            </c:dLbl>
            <c:dLbl>
              <c:idx val="8"/>
              <c:layout>
                <c:manualLayout>
                  <c:x val="-3.888888888888889E-2"/>
                  <c:y val="-2.496099435167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3C3B-418F-8FC4-D4AE2A2EE75C}"/>
                </c:ext>
              </c:extLst>
            </c:dLbl>
            <c:dLbl>
              <c:idx val="9"/>
              <c:layout>
                <c:manualLayout>
                  <c:x val="-2.5000000000000001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3C3B-418F-8FC4-D4AE2A2EE75C}"/>
                </c:ext>
              </c:extLst>
            </c:dLbl>
            <c:dLbl>
              <c:idx val="10"/>
              <c:layout>
                <c:manualLayout>
                  <c:x val="-3.6111111111111212E-2"/>
                  <c:y val="-3.744149152751134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3C3B-418F-8FC4-D4AE2A2EE75C}"/>
                </c:ext>
              </c:extLst>
            </c:dLbl>
            <c:dLbl>
              <c:idx val="11"/>
              <c:layout>
                <c:manualLayout>
                  <c:x val="-2.7777777777777779E-3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3C3B-418F-8FC4-D4AE2A2EE75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Amamapare!$G$35:$G$46</c:f>
              <c:numCache>
                <c:formatCode>General</c:formatCode>
                <c:ptCount val="12"/>
                <c:pt idx="0">
                  <c:v>134</c:v>
                </c:pt>
                <c:pt idx="1">
                  <c:v>94</c:v>
                </c:pt>
                <c:pt idx="2">
                  <c:v>163</c:v>
                </c:pt>
                <c:pt idx="3">
                  <c:v>179</c:v>
                </c:pt>
                <c:pt idx="4">
                  <c:v>182</c:v>
                </c:pt>
                <c:pt idx="5">
                  <c:v>137</c:v>
                </c:pt>
                <c:pt idx="6">
                  <c:v>105</c:v>
                </c:pt>
                <c:pt idx="7">
                  <c:v>161</c:v>
                </c:pt>
                <c:pt idx="8">
                  <c:v>180</c:v>
                </c:pt>
                <c:pt idx="9">
                  <c:v>119</c:v>
                </c:pt>
                <c:pt idx="10">
                  <c:v>94</c:v>
                </c:pt>
                <c:pt idx="11">
                  <c:v>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3C3B-418F-8FC4-D4AE2A2EE7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2672200349956262"/>
          <c:y val="0.84012581389383978"/>
          <c:w val="0.66905664916885388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Amamapare!$H$35:$H$46</c:f>
              <c:numCache>
                <c:formatCode>General</c:formatCode>
                <c:ptCount val="12"/>
                <c:pt idx="0">
                  <c:v>70</c:v>
                </c:pt>
                <c:pt idx="1">
                  <c:v>63</c:v>
                </c:pt>
                <c:pt idx="2">
                  <c:v>119</c:v>
                </c:pt>
                <c:pt idx="3">
                  <c:v>98</c:v>
                </c:pt>
                <c:pt idx="4">
                  <c:v>118</c:v>
                </c:pt>
                <c:pt idx="5">
                  <c:v>90</c:v>
                </c:pt>
                <c:pt idx="6">
                  <c:v>61</c:v>
                </c:pt>
                <c:pt idx="7">
                  <c:v>94</c:v>
                </c:pt>
                <c:pt idx="8">
                  <c:v>117</c:v>
                </c:pt>
                <c:pt idx="9">
                  <c:v>78</c:v>
                </c:pt>
                <c:pt idx="10">
                  <c:v>50</c:v>
                </c:pt>
                <c:pt idx="11">
                  <c:v>134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0F-45B1-8674-0266CB82D8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111111111111108E-2"/>
                  <c:y val="-3.328132580223219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40F-45B1-8674-0266CB82D8CB}"/>
                </c:ext>
              </c:extLst>
            </c:dLbl>
            <c:dLbl>
              <c:idx val="1"/>
              <c:layout>
                <c:manualLayout>
                  <c:x val="-3.6111111111111108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240F-45B1-8674-0266CB82D8CB}"/>
                </c:ext>
              </c:extLst>
            </c:dLbl>
            <c:dLbl>
              <c:idx val="2"/>
              <c:layout>
                <c:manualLayout>
                  <c:x val="-3.6111111111111108E-2"/>
                  <c:y val="-3.74414915275113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40F-45B1-8674-0266CB82D8CB}"/>
                </c:ext>
              </c:extLst>
            </c:dLbl>
            <c:dLbl>
              <c:idx val="3"/>
              <c:layout>
                <c:manualLayout>
                  <c:x val="-3.3333333333333381E-2"/>
                  <c:y val="-3.3281325802232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240F-45B1-8674-0266CB82D8CB}"/>
                </c:ext>
              </c:extLst>
            </c:dLbl>
            <c:dLbl>
              <c:idx val="4"/>
              <c:layout>
                <c:manualLayout>
                  <c:x val="-4.1666666666666616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40F-45B1-8674-0266CB82D8CB}"/>
                </c:ext>
              </c:extLst>
            </c:dLbl>
            <c:dLbl>
              <c:idx val="5"/>
              <c:layout>
                <c:manualLayout>
                  <c:x val="-3.6111111111111108E-2"/>
                  <c:y val="-3.328132580223242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240F-45B1-8674-0266CB82D8CB}"/>
                </c:ext>
              </c:extLst>
            </c:dLbl>
            <c:dLbl>
              <c:idx val="6"/>
              <c:layout>
                <c:manualLayout>
                  <c:x val="-3.3333333333333437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240F-45B1-8674-0266CB82D8CB}"/>
                </c:ext>
              </c:extLst>
            </c:dLbl>
            <c:dLbl>
              <c:idx val="7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240F-45B1-8674-0266CB82D8CB}"/>
                </c:ext>
              </c:extLst>
            </c:dLbl>
            <c:dLbl>
              <c:idx val="8"/>
              <c:layout>
                <c:manualLayout>
                  <c:x val="-3.6111111111111108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240F-45B1-8674-0266CB82D8CB}"/>
                </c:ext>
              </c:extLst>
            </c:dLbl>
            <c:dLbl>
              <c:idx val="9"/>
              <c:layout>
                <c:manualLayout>
                  <c:x val="-3.888888888888889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240F-45B1-8674-0266CB82D8CB}"/>
                </c:ext>
              </c:extLst>
            </c:dLbl>
            <c:dLbl>
              <c:idx val="10"/>
              <c:layout>
                <c:manualLayout>
                  <c:x val="-3.6111111111111212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240F-45B1-8674-0266CB82D8CB}"/>
                </c:ext>
              </c:extLst>
            </c:dLbl>
            <c:dLbl>
              <c:idx val="11"/>
              <c:layout>
                <c:manualLayout>
                  <c:x val="-2.2222222222222223E-2"/>
                  <c:y val="-2.080082862639524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240F-45B1-8674-0266CB82D8C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Amamapare!$D$2:$D$13</c:f>
              <c:numCache>
                <c:formatCode>General</c:formatCode>
                <c:ptCount val="12"/>
                <c:pt idx="0">
                  <c:v>11</c:v>
                </c:pt>
                <c:pt idx="1">
                  <c:v>11</c:v>
                </c:pt>
                <c:pt idx="2">
                  <c:v>12</c:v>
                </c:pt>
                <c:pt idx="3">
                  <c:v>12</c:v>
                </c:pt>
                <c:pt idx="4">
                  <c:v>10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14</c:v>
                </c:pt>
                <c:pt idx="11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240F-45B1-8674-0266CB82D8CB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Amamapare!$F$35:$F$46</c:f>
              <c:numCache>
                <c:formatCode>General</c:formatCode>
                <c:ptCount val="12"/>
                <c:pt idx="0">
                  <c:v>81</c:v>
                </c:pt>
                <c:pt idx="1">
                  <c:v>74</c:v>
                </c:pt>
                <c:pt idx="2">
                  <c:v>131</c:v>
                </c:pt>
                <c:pt idx="3">
                  <c:v>110</c:v>
                </c:pt>
                <c:pt idx="4">
                  <c:v>128</c:v>
                </c:pt>
                <c:pt idx="5">
                  <c:v>98</c:v>
                </c:pt>
                <c:pt idx="6">
                  <c:v>70</c:v>
                </c:pt>
                <c:pt idx="7">
                  <c:v>104</c:v>
                </c:pt>
                <c:pt idx="8">
                  <c:v>127</c:v>
                </c:pt>
                <c:pt idx="9">
                  <c:v>88</c:v>
                </c:pt>
                <c:pt idx="10">
                  <c:v>64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240F-45B1-8674-0266CB82D8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0727755905511813"/>
          <c:y val="0.84428597961911878"/>
          <c:w val="0.65238998250218727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Amamapare!$I$35:$I$46</c:f>
              <c:numCache>
                <c:formatCode>General</c:formatCode>
                <c:ptCount val="12"/>
                <c:pt idx="0">
                  <c:v>123</c:v>
                </c:pt>
                <c:pt idx="1">
                  <c:v>83</c:v>
                </c:pt>
                <c:pt idx="2">
                  <c:v>151</c:v>
                </c:pt>
                <c:pt idx="3">
                  <c:v>167</c:v>
                </c:pt>
                <c:pt idx="4">
                  <c:v>172</c:v>
                </c:pt>
                <c:pt idx="5">
                  <c:v>129</c:v>
                </c:pt>
                <c:pt idx="6">
                  <c:v>96</c:v>
                </c:pt>
                <c:pt idx="7">
                  <c:v>151</c:v>
                </c:pt>
                <c:pt idx="8">
                  <c:v>170</c:v>
                </c:pt>
                <c:pt idx="9">
                  <c:v>109</c:v>
                </c:pt>
                <c:pt idx="10">
                  <c:v>80</c:v>
                </c:pt>
                <c:pt idx="11">
                  <c:v>178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16-4113-BB6F-239E5DC20A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111111111111108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916-4113-BB6F-239E5DC20A45}"/>
                </c:ext>
              </c:extLst>
            </c:dLbl>
            <c:dLbl>
              <c:idx val="1"/>
              <c:layout>
                <c:manualLayout>
                  <c:x val="-3.6111111111111108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916-4113-BB6F-239E5DC20A45}"/>
                </c:ext>
              </c:extLst>
            </c:dLbl>
            <c:dLbl>
              <c:idx val="2"/>
              <c:layout>
                <c:manualLayout>
                  <c:x val="-3.6111111111111108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916-4113-BB6F-239E5DC20A45}"/>
                </c:ext>
              </c:extLst>
            </c:dLbl>
            <c:dLbl>
              <c:idx val="3"/>
              <c:layout>
                <c:manualLayout>
                  <c:x val="-3.6111111111111163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916-4113-BB6F-239E5DC20A45}"/>
                </c:ext>
              </c:extLst>
            </c:dLbl>
            <c:dLbl>
              <c:idx val="4"/>
              <c:layout>
                <c:manualLayout>
                  <c:x val="-3.6111111111111108E-2"/>
                  <c:y val="-3.74414915275113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916-4113-BB6F-239E5DC20A45}"/>
                </c:ext>
              </c:extLst>
            </c:dLbl>
            <c:dLbl>
              <c:idx val="5"/>
              <c:layout>
                <c:manualLayout>
                  <c:x val="-3.0555555555555659E-2"/>
                  <c:y val="-2.91211600769533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916-4113-BB6F-239E5DC20A45}"/>
                </c:ext>
              </c:extLst>
            </c:dLbl>
            <c:dLbl>
              <c:idx val="6"/>
              <c:layout>
                <c:manualLayout>
                  <c:x val="-3.3333333333333437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916-4113-BB6F-239E5DC20A45}"/>
                </c:ext>
              </c:extLst>
            </c:dLbl>
            <c:dLbl>
              <c:idx val="7"/>
              <c:layout>
                <c:manualLayout>
                  <c:x val="-3.3333333333333333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916-4113-BB6F-239E5DC20A45}"/>
                </c:ext>
              </c:extLst>
            </c:dLbl>
            <c:dLbl>
              <c:idx val="8"/>
              <c:layout>
                <c:manualLayout>
                  <c:x val="-3.6111111111111108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A916-4113-BB6F-239E5DC20A45}"/>
                </c:ext>
              </c:extLst>
            </c:dLbl>
            <c:dLbl>
              <c:idx val="9"/>
              <c:layout>
                <c:manualLayout>
                  <c:x val="-3.888888888888889E-2"/>
                  <c:y val="-3.328132580223242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A916-4113-BB6F-239E5DC20A45}"/>
                </c:ext>
              </c:extLst>
            </c:dLbl>
            <c:dLbl>
              <c:idx val="10"/>
              <c:layout>
                <c:manualLayout>
                  <c:x val="-3.6111111111111212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A916-4113-BB6F-239E5DC20A45}"/>
                </c:ext>
              </c:extLst>
            </c:dLbl>
            <c:dLbl>
              <c:idx val="11"/>
              <c:layout>
                <c:manualLayout>
                  <c:x val="-1.9444444444444445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A916-4113-BB6F-239E5DC20A4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Amamapare!$D$2:$D$13</c:f>
              <c:numCache>
                <c:formatCode>General</c:formatCode>
                <c:ptCount val="12"/>
                <c:pt idx="0">
                  <c:v>11</c:v>
                </c:pt>
                <c:pt idx="1">
                  <c:v>11</c:v>
                </c:pt>
                <c:pt idx="2">
                  <c:v>12</c:v>
                </c:pt>
                <c:pt idx="3">
                  <c:v>12</c:v>
                </c:pt>
                <c:pt idx="4">
                  <c:v>10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14</c:v>
                </c:pt>
                <c:pt idx="11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A916-4113-BB6F-239E5DC20A45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5555555555555552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A916-4113-BB6F-239E5DC20A45}"/>
                </c:ext>
              </c:extLst>
            </c:dLbl>
            <c:dLbl>
              <c:idx val="1"/>
              <c:layout>
                <c:manualLayout>
                  <c:x val="-4.1666666666666664E-2"/>
                  <c:y val="-5.408215442862748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A916-4113-BB6F-239E5DC20A45}"/>
                </c:ext>
              </c:extLst>
            </c:dLbl>
            <c:dLbl>
              <c:idx val="2"/>
              <c:layout>
                <c:manualLayout>
                  <c:x val="-4.7222222222222221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A916-4113-BB6F-239E5DC20A45}"/>
                </c:ext>
              </c:extLst>
            </c:dLbl>
            <c:dLbl>
              <c:idx val="3"/>
              <c:layout>
                <c:manualLayout>
                  <c:x val="-4.4444444444444495E-2"/>
                  <c:y val="-2.496099435167421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A916-4113-BB6F-239E5DC20A45}"/>
                </c:ext>
              </c:extLst>
            </c:dLbl>
            <c:dLbl>
              <c:idx val="4"/>
              <c:layout>
                <c:manualLayout>
                  <c:x val="-4.1666666666666616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A916-4113-BB6F-239E5DC20A45}"/>
                </c:ext>
              </c:extLst>
            </c:dLbl>
            <c:dLbl>
              <c:idx val="5"/>
              <c:layout>
                <c:manualLayout>
                  <c:x val="-2.5000000000000001E-2"/>
                  <c:y val="-2.08008286263952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A916-4113-BB6F-239E5DC20A45}"/>
                </c:ext>
              </c:extLst>
            </c:dLbl>
            <c:dLbl>
              <c:idx val="6"/>
              <c:layout>
                <c:manualLayout>
                  <c:x val="-4.7222222222222221E-2"/>
                  <c:y val="-4.160165725279037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A916-4113-BB6F-239E5DC20A45}"/>
                </c:ext>
              </c:extLst>
            </c:dLbl>
            <c:dLbl>
              <c:idx val="7"/>
              <c:layout>
                <c:manualLayout>
                  <c:x val="-0.05"/>
                  <c:y val="-2.91211600769532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A916-4113-BB6F-239E5DC20A45}"/>
                </c:ext>
              </c:extLst>
            </c:dLbl>
            <c:dLbl>
              <c:idx val="8"/>
              <c:layout>
                <c:manualLayout>
                  <c:x val="-4.1666666666666664E-2"/>
                  <c:y val="-2.496099435167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A916-4113-BB6F-239E5DC20A45}"/>
                </c:ext>
              </c:extLst>
            </c:dLbl>
            <c:dLbl>
              <c:idx val="9"/>
              <c:layout>
                <c:manualLayout>
                  <c:x val="-2.500000000000000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A916-4113-BB6F-239E5DC20A45}"/>
                </c:ext>
              </c:extLst>
            </c:dLbl>
            <c:dLbl>
              <c:idx val="10"/>
              <c:layout>
                <c:manualLayout>
                  <c:x val="-4.4444444444444446E-2"/>
                  <c:y val="-4.160165725279034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A916-4113-BB6F-239E5DC20A45}"/>
                </c:ext>
              </c:extLst>
            </c:dLbl>
            <c:dLbl>
              <c:idx val="11"/>
              <c:layout>
                <c:manualLayout>
                  <c:x val="0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A916-4113-BB6F-239E5DC20A4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Amamapare!$G$2:$G$13</c:f>
              <c:numCache>
                <c:formatCode>General</c:formatCode>
                <c:ptCount val="12"/>
                <c:pt idx="0">
                  <c:v>134</c:v>
                </c:pt>
                <c:pt idx="1">
                  <c:v>94</c:v>
                </c:pt>
                <c:pt idx="2">
                  <c:v>163</c:v>
                </c:pt>
                <c:pt idx="3">
                  <c:v>179</c:v>
                </c:pt>
                <c:pt idx="4">
                  <c:v>182</c:v>
                </c:pt>
                <c:pt idx="5">
                  <c:v>137</c:v>
                </c:pt>
                <c:pt idx="6">
                  <c:v>105</c:v>
                </c:pt>
                <c:pt idx="7">
                  <c:v>161</c:v>
                </c:pt>
                <c:pt idx="8">
                  <c:v>180</c:v>
                </c:pt>
                <c:pt idx="9">
                  <c:v>119</c:v>
                </c:pt>
                <c:pt idx="10">
                  <c:v>94</c:v>
                </c:pt>
                <c:pt idx="11">
                  <c:v>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A916-4113-BB6F-239E5DC20A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9616644794400703"/>
          <c:y val="0.84428597961911878"/>
          <c:w val="0.70516776027996497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Amamapare!$H$2:$H$13</c:f>
              <c:numCache>
                <c:formatCode>General</c:formatCode>
                <c:ptCount val="12"/>
                <c:pt idx="0">
                  <c:v>67</c:v>
                </c:pt>
                <c:pt idx="1">
                  <c:v>61</c:v>
                </c:pt>
                <c:pt idx="2">
                  <c:v>114</c:v>
                </c:pt>
                <c:pt idx="3">
                  <c:v>84</c:v>
                </c:pt>
                <c:pt idx="4">
                  <c:v>110</c:v>
                </c:pt>
                <c:pt idx="5">
                  <c:v>79</c:v>
                </c:pt>
                <c:pt idx="6">
                  <c:v>54</c:v>
                </c:pt>
                <c:pt idx="7">
                  <c:v>81</c:v>
                </c:pt>
                <c:pt idx="8">
                  <c:v>93</c:v>
                </c:pt>
                <c:pt idx="9">
                  <c:v>66</c:v>
                </c:pt>
                <c:pt idx="10">
                  <c:v>38</c:v>
                </c:pt>
                <c:pt idx="11">
                  <c:v>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32-4FF6-A181-50812B92AA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44444444444446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032-4FF6-A181-50812B92AAD7}"/>
                </c:ext>
              </c:extLst>
            </c:dLbl>
            <c:dLbl>
              <c:idx val="1"/>
              <c:layout>
                <c:manualLayout>
                  <c:x val="-4.7222222222222249E-2"/>
                  <c:y val="-6.01851851851851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0032-4FF6-A181-50812B92AAD7}"/>
                </c:ext>
              </c:extLst>
            </c:dLbl>
            <c:dLbl>
              <c:idx val="2"/>
              <c:layout>
                <c:manualLayout>
                  <c:x val="-4.1666666666666664E-2"/>
                  <c:y val="-4.16666666666666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032-4FF6-A181-50812B92AAD7}"/>
                </c:ext>
              </c:extLst>
            </c:dLbl>
            <c:dLbl>
              <c:idx val="3"/>
              <c:layout>
                <c:manualLayout>
                  <c:x val="-4.1666666666666664E-2"/>
                  <c:y val="-4.62962962962963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0032-4FF6-A181-50812B92AAD7}"/>
                </c:ext>
              </c:extLst>
            </c:dLbl>
            <c:dLbl>
              <c:idx val="4"/>
              <c:layout>
                <c:manualLayout>
                  <c:x val="-4.722222222222227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032-4FF6-A181-50812B92AAD7}"/>
                </c:ext>
              </c:extLst>
            </c:dLbl>
            <c:dLbl>
              <c:idx val="5"/>
              <c:layout>
                <c:manualLayout>
                  <c:x val="-4.4444444444444543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0032-4FF6-A181-50812B92AAD7}"/>
                </c:ext>
              </c:extLst>
            </c:dLbl>
            <c:dLbl>
              <c:idx val="6"/>
              <c:layout>
                <c:manualLayout>
                  <c:x val="-4.444444444444444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0032-4FF6-A181-50812B92AAD7}"/>
                </c:ext>
              </c:extLst>
            </c:dLbl>
            <c:dLbl>
              <c:idx val="7"/>
              <c:layout>
                <c:manualLayout>
                  <c:x val="-4.1666666666666664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0032-4FF6-A181-50812B92AAD7}"/>
                </c:ext>
              </c:extLst>
            </c:dLbl>
            <c:dLbl>
              <c:idx val="8"/>
              <c:layout>
                <c:manualLayout>
                  <c:x val="-4.7222222222222221E-2"/>
                  <c:y val="-5.09259259259259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0032-4FF6-A181-50812B92AAD7}"/>
                </c:ext>
              </c:extLst>
            </c:dLbl>
            <c:dLbl>
              <c:idx val="9"/>
              <c:layout>
                <c:manualLayout>
                  <c:x val="-4.7222222222222221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0032-4FF6-A181-50812B92AAD7}"/>
                </c:ext>
              </c:extLst>
            </c:dLbl>
            <c:dLbl>
              <c:idx val="10"/>
              <c:layout>
                <c:manualLayout>
                  <c:x val="-4.166666666666676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032-4FF6-A181-50812B92AAD7}"/>
                </c:ext>
              </c:extLst>
            </c:dLbl>
            <c:dLbl>
              <c:idx val="11"/>
              <c:layout>
                <c:manualLayout>
                  <c:x val="-3.6111111111111108E-2"/>
                  <c:y val="-4.16666666666667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0032-4FF6-A181-50812B92AAD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Amamapare!$E$2:$E$13</c:f>
              <c:numCache>
                <c:formatCode>General</c:formatCode>
                <c:ptCount val="12"/>
                <c:pt idx="0">
                  <c:v>14</c:v>
                </c:pt>
                <c:pt idx="1">
                  <c:v>13</c:v>
                </c:pt>
                <c:pt idx="2">
                  <c:v>17</c:v>
                </c:pt>
                <c:pt idx="3">
                  <c:v>26</c:v>
                </c:pt>
                <c:pt idx="4">
                  <c:v>18</c:v>
                </c:pt>
                <c:pt idx="5">
                  <c:v>19</c:v>
                </c:pt>
                <c:pt idx="6">
                  <c:v>16</c:v>
                </c:pt>
                <c:pt idx="7">
                  <c:v>23</c:v>
                </c:pt>
                <c:pt idx="8">
                  <c:v>34</c:v>
                </c:pt>
                <c:pt idx="9">
                  <c:v>22</c:v>
                </c:pt>
                <c:pt idx="10">
                  <c:v>26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0032-4FF6-A181-50812B92AAD7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47E-2"/>
                  <c:y val="-3.70370370370371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0032-4FF6-A181-50812B92AAD7}"/>
                </c:ext>
              </c:extLst>
            </c:dLbl>
            <c:dLbl>
              <c:idx val="1"/>
              <c:layout>
                <c:manualLayout>
                  <c:x val="-3.8888888888888917E-2"/>
                  <c:y val="-4.166666666666675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0032-4FF6-A181-50812B92AAD7}"/>
                </c:ext>
              </c:extLst>
            </c:dLbl>
            <c:dLbl>
              <c:idx val="2"/>
              <c:layout>
                <c:manualLayout>
                  <c:x val="-3.888888888888889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0032-4FF6-A181-50812B92AAD7}"/>
                </c:ext>
              </c:extLst>
            </c:dLbl>
            <c:dLbl>
              <c:idx val="3"/>
              <c:layout>
                <c:manualLayout>
                  <c:x val="-3.888888888888889E-2"/>
                  <c:y val="-4.629629629629638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0032-4FF6-A181-50812B92AAD7}"/>
                </c:ext>
              </c:extLst>
            </c:dLbl>
            <c:dLbl>
              <c:idx val="4"/>
              <c:layout>
                <c:manualLayout>
                  <c:x val="-3.6111111111111163E-2"/>
                  <c:y val="-5.092592592592601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0032-4FF6-A181-50812B92AAD7}"/>
                </c:ext>
              </c:extLst>
            </c:dLbl>
            <c:dLbl>
              <c:idx val="5"/>
              <c:layout>
                <c:manualLayout>
                  <c:x val="-3.611111111111110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0032-4FF6-A181-50812B92AAD7}"/>
                </c:ext>
              </c:extLst>
            </c:dLbl>
            <c:dLbl>
              <c:idx val="6"/>
              <c:layout>
                <c:manualLayout>
                  <c:x val="-3.611111111111110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0032-4FF6-A181-50812B92AAD7}"/>
                </c:ext>
              </c:extLst>
            </c:dLbl>
            <c:dLbl>
              <c:idx val="7"/>
              <c:layout>
                <c:manualLayout>
                  <c:x val="-3.3333333333333333E-2"/>
                  <c:y val="-3.70370370370371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0032-4FF6-A181-50812B92AAD7}"/>
                </c:ext>
              </c:extLst>
            </c:dLbl>
            <c:dLbl>
              <c:idx val="8"/>
              <c:layout>
                <c:manualLayout>
                  <c:x val="-3.888888888888889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0032-4FF6-A181-50812B92AAD7}"/>
                </c:ext>
              </c:extLst>
            </c:dLbl>
            <c:dLbl>
              <c:idx val="9"/>
              <c:layout>
                <c:manualLayout>
                  <c:x val="-3.3333333333333333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0032-4FF6-A181-50812B92AAD7}"/>
                </c:ext>
              </c:extLst>
            </c:dLbl>
            <c:dLbl>
              <c:idx val="10"/>
              <c:layout>
                <c:manualLayout>
                  <c:x val="-3.6111111111111108E-2"/>
                  <c:y val="-4.629629629629638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0032-4FF6-A181-50812B92AAD7}"/>
                </c:ext>
              </c:extLst>
            </c:dLbl>
            <c:dLbl>
              <c:idx val="11"/>
              <c:layout>
                <c:manualLayout>
                  <c:x val="-3.6111111111111212E-2"/>
                  <c:y val="-4.166666666666675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0032-4FF6-A181-50812B92AAD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Amamapare!$F$2:$F$13</c:f>
              <c:numCache>
                <c:formatCode>General</c:formatCode>
                <c:ptCount val="12"/>
                <c:pt idx="0">
                  <c:v>81</c:v>
                </c:pt>
                <c:pt idx="1">
                  <c:v>74</c:v>
                </c:pt>
                <c:pt idx="2">
                  <c:v>131</c:v>
                </c:pt>
                <c:pt idx="3">
                  <c:v>110</c:v>
                </c:pt>
                <c:pt idx="4">
                  <c:v>128</c:v>
                </c:pt>
                <c:pt idx="5">
                  <c:v>98</c:v>
                </c:pt>
                <c:pt idx="6">
                  <c:v>70</c:v>
                </c:pt>
                <c:pt idx="7">
                  <c:v>104</c:v>
                </c:pt>
                <c:pt idx="8">
                  <c:v>127</c:v>
                </c:pt>
                <c:pt idx="9">
                  <c:v>88</c:v>
                </c:pt>
                <c:pt idx="10">
                  <c:v>64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0032-4FF6-A181-50812B92AA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0727755905511813"/>
          <c:y val="0.84428597961911878"/>
          <c:w val="0.68294553805774283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Amamapare!$I$2:$I$13</c:f>
              <c:numCache>
                <c:formatCode>General</c:formatCode>
                <c:ptCount val="12"/>
                <c:pt idx="0">
                  <c:v>120</c:v>
                </c:pt>
                <c:pt idx="1">
                  <c:v>81</c:v>
                </c:pt>
                <c:pt idx="2">
                  <c:v>146</c:v>
                </c:pt>
                <c:pt idx="3">
                  <c:v>153</c:v>
                </c:pt>
                <c:pt idx="4">
                  <c:v>164</c:v>
                </c:pt>
                <c:pt idx="5">
                  <c:v>118</c:v>
                </c:pt>
                <c:pt idx="6">
                  <c:v>89</c:v>
                </c:pt>
                <c:pt idx="7">
                  <c:v>138</c:v>
                </c:pt>
                <c:pt idx="8">
                  <c:v>146</c:v>
                </c:pt>
                <c:pt idx="9">
                  <c:v>97</c:v>
                </c:pt>
                <c:pt idx="10">
                  <c:v>68</c:v>
                </c:pt>
                <c:pt idx="11">
                  <c:v>161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EF-473F-A13D-31CDECA778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44444444444446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7EF-473F-A13D-31CDECA7788D}"/>
                </c:ext>
              </c:extLst>
            </c:dLbl>
            <c:dLbl>
              <c:idx val="1"/>
              <c:layout>
                <c:manualLayout>
                  <c:x val="-4.7222222222222249E-2"/>
                  <c:y val="-6.01851851851851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7EF-473F-A13D-31CDECA7788D}"/>
                </c:ext>
              </c:extLst>
            </c:dLbl>
            <c:dLbl>
              <c:idx val="2"/>
              <c:layout>
                <c:manualLayout>
                  <c:x val="-4.1666666666666664E-2"/>
                  <c:y val="-4.16666666666666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7EF-473F-A13D-31CDECA7788D}"/>
                </c:ext>
              </c:extLst>
            </c:dLbl>
            <c:dLbl>
              <c:idx val="3"/>
              <c:layout>
                <c:manualLayout>
                  <c:x val="-4.1666666666666664E-2"/>
                  <c:y val="-4.62962962962963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37EF-473F-A13D-31CDECA7788D}"/>
                </c:ext>
              </c:extLst>
            </c:dLbl>
            <c:dLbl>
              <c:idx val="4"/>
              <c:layout>
                <c:manualLayout>
                  <c:x val="-4.722222222222227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7EF-473F-A13D-31CDECA7788D}"/>
                </c:ext>
              </c:extLst>
            </c:dLbl>
            <c:dLbl>
              <c:idx val="5"/>
              <c:layout>
                <c:manualLayout>
                  <c:x val="-4.4444444444444543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37EF-473F-A13D-31CDECA7788D}"/>
                </c:ext>
              </c:extLst>
            </c:dLbl>
            <c:dLbl>
              <c:idx val="6"/>
              <c:layout>
                <c:manualLayout>
                  <c:x val="-4.444444444444444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37EF-473F-A13D-31CDECA7788D}"/>
                </c:ext>
              </c:extLst>
            </c:dLbl>
            <c:dLbl>
              <c:idx val="7"/>
              <c:layout>
                <c:manualLayout>
                  <c:x val="-4.1666666666666664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37EF-473F-A13D-31CDECA7788D}"/>
                </c:ext>
              </c:extLst>
            </c:dLbl>
            <c:dLbl>
              <c:idx val="8"/>
              <c:layout>
                <c:manualLayout>
                  <c:x val="-4.7222222222222221E-2"/>
                  <c:y val="-5.09259259259259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37EF-473F-A13D-31CDECA7788D}"/>
                </c:ext>
              </c:extLst>
            </c:dLbl>
            <c:dLbl>
              <c:idx val="9"/>
              <c:layout>
                <c:manualLayout>
                  <c:x val="-4.7222222222222221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37EF-473F-A13D-31CDECA7788D}"/>
                </c:ext>
              </c:extLst>
            </c:dLbl>
            <c:dLbl>
              <c:idx val="10"/>
              <c:layout>
                <c:manualLayout>
                  <c:x val="-4.166666666666676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7EF-473F-A13D-31CDECA7788D}"/>
                </c:ext>
              </c:extLst>
            </c:dLbl>
            <c:dLbl>
              <c:idx val="11"/>
              <c:layout>
                <c:manualLayout>
                  <c:x val="-3.6111111111111108E-2"/>
                  <c:y val="-4.16666666666667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37EF-473F-A13D-31CDECA7788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Amamapare!$E$2:$E$13</c:f>
              <c:numCache>
                <c:formatCode>General</c:formatCode>
                <c:ptCount val="12"/>
                <c:pt idx="0">
                  <c:v>14</c:v>
                </c:pt>
                <c:pt idx="1">
                  <c:v>13</c:v>
                </c:pt>
                <c:pt idx="2">
                  <c:v>17</c:v>
                </c:pt>
                <c:pt idx="3">
                  <c:v>26</c:v>
                </c:pt>
                <c:pt idx="4">
                  <c:v>18</c:v>
                </c:pt>
                <c:pt idx="5">
                  <c:v>19</c:v>
                </c:pt>
                <c:pt idx="6">
                  <c:v>16</c:v>
                </c:pt>
                <c:pt idx="7">
                  <c:v>23</c:v>
                </c:pt>
                <c:pt idx="8">
                  <c:v>34</c:v>
                </c:pt>
                <c:pt idx="9">
                  <c:v>22</c:v>
                </c:pt>
                <c:pt idx="10">
                  <c:v>26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37EF-473F-A13D-31CDECA7788D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5555555555555552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37EF-473F-A13D-31CDECA7788D}"/>
                </c:ext>
              </c:extLst>
            </c:dLbl>
            <c:dLbl>
              <c:idx val="1"/>
              <c:layout>
                <c:manualLayout>
                  <c:x val="-4.1666666666666664E-2"/>
                  <c:y val="-5.408215442862748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37EF-473F-A13D-31CDECA7788D}"/>
                </c:ext>
              </c:extLst>
            </c:dLbl>
            <c:dLbl>
              <c:idx val="2"/>
              <c:layout>
                <c:manualLayout>
                  <c:x val="-4.7222222222222221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37EF-473F-A13D-31CDECA7788D}"/>
                </c:ext>
              </c:extLst>
            </c:dLbl>
            <c:dLbl>
              <c:idx val="3"/>
              <c:layout>
                <c:manualLayout>
                  <c:x val="-4.4444444444444495E-2"/>
                  <c:y val="-2.496099435167421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37EF-473F-A13D-31CDECA7788D}"/>
                </c:ext>
              </c:extLst>
            </c:dLbl>
            <c:dLbl>
              <c:idx val="4"/>
              <c:layout>
                <c:manualLayout>
                  <c:x val="-4.1666666666666616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37EF-473F-A13D-31CDECA7788D}"/>
                </c:ext>
              </c:extLst>
            </c:dLbl>
            <c:dLbl>
              <c:idx val="5"/>
              <c:layout>
                <c:manualLayout>
                  <c:x val="-2.5000000000000001E-2"/>
                  <c:y val="-2.08008286263952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37EF-473F-A13D-31CDECA7788D}"/>
                </c:ext>
              </c:extLst>
            </c:dLbl>
            <c:dLbl>
              <c:idx val="6"/>
              <c:layout>
                <c:manualLayout>
                  <c:x val="-3.6111111111111212E-2"/>
                  <c:y val="-3.74414915275113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37EF-473F-A13D-31CDECA7788D}"/>
                </c:ext>
              </c:extLst>
            </c:dLbl>
            <c:dLbl>
              <c:idx val="7"/>
              <c:layout>
                <c:manualLayout>
                  <c:x val="-0.05"/>
                  <c:y val="-2.91211600769532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37EF-473F-A13D-31CDECA7788D}"/>
                </c:ext>
              </c:extLst>
            </c:dLbl>
            <c:dLbl>
              <c:idx val="8"/>
              <c:layout>
                <c:manualLayout>
                  <c:x val="-4.1666666666666664E-2"/>
                  <c:y val="-2.496099435167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37EF-473F-A13D-31CDECA7788D}"/>
                </c:ext>
              </c:extLst>
            </c:dLbl>
            <c:dLbl>
              <c:idx val="9"/>
              <c:layout>
                <c:manualLayout>
                  <c:x val="-2.500000000000000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37EF-473F-A13D-31CDECA7788D}"/>
                </c:ext>
              </c:extLst>
            </c:dLbl>
            <c:dLbl>
              <c:idx val="10"/>
              <c:layout>
                <c:manualLayout>
                  <c:x val="-3.888888888888889E-2"/>
                  <c:y val="-3.744149152751134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37EF-473F-A13D-31CDECA7788D}"/>
                </c:ext>
              </c:extLst>
            </c:dLbl>
            <c:dLbl>
              <c:idx val="11"/>
              <c:layout>
                <c:manualLayout>
                  <c:x val="0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37EF-473F-A13D-31CDECA7788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Amamapare!$G$2:$G$13</c:f>
              <c:numCache>
                <c:formatCode>General</c:formatCode>
                <c:ptCount val="12"/>
                <c:pt idx="0">
                  <c:v>134</c:v>
                </c:pt>
                <c:pt idx="1">
                  <c:v>94</c:v>
                </c:pt>
                <c:pt idx="2">
                  <c:v>163</c:v>
                </c:pt>
                <c:pt idx="3">
                  <c:v>179</c:v>
                </c:pt>
                <c:pt idx="4">
                  <c:v>182</c:v>
                </c:pt>
                <c:pt idx="5">
                  <c:v>137</c:v>
                </c:pt>
                <c:pt idx="6">
                  <c:v>105</c:v>
                </c:pt>
                <c:pt idx="7">
                  <c:v>161</c:v>
                </c:pt>
                <c:pt idx="8">
                  <c:v>180</c:v>
                </c:pt>
                <c:pt idx="9">
                  <c:v>119</c:v>
                </c:pt>
                <c:pt idx="10">
                  <c:v>94</c:v>
                </c:pt>
                <c:pt idx="11">
                  <c:v>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37EF-473F-A13D-31CDECA778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1561089238845146"/>
          <c:y val="0.83596564816856078"/>
          <c:w val="0.70516776027996497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Amamapare!$H$18:$H$29</c:f>
              <c:numCache>
                <c:formatCode>General</c:formatCode>
                <c:ptCount val="12"/>
                <c:pt idx="0">
                  <c:v>78</c:v>
                </c:pt>
                <c:pt idx="1">
                  <c:v>72</c:v>
                </c:pt>
                <c:pt idx="2">
                  <c:v>126</c:v>
                </c:pt>
                <c:pt idx="3">
                  <c:v>96</c:v>
                </c:pt>
                <c:pt idx="4">
                  <c:v>120</c:v>
                </c:pt>
                <c:pt idx="5">
                  <c:v>87</c:v>
                </c:pt>
                <c:pt idx="6">
                  <c:v>63</c:v>
                </c:pt>
                <c:pt idx="7">
                  <c:v>91</c:v>
                </c:pt>
                <c:pt idx="8">
                  <c:v>103</c:v>
                </c:pt>
                <c:pt idx="9">
                  <c:v>76</c:v>
                </c:pt>
                <c:pt idx="10">
                  <c:v>52</c:v>
                </c:pt>
                <c:pt idx="11">
                  <c:v>127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75-4098-92E6-F513962484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2.08008286263951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F75-4098-92E6-F51396248420}"/>
                </c:ext>
              </c:extLst>
            </c:dLbl>
            <c:dLbl>
              <c:idx val="1"/>
              <c:layout>
                <c:manualLayout>
                  <c:x val="-3.0555555555555555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F75-4098-92E6-F51396248420}"/>
                </c:ext>
              </c:extLst>
            </c:dLbl>
            <c:dLbl>
              <c:idx val="2"/>
              <c:layout>
                <c:manualLayout>
                  <c:x val="-3.3333333333333333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F75-4098-92E6-F51396248420}"/>
                </c:ext>
              </c:extLst>
            </c:dLbl>
            <c:dLbl>
              <c:idx val="3"/>
              <c:layout>
                <c:manualLayout>
                  <c:x val="-3.888888888888889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F75-4098-92E6-F51396248420}"/>
                </c:ext>
              </c:extLst>
            </c:dLbl>
            <c:dLbl>
              <c:idx val="4"/>
              <c:layout>
                <c:manualLayout>
                  <c:x val="-3.0555555555555555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F75-4098-92E6-F51396248420}"/>
                </c:ext>
              </c:extLst>
            </c:dLbl>
            <c:dLbl>
              <c:idx val="5"/>
              <c:layout>
                <c:manualLayout>
                  <c:x val="-3.6111111111111108E-2"/>
                  <c:y val="-2.912116007695316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7F75-4098-92E6-F51396248420}"/>
                </c:ext>
              </c:extLst>
            </c:dLbl>
            <c:dLbl>
              <c:idx val="6"/>
              <c:layout>
                <c:manualLayout>
                  <c:x val="-3.3333333333333437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7F75-4098-92E6-F51396248420}"/>
                </c:ext>
              </c:extLst>
            </c:dLbl>
            <c:dLbl>
              <c:idx val="7"/>
              <c:layout>
                <c:manualLayout>
                  <c:x val="-4.4444444444444446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7F75-4098-92E6-F51396248420}"/>
                </c:ext>
              </c:extLst>
            </c:dLbl>
            <c:dLbl>
              <c:idx val="8"/>
              <c:layout>
                <c:manualLayout>
                  <c:x val="-4.1666666666666664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F75-4098-92E6-F51396248420}"/>
                </c:ext>
              </c:extLst>
            </c:dLbl>
            <c:dLbl>
              <c:idx val="9"/>
              <c:layout>
                <c:manualLayout>
                  <c:x val="-3.888888888888889E-2"/>
                  <c:y val="-3.3281325802232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7F75-4098-92E6-F51396248420}"/>
                </c:ext>
              </c:extLst>
            </c:dLbl>
            <c:dLbl>
              <c:idx val="10"/>
              <c:layout>
                <c:manualLayout>
                  <c:x val="-3.6111111111111212E-2"/>
                  <c:y val="-3.3281325802232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F75-4098-92E6-F51396248420}"/>
                </c:ext>
              </c:extLst>
            </c:dLbl>
            <c:dLbl>
              <c:idx val="11"/>
              <c:layout>
                <c:manualLayout>
                  <c:x val="-1.9444444444444445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7F75-4098-92E6-F5139624842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Amamapare!$C$2:$C$13</c:f>
              <c:numCache>
                <c:formatCode>General</c:formatCode>
                <c:ptCount val="12"/>
                <c:pt idx="0">
                  <c:v>3</c:v>
                </c:pt>
                <c:pt idx="1">
                  <c:v>2</c:v>
                </c:pt>
                <c:pt idx="2">
                  <c:v>5</c:v>
                </c:pt>
                <c:pt idx="3">
                  <c:v>14</c:v>
                </c:pt>
                <c:pt idx="4">
                  <c:v>8</c:v>
                </c:pt>
                <c:pt idx="5">
                  <c:v>11</c:v>
                </c:pt>
                <c:pt idx="6">
                  <c:v>7</c:v>
                </c:pt>
                <c:pt idx="7">
                  <c:v>13</c:v>
                </c:pt>
                <c:pt idx="8">
                  <c:v>24</c:v>
                </c:pt>
                <c:pt idx="9">
                  <c:v>12</c:v>
                </c:pt>
                <c:pt idx="10">
                  <c:v>12</c:v>
                </c:pt>
                <c:pt idx="11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7F75-4098-92E6-F51396248420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2.49609943516742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7F75-4098-92E6-F51396248420}"/>
                </c:ext>
              </c:extLst>
            </c:dLbl>
            <c:dLbl>
              <c:idx val="1"/>
              <c:layout>
                <c:manualLayout>
                  <c:x val="-4.4444444444444446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7F75-4098-92E6-F51396248420}"/>
                </c:ext>
              </c:extLst>
            </c:dLbl>
            <c:dLbl>
              <c:idx val="2"/>
              <c:layout>
                <c:manualLayout>
                  <c:x val="-4.4444444444444446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7F75-4098-92E6-F51396248420}"/>
                </c:ext>
              </c:extLst>
            </c:dLbl>
            <c:dLbl>
              <c:idx val="3"/>
              <c:layout>
                <c:manualLayout>
                  <c:x val="-3.888888888888889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7F75-4098-92E6-F51396248420}"/>
                </c:ext>
              </c:extLst>
            </c:dLbl>
            <c:dLbl>
              <c:idx val="4"/>
              <c:layout>
                <c:manualLayout>
                  <c:x val="-4.444444444444439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7F75-4098-92E6-F51396248420}"/>
                </c:ext>
              </c:extLst>
            </c:dLbl>
            <c:dLbl>
              <c:idx val="5"/>
              <c:layout>
                <c:manualLayout>
                  <c:x val="-2.777777777777788E-2"/>
                  <c:y val="-2.08008286263952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7F75-4098-92E6-F51396248420}"/>
                </c:ext>
              </c:extLst>
            </c:dLbl>
            <c:dLbl>
              <c:idx val="6"/>
              <c:layout>
                <c:manualLayout>
                  <c:x val="-3.8888888888888994E-2"/>
                  <c:y val="-4.160165725279034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7F75-4098-92E6-F51396248420}"/>
                </c:ext>
              </c:extLst>
            </c:dLbl>
            <c:dLbl>
              <c:idx val="7"/>
              <c:layout>
                <c:manualLayout>
                  <c:x val="-4.4444444444444446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7F75-4098-92E6-F51396248420}"/>
                </c:ext>
              </c:extLst>
            </c:dLbl>
            <c:dLbl>
              <c:idx val="8"/>
              <c:layout>
                <c:manualLayout>
                  <c:x val="-3.888888888888889E-2"/>
                  <c:y val="-2.91211600769532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7F75-4098-92E6-F51396248420}"/>
                </c:ext>
              </c:extLst>
            </c:dLbl>
            <c:dLbl>
              <c:idx val="9"/>
              <c:layout>
                <c:manualLayout>
                  <c:x val="-2.500000000000000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7F75-4098-92E6-F51396248420}"/>
                </c:ext>
              </c:extLst>
            </c:dLbl>
            <c:dLbl>
              <c:idx val="10"/>
              <c:layout>
                <c:manualLayout>
                  <c:x val="-4.4444444444444446E-2"/>
                  <c:y val="-4.576182297806945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7F75-4098-92E6-F51396248420}"/>
                </c:ext>
              </c:extLst>
            </c:dLbl>
            <c:dLbl>
              <c:idx val="11"/>
              <c:layout>
                <c:manualLayout>
                  <c:x val="-1.3888888888888888E-2"/>
                  <c:y val="-2.080082862639516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7F75-4098-92E6-F5139624842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Amamapare!$F$18:$F$29</c:f>
              <c:numCache>
                <c:formatCode>General</c:formatCode>
                <c:ptCount val="12"/>
                <c:pt idx="0">
                  <c:v>81</c:v>
                </c:pt>
                <c:pt idx="1">
                  <c:v>74</c:v>
                </c:pt>
                <c:pt idx="2">
                  <c:v>131</c:v>
                </c:pt>
                <c:pt idx="3">
                  <c:v>110</c:v>
                </c:pt>
                <c:pt idx="4">
                  <c:v>128</c:v>
                </c:pt>
                <c:pt idx="5">
                  <c:v>98</c:v>
                </c:pt>
                <c:pt idx="6">
                  <c:v>70</c:v>
                </c:pt>
                <c:pt idx="7">
                  <c:v>104</c:v>
                </c:pt>
                <c:pt idx="8">
                  <c:v>127</c:v>
                </c:pt>
                <c:pt idx="9">
                  <c:v>88</c:v>
                </c:pt>
                <c:pt idx="10">
                  <c:v>64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7F75-4098-92E6-F513962484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8505533683289588"/>
          <c:y val="0.84428597961911878"/>
          <c:w val="0.6857233158355206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Amamapare!$I$18:$I$29</c:f>
              <c:numCache>
                <c:formatCode>General</c:formatCode>
                <c:ptCount val="12"/>
                <c:pt idx="0">
                  <c:v>131</c:v>
                </c:pt>
                <c:pt idx="1">
                  <c:v>92</c:v>
                </c:pt>
                <c:pt idx="2">
                  <c:v>158</c:v>
                </c:pt>
                <c:pt idx="3">
                  <c:v>165</c:v>
                </c:pt>
                <c:pt idx="4">
                  <c:v>174</c:v>
                </c:pt>
                <c:pt idx="5">
                  <c:v>126</c:v>
                </c:pt>
                <c:pt idx="6">
                  <c:v>98</c:v>
                </c:pt>
                <c:pt idx="7">
                  <c:v>148</c:v>
                </c:pt>
                <c:pt idx="8">
                  <c:v>156</c:v>
                </c:pt>
                <c:pt idx="9">
                  <c:v>107</c:v>
                </c:pt>
                <c:pt idx="10">
                  <c:v>82</c:v>
                </c:pt>
                <c:pt idx="11">
                  <c:v>171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97-49A5-A50C-69404E87D8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3.328132580223219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997-49A5-A50C-69404E87D8E0}"/>
                </c:ext>
              </c:extLst>
            </c:dLbl>
            <c:dLbl>
              <c:idx val="1"/>
              <c:layout>
                <c:manualLayout>
                  <c:x val="-3.3333333333333333E-2"/>
                  <c:y val="-2.912116007695316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0997-49A5-A50C-69404E87D8E0}"/>
                </c:ext>
              </c:extLst>
            </c:dLbl>
            <c:dLbl>
              <c:idx val="2"/>
              <c:layout>
                <c:manualLayout>
                  <c:x val="-3.3333333333333333E-2"/>
                  <c:y val="-3.74414915275113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997-49A5-A50C-69404E87D8E0}"/>
                </c:ext>
              </c:extLst>
            </c:dLbl>
            <c:dLbl>
              <c:idx val="3"/>
              <c:layout>
                <c:manualLayout>
                  <c:x val="-3.3333333333333381E-2"/>
                  <c:y val="-2.912116007695316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0997-49A5-A50C-69404E87D8E0}"/>
                </c:ext>
              </c:extLst>
            </c:dLbl>
            <c:dLbl>
              <c:idx val="4"/>
              <c:layout>
                <c:manualLayout>
                  <c:x val="-3.3333333333333333E-2"/>
                  <c:y val="-2.91211600769533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997-49A5-A50C-69404E87D8E0}"/>
                </c:ext>
              </c:extLst>
            </c:dLbl>
            <c:dLbl>
              <c:idx val="5"/>
              <c:layout>
                <c:manualLayout>
                  <c:x val="-3.6111111111111108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0997-49A5-A50C-69404E87D8E0}"/>
                </c:ext>
              </c:extLst>
            </c:dLbl>
            <c:dLbl>
              <c:idx val="6"/>
              <c:layout>
                <c:manualLayout>
                  <c:x val="-3.3333333333333437E-2"/>
                  <c:y val="-2.91211600769533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0997-49A5-A50C-69404E87D8E0}"/>
                </c:ext>
              </c:extLst>
            </c:dLbl>
            <c:dLbl>
              <c:idx val="7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0997-49A5-A50C-69404E87D8E0}"/>
                </c:ext>
              </c:extLst>
            </c:dLbl>
            <c:dLbl>
              <c:idx val="8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0997-49A5-A50C-69404E87D8E0}"/>
                </c:ext>
              </c:extLst>
            </c:dLbl>
            <c:dLbl>
              <c:idx val="9"/>
              <c:layout>
                <c:manualLayout>
                  <c:x val="-3.6111111111111108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0997-49A5-A50C-69404E87D8E0}"/>
                </c:ext>
              </c:extLst>
            </c:dLbl>
            <c:dLbl>
              <c:idx val="10"/>
              <c:layout>
                <c:manualLayout>
                  <c:x val="-3.888888888888889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997-49A5-A50C-69404E87D8E0}"/>
                </c:ext>
              </c:extLst>
            </c:dLbl>
            <c:dLbl>
              <c:idx val="11"/>
              <c:layout>
                <c:manualLayout>
                  <c:x val="-2.2222222222222223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0997-49A5-A50C-69404E87D8E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Amamapare!$C$2:$C$13</c:f>
              <c:numCache>
                <c:formatCode>General</c:formatCode>
                <c:ptCount val="12"/>
                <c:pt idx="0">
                  <c:v>3</c:v>
                </c:pt>
                <c:pt idx="1">
                  <c:v>2</c:v>
                </c:pt>
                <c:pt idx="2">
                  <c:v>5</c:v>
                </c:pt>
                <c:pt idx="3">
                  <c:v>14</c:v>
                </c:pt>
                <c:pt idx="4">
                  <c:v>8</c:v>
                </c:pt>
                <c:pt idx="5">
                  <c:v>11</c:v>
                </c:pt>
                <c:pt idx="6">
                  <c:v>7</c:v>
                </c:pt>
                <c:pt idx="7">
                  <c:v>13</c:v>
                </c:pt>
                <c:pt idx="8">
                  <c:v>24</c:v>
                </c:pt>
                <c:pt idx="9">
                  <c:v>12</c:v>
                </c:pt>
                <c:pt idx="10">
                  <c:v>12</c:v>
                </c:pt>
                <c:pt idx="11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0997-49A5-A50C-69404E87D8E0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0997-49A5-A50C-69404E87D8E0}"/>
                </c:ext>
              </c:extLst>
            </c:dLbl>
            <c:dLbl>
              <c:idx val="1"/>
              <c:layout>
                <c:manualLayout>
                  <c:x val="-4.1666666666666664E-2"/>
                  <c:y val="-3.328132580223230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0997-49A5-A50C-69404E87D8E0}"/>
                </c:ext>
              </c:extLst>
            </c:dLbl>
            <c:dLbl>
              <c:idx val="2"/>
              <c:layout>
                <c:manualLayout>
                  <c:x val="-0.05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0997-49A5-A50C-69404E87D8E0}"/>
                </c:ext>
              </c:extLst>
            </c:dLbl>
            <c:dLbl>
              <c:idx val="3"/>
              <c:layout>
                <c:manualLayout>
                  <c:x val="-3.888888888888889E-2"/>
                  <c:y val="-2.912116007695324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0997-49A5-A50C-69404E87D8E0}"/>
                </c:ext>
              </c:extLst>
            </c:dLbl>
            <c:dLbl>
              <c:idx val="4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0997-49A5-A50C-69404E87D8E0}"/>
                </c:ext>
              </c:extLst>
            </c:dLbl>
            <c:dLbl>
              <c:idx val="5"/>
              <c:layout>
                <c:manualLayout>
                  <c:x val="-3.3333333333333333E-2"/>
                  <c:y val="-2.912116007695327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0997-49A5-A50C-69404E87D8E0}"/>
                </c:ext>
              </c:extLst>
            </c:dLbl>
            <c:dLbl>
              <c:idx val="6"/>
              <c:layout>
                <c:manualLayout>
                  <c:x val="-4.7222222222222221E-2"/>
                  <c:y val="-3.74414915275113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0997-49A5-A50C-69404E87D8E0}"/>
                </c:ext>
              </c:extLst>
            </c:dLbl>
            <c:dLbl>
              <c:idx val="7"/>
              <c:layout>
                <c:manualLayout>
                  <c:x val="-4.7222222222222221E-2"/>
                  <c:y val="-2.49609943516742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0997-49A5-A50C-69404E87D8E0}"/>
                </c:ext>
              </c:extLst>
            </c:dLbl>
            <c:dLbl>
              <c:idx val="8"/>
              <c:layout>
                <c:manualLayout>
                  <c:x val="-3.888888888888889E-2"/>
                  <c:y val="-2.496099435167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0997-49A5-A50C-69404E87D8E0}"/>
                </c:ext>
              </c:extLst>
            </c:dLbl>
            <c:dLbl>
              <c:idx val="9"/>
              <c:layout>
                <c:manualLayout>
                  <c:x val="-2.5000000000000001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0997-49A5-A50C-69404E87D8E0}"/>
                </c:ext>
              </c:extLst>
            </c:dLbl>
            <c:dLbl>
              <c:idx val="10"/>
              <c:layout>
                <c:manualLayout>
                  <c:x val="-3.6111111111111212E-2"/>
                  <c:y val="-3.744149152751134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0997-49A5-A50C-69404E87D8E0}"/>
                </c:ext>
              </c:extLst>
            </c:dLbl>
            <c:dLbl>
              <c:idx val="11"/>
              <c:layout>
                <c:manualLayout>
                  <c:x val="-2.7777777777777779E-3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0997-49A5-A50C-69404E87D8E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Amamapare!$G$35:$G$46</c:f>
              <c:numCache>
                <c:formatCode>General</c:formatCode>
                <c:ptCount val="12"/>
                <c:pt idx="0">
                  <c:v>134</c:v>
                </c:pt>
                <c:pt idx="1">
                  <c:v>94</c:v>
                </c:pt>
                <c:pt idx="2">
                  <c:v>163</c:v>
                </c:pt>
                <c:pt idx="3">
                  <c:v>179</c:v>
                </c:pt>
                <c:pt idx="4">
                  <c:v>182</c:v>
                </c:pt>
                <c:pt idx="5">
                  <c:v>137</c:v>
                </c:pt>
                <c:pt idx="6">
                  <c:v>105</c:v>
                </c:pt>
                <c:pt idx="7">
                  <c:v>161</c:v>
                </c:pt>
                <c:pt idx="8">
                  <c:v>180</c:v>
                </c:pt>
                <c:pt idx="9">
                  <c:v>119</c:v>
                </c:pt>
                <c:pt idx="10">
                  <c:v>94</c:v>
                </c:pt>
                <c:pt idx="11">
                  <c:v>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0997-49A5-A50C-69404E87D8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2672200349956262"/>
          <c:y val="0.84012581389383978"/>
          <c:w val="0.66905664916885388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Amamapare!$H$35:$H$46</c:f>
              <c:numCache>
                <c:formatCode>General</c:formatCode>
                <c:ptCount val="12"/>
                <c:pt idx="0">
                  <c:v>70</c:v>
                </c:pt>
                <c:pt idx="1">
                  <c:v>63</c:v>
                </c:pt>
                <c:pt idx="2">
                  <c:v>119</c:v>
                </c:pt>
                <c:pt idx="3">
                  <c:v>98</c:v>
                </c:pt>
                <c:pt idx="4">
                  <c:v>118</c:v>
                </c:pt>
                <c:pt idx="5">
                  <c:v>90</c:v>
                </c:pt>
                <c:pt idx="6">
                  <c:v>61</c:v>
                </c:pt>
                <c:pt idx="7">
                  <c:v>94</c:v>
                </c:pt>
                <c:pt idx="8">
                  <c:v>117</c:v>
                </c:pt>
                <c:pt idx="9">
                  <c:v>78</c:v>
                </c:pt>
                <c:pt idx="10">
                  <c:v>50</c:v>
                </c:pt>
                <c:pt idx="11">
                  <c:v>134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3C-49E8-A04F-88E196F659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111111111111108E-2"/>
                  <c:y val="-3.328132580223219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23C-49E8-A04F-88E196F65969}"/>
                </c:ext>
              </c:extLst>
            </c:dLbl>
            <c:dLbl>
              <c:idx val="1"/>
              <c:layout>
                <c:manualLayout>
                  <c:x val="-3.6111111111111108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223C-49E8-A04F-88E196F65969}"/>
                </c:ext>
              </c:extLst>
            </c:dLbl>
            <c:dLbl>
              <c:idx val="2"/>
              <c:layout>
                <c:manualLayout>
                  <c:x val="-3.6111111111111108E-2"/>
                  <c:y val="-3.74414915275113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23C-49E8-A04F-88E196F65969}"/>
                </c:ext>
              </c:extLst>
            </c:dLbl>
            <c:dLbl>
              <c:idx val="3"/>
              <c:layout>
                <c:manualLayout>
                  <c:x val="-3.3333333333333381E-2"/>
                  <c:y val="-3.3281325802232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223C-49E8-A04F-88E196F65969}"/>
                </c:ext>
              </c:extLst>
            </c:dLbl>
            <c:dLbl>
              <c:idx val="4"/>
              <c:layout>
                <c:manualLayout>
                  <c:x val="-4.1666666666666616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23C-49E8-A04F-88E196F65969}"/>
                </c:ext>
              </c:extLst>
            </c:dLbl>
            <c:dLbl>
              <c:idx val="5"/>
              <c:layout>
                <c:manualLayout>
                  <c:x val="-3.6111111111111108E-2"/>
                  <c:y val="-3.328132580223242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223C-49E8-A04F-88E196F65969}"/>
                </c:ext>
              </c:extLst>
            </c:dLbl>
            <c:dLbl>
              <c:idx val="6"/>
              <c:layout>
                <c:manualLayout>
                  <c:x val="-3.3333333333333437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223C-49E8-A04F-88E196F65969}"/>
                </c:ext>
              </c:extLst>
            </c:dLbl>
            <c:dLbl>
              <c:idx val="7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223C-49E8-A04F-88E196F65969}"/>
                </c:ext>
              </c:extLst>
            </c:dLbl>
            <c:dLbl>
              <c:idx val="8"/>
              <c:layout>
                <c:manualLayout>
                  <c:x val="-3.6111111111111108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223C-49E8-A04F-88E196F65969}"/>
                </c:ext>
              </c:extLst>
            </c:dLbl>
            <c:dLbl>
              <c:idx val="9"/>
              <c:layout>
                <c:manualLayout>
                  <c:x val="-3.888888888888889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223C-49E8-A04F-88E196F65969}"/>
                </c:ext>
              </c:extLst>
            </c:dLbl>
            <c:dLbl>
              <c:idx val="10"/>
              <c:layout>
                <c:manualLayout>
                  <c:x val="-3.6111111111111212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223C-49E8-A04F-88E196F65969}"/>
                </c:ext>
              </c:extLst>
            </c:dLbl>
            <c:dLbl>
              <c:idx val="11"/>
              <c:layout>
                <c:manualLayout>
                  <c:x val="-2.2222222222222223E-2"/>
                  <c:y val="-2.080082862639524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223C-49E8-A04F-88E196F6596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Amamapare!$D$2:$D$13</c:f>
              <c:numCache>
                <c:formatCode>General</c:formatCode>
                <c:ptCount val="12"/>
                <c:pt idx="0">
                  <c:v>11</c:v>
                </c:pt>
                <c:pt idx="1">
                  <c:v>11</c:v>
                </c:pt>
                <c:pt idx="2">
                  <c:v>12</c:v>
                </c:pt>
                <c:pt idx="3">
                  <c:v>12</c:v>
                </c:pt>
                <c:pt idx="4">
                  <c:v>10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14</c:v>
                </c:pt>
                <c:pt idx="11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223C-49E8-A04F-88E196F65969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Amamapare!$F$35:$F$46</c:f>
              <c:numCache>
                <c:formatCode>General</c:formatCode>
                <c:ptCount val="12"/>
                <c:pt idx="0">
                  <c:v>81</c:v>
                </c:pt>
                <c:pt idx="1">
                  <c:v>74</c:v>
                </c:pt>
                <c:pt idx="2">
                  <c:v>131</c:v>
                </c:pt>
                <c:pt idx="3">
                  <c:v>110</c:v>
                </c:pt>
                <c:pt idx="4">
                  <c:v>128</c:v>
                </c:pt>
                <c:pt idx="5">
                  <c:v>98</c:v>
                </c:pt>
                <c:pt idx="6">
                  <c:v>70</c:v>
                </c:pt>
                <c:pt idx="7">
                  <c:v>104</c:v>
                </c:pt>
                <c:pt idx="8">
                  <c:v>127</c:v>
                </c:pt>
                <c:pt idx="9">
                  <c:v>88</c:v>
                </c:pt>
                <c:pt idx="10">
                  <c:v>64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223C-49E8-A04F-88E196F659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0727755905511813"/>
          <c:y val="0.84428597961911878"/>
          <c:w val="0.65238998250218727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Amamapare!$I$35:$I$46</c:f>
              <c:numCache>
                <c:formatCode>General</c:formatCode>
                <c:ptCount val="12"/>
                <c:pt idx="0">
                  <c:v>123</c:v>
                </c:pt>
                <c:pt idx="1">
                  <c:v>83</c:v>
                </c:pt>
                <c:pt idx="2">
                  <c:v>151</c:v>
                </c:pt>
                <c:pt idx="3">
                  <c:v>167</c:v>
                </c:pt>
                <c:pt idx="4">
                  <c:v>172</c:v>
                </c:pt>
                <c:pt idx="5">
                  <c:v>129</c:v>
                </c:pt>
                <c:pt idx="6">
                  <c:v>96</c:v>
                </c:pt>
                <c:pt idx="7">
                  <c:v>151</c:v>
                </c:pt>
                <c:pt idx="8">
                  <c:v>170</c:v>
                </c:pt>
                <c:pt idx="9">
                  <c:v>109</c:v>
                </c:pt>
                <c:pt idx="10">
                  <c:v>80</c:v>
                </c:pt>
                <c:pt idx="11">
                  <c:v>178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C3-4770-B638-0C86955045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111111111111108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9C3-4770-B638-0C8695504550}"/>
                </c:ext>
              </c:extLst>
            </c:dLbl>
            <c:dLbl>
              <c:idx val="1"/>
              <c:layout>
                <c:manualLayout>
                  <c:x val="-3.6111111111111108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19C3-4770-B638-0C8695504550}"/>
                </c:ext>
              </c:extLst>
            </c:dLbl>
            <c:dLbl>
              <c:idx val="2"/>
              <c:layout>
                <c:manualLayout>
                  <c:x val="-3.6111111111111108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9C3-4770-B638-0C8695504550}"/>
                </c:ext>
              </c:extLst>
            </c:dLbl>
            <c:dLbl>
              <c:idx val="3"/>
              <c:layout>
                <c:manualLayout>
                  <c:x val="-3.6111111111111163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19C3-4770-B638-0C8695504550}"/>
                </c:ext>
              </c:extLst>
            </c:dLbl>
            <c:dLbl>
              <c:idx val="4"/>
              <c:layout>
                <c:manualLayout>
                  <c:x val="-3.6111111111111108E-2"/>
                  <c:y val="-3.74414915275113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9C3-4770-B638-0C8695504550}"/>
                </c:ext>
              </c:extLst>
            </c:dLbl>
            <c:dLbl>
              <c:idx val="5"/>
              <c:layout>
                <c:manualLayout>
                  <c:x val="-3.0555555555555659E-2"/>
                  <c:y val="-2.91211600769533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19C3-4770-B638-0C8695504550}"/>
                </c:ext>
              </c:extLst>
            </c:dLbl>
            <c:dLbl>
              <c:idx val="6"/>
              <c:layout>
                <c:manualLayout>
                  <c:x val="-3.3333333333333437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19C3-4770-B638-0C8695504550}"/>
                </c:ext>
              </c:extLst>
            </c:dLbl>
            <c:dLbl>
              <c:idx val="7"/>
              <c:layout>
                <c:manualLayout>
                  <c:x val="-3.3333333333333333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19C3-4770-B638-0C8695504550}"/>
                </c:ext>
              </c:extLst>
            </c:dLbl>
            <c:dLbl>
              <c:idx val="8"/>
              <c:layout>
                <c:manualLayout>
                  <c:x val="-3.6111111111111108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9C3-4770-B638-0C8695504550}"/>
                </c:ext>
              </c:extLst>
            </c:dLbl>
            <c:dLbl>
              <c:idx val="9"/>
              <c:layout>
                <c:manualLayout>
                  <c:x val="-3.888888888888889E-2"/>
                  <c:y val="-3.328132580223242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19C3-4770-B638-0C8695504550}"/>
                </c:ext>
              </c:extLst>
            </c:dLbl>
            <c:dLbl>
              <c:idx val="10"/>
              <c:layout>
                <c:manualLayout>
                  <c:x val="-3.6111111111111212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9C3-4770-B638-0C8695504550}"/>
                </c:ext>
              </c:extLst>
            </c:dLbl>
            <c:dLbl>
              <c:idx val="11"/>
              <c:layout>
                <c:manualLayout>
                  <c:x val="-1.9444444444444445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19C3-4770-B638-0C869550455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Amamapare!$D$2:$D$13</c:f>
              <c:numCache>
                <c:formatCode>General</c:formatCode>
                <c:ptCount val="12"/>
                <c:pt idx="0">
                  <c:v>11</c:v>
                </c:pt>
                <c:pt idx="1">
                  <c:v>11</c:v>
                </c:pt>
                <c:pt idx="2">
                  <c:v>12</c:v>
                </c:pt>
                <c:pt idx="3">
                  <c:v>12</c:v>
                </c:pt>
                <c:pt idx="4">
                  <c:v>10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14</c:v>
                </c:pt>
                <c:pt idx="11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19C3-4770-B638-0C8695504550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5555555555555552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19C3-4770-B638-0C8695504550}"/>
                </c:ext>
              </c:extLst>
            </c:dLbl>
            <c:dLbl>
              <c:idx val="1"/>
              <c:layout>
                <c:manualLayout>
                  <c:x val="-4.1666666666666664E-2"/>
                  <c:y val="-5.408215442862748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19C3-4770-B638-0C8695504550}"/>
                </c:ext>
              </c:extLst>
            </c:dLbl>
            <c:dLbl>
              <c:idx val="2"/>
              <c:layout>
                <c:manualLayout>
                  <c:x val="-4.7222222222222221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19C3-4770-B638-0C8695504550}"/>
                </c:ext>
              </c:extLst>
            </c:dLbl>
            <c:dLbl>
              <c:idx val="3"/>
              <c:layout>
                <c:manualLayout>
                  <c:x val="-4.4444444444444495E-2"/>
                  <c:y val="-2.496099435167421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19C3-4770-B638-0C8695504550}"/>
                </c:ext>
              </c:extLst>
            </c:dLbl>
            <c:dLbl>
              <c:idx val="4"/>
              <c:layout>
                <c:manualLayout>
                  <c:x val="-4.1666666666666616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19C3-4770-B638-0C8695504550}"/>
                </c:ext>
              </c:extLst>
            </c:dLbl>
            <c:dLbl>
              <c:idx val="5"/>
              <c:layout>
                <c:manualLayout>
                  <c:x val="-2.5000000000000001E-2"/>
                  <c:y val="-2.08008286263952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19C3-4770-B638-0C8695504550}"/>
                </c:ext>
              </c:extLst>
            </c:dLbl>
            <c:dLbl>
              <c:idx val="6"/>
              <c:layout>
                <c:manualLayout>
                  <c:x val="-4.7222222222222221E-2"/>
                  <c:y val="-4.160165725279037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19C3-4770-B638-0C8695504550}"/>
                </c:ext>
              </c:extLst>
            </c:dLbl>
            <c:dLbl>
              <c:idx val="7"/>
              <c:layout>
                <c:manualLayout>
                  <c:x val="-0.05"/>
                  <c:y val="-2.91211600769532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19C3-4770-B638-0C8695504550}"/>
                </c:ext>
              </c:extLst>
            </c:dLbl>
            <c:dLbl>
              <c:idx val="8"/>
              <c:layout>
                <c:manualLayout>
                  <c:x val="-4.1666666666666664E-2"/>
                  <c:y val="-2.496099435167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19C3-4770-B638-0C8695504550}"/>
                </c:ext>
              </c:extLst>
            </c:dLbl>
            <c:dLbl>
              <c:idx val="9"/>
              <c:layout>
                <c:manualLayout>
                  <c:x val="-2.500000000000000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19C3-4770-B638-0C8695504550}"/>
                </c:ext>
              </c:extLst>
            </c:dLbl>
            <c:dLbl>
              <c:idx val="10"/>
              <c:layout>
                <c:manualLayout>
                  <c:x val="-4.4444444444444446E-2"/>
                  <c:y val="-4.160165725279034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19C3-4770-B638-0C8695504550}"/>
                </c:ext>
              </c:extLst>
            </c:dLbl>
            <c:dLbl>
              <c:idx val="11"/>
              <c:layout>
                <c:manualLayout>
                  <c:x val="0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19C3-4770-B638-0C869550455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Amamapare!$G$2:$G$13</c:f>
              <c:numCache>
                <c:formatCode>General</c:formatCode>
                <c:ptCount val="12"/>
                <c:pt idx="0">
                  <c:v>134</c:v>
                </c:pt>
                <c:pt idx="1">
                  <c:v>94</c:v>
                </c:pt>
                <c:pt idx="2">
                  <c:v>163</c:v>
                </c:pt>
                <c:pt idx="3">
                  <c:v>179</c:v>
                </c:pt>
                <c:pt idx="4">
                  <c:v>182</c:v>
                </c:pt>
                <c:pt idx="5">
                  <c:v>137</c:v>
                </c:pt>
                <c:pt idx="6">
                  <c:v>105</c:v>
                </c:pt>
                <c:pt idx="7">
                  <c:v>161</c:v>
                </c:pt>
                <c:pt idx="8">
                  <c:v>180</c:v>
                </c:pt>
                <c:pt idx="9">
                  <c:v>119</c:v>
                </c:pt>
                <c:pt idx="10">
                  <c:v>94</c:v>
                </c:pt>
                <c:pt idx="11">
                  <c:v>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19C3-4770-B638-0C86955045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9616644794400703"/>
          <c:y val="0.84428597961911878"/>
          <c:w val="0.70516776027996497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Amamapare!$H$2:$H$13</c:f>
              <c:numCache>
                <c:formatCode>General</c:formatCode>
                <c:ptCount val="12"/>
                <c:pt idx="0">
                  <c:v>67</c:v>
                </c:pt>
                <c:pt idx="1">
                  <c:v>61</c:v>
                </c:pt>
                <c:pt idx="2">
                  <c:v>114</c:v>
                </c:pt>
                <c:pt idx="3">
                  <c:v>84</c:v>
                </c:pt>
                <c:pt idx="4">
                  <c:v>110</c:v>
                </c:pt>
                <c:pt idx="5">
                  <c:v>79</c:v>
                </c:pt>
                <c:pt idx="6">
                  <c:v>54</c:v>
                </c:pt>
                <c:pt idx="7">
                  <c:v>81</c:v>
                </c:pt>
                <c:pt idx="8">
                  <c:v>93</c:v>
                </c:pt>
                <c:pt idx="9">
                  <c:v>66</c:v>
                </c:pt>
                <c:pt idx="10">
                  <c:v>38</c:v>
                </c:pt>
                <c:pt idx="11">
                  <c:v>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89-4884-90C9-38E07260A0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44444444444446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A89-4884-90C9-38E07260A006}"/>
                </c:ext>
              </c:extLst>
            </c:dLbl>
            <c:dLbl>
              <c:idx val="1"/>
              <c:layout>
                <c:manualLayout>
                  <c:x val="-4.7222222222222249E-2"/>
                  <c:y val="-6.01851851851851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A89-4884-90C9-38E07260A006}"/>
                </c:ext>
              </c:extLst>
            </c:dLbl>
            <c:dLbl>
              <c:idx val="2"/>
              <c:layout>
                <c:manualLayout>
                  <c:x val="-4.1666666666666664E-2"/>
                  <c:y val="-4.16666666666666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A89-4884-90C9-38E07260A006}"/>
                </c:ext>
              </c:extLst>
            </c:dLbl>
            <c:dLbl>
              <c:idx val="3"/>
              <c:layout>
                <c:manualLayout>
                  <c:x val="-4.1666666666666664E-2"/>
                  <c:y val="-4.62962962962963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A89-4884-90C9-38E07260A006}"/>
                </c:ext>
              </c:extLst>
            </c:dLbl>
            <c:dLbl>
              <c:idx val="4"/>
              <c:layout>
                <c:manualLayout>
                  <c:x val="-4.722222222222227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A89-4884-90C9-38E07260A006}"/>
                </c:ext>
              </c:extLst>
            </c:dLbl>
            <c:dLbl>
              <c:idx val="5"/>
              <c:layout>
                <c:manualLayout>
                  <c:x val="-4.4444444444444543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4A89-4884-90C9-38E07260A006}"/>
                </c:ext>
              </c:extLst>
            </c:dLbl>
            <c:dLbl>
              <c:idx val="6"/>
              <c:layout>
                <c:manualLayout>
                  <c:x val="-4.444444444444444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4A89-4884-90C9-38E07260A006}"/>
                </c:ext>
              </c:extLst>
            </c:dLbl>
            <c:dLbl>
              <c:idx val="7"/>
              <c:layout>
                <c:manualLayout>
                  <c:x val="-4.1666666666666664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4A89-4884-90C9-38E07260A006}"/>
                </c:ext>
              </c:extLst>
            </c:dLbl>
            <c:dLbl>
              <c:idx val="8"/>
              <c:layout>
                <c:manualLayout>
                  <c:x val="-4.7222222222222221E-2"/>
                  <c:y val="-5.09259259259259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A89-4884-90C9-38E07260A006}"/>
                </c:ext>
              </c:extLst>
            </c:dLbl>
            <c:dLbl>
              <c:idx val="9"/>
              <c:layout>
                <c:manualLayout>
                  <c:x val="-4.7222222222222221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4A89-4884-90C9-38E07260A006}"/>
                </c:ext>
              </c:extLst>
            </c:dLbl>
            <c:dLbl>
              <c:idx val="10"/>
              <c:layout>
                <c:manualLayout>
                  <c:x val="-4.166666666666676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A89-4884-90C9-38E07260A006}"/>
                </c:ext>
              </c:extLst>
            </c:dLbl>
            <c:dLbl>
              <c:idx val="11"/>
              <c:layout>
                <c:manualLayout>
                  <c:x val="-3.6111111111111108E-2"/>
                  <c:y val="-4.16666666666667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4A89-4884-90C9-38E07260A00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Amamapare!$E$2:$E$13</c:f>
              <c:numCache>
                <c:formatCode>General</c:formatCode>
                <c:ptCount val="12"/>
                <c:pt idx="0">
                  <c:v>14</c:v>
                </c:pt>
                <c:pt idx="1">
                  <c:v>13</c:v>
                </c:pt>
                <c:pt idx="2">
                  <c:v>17</c:v>
                </c:pt>
                <c:pt idx="3">
                  <c:v>26</c:v>
                </c:pt>
                <c:pt idx="4">
                  <c:v>18</c:v>
                </c:pt>
                <c:pt idx="5">
                  <c:v>19</c:v>
                </c:pt>
                <c:pt idx="6">
                  <c:v>16</c:v>
                </c:pt>
                <c:pt idx="7">
                  <c:v>23</c:v>
                </c:pt>
                <c:pt idx="8">
                  <c:v>34</c:v>
                </c:pt>
                <c:pt idx="9">
                  <c:v>22</c:v>
                </c:pt>
                <c:pt idx="10">
                  <c:v>26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4A89-4884-90C9-38E07260A006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47E-2"/>
                  <c:y val="-3.70370370370371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4A89-4884-90C9-38E07260A006}"/>
                </c:ext>
              </c:extLst>
            </c:dLbl>
            <c:dLbl>
              <c:idx val="1"/>
              <c:layout>
                <c:manualLayout>
                  <c:x val="-3.8888888888888917E-2"/>
                  <c:y val="-4.166666666666675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4A89-4884-90C9-38E07260A006}"/>
                </c:ext>
              </c:extLst>
            </c:dLbl>
            <c:dLbl>
              <c:idx val="2"/>
              <c:layout>
                <c:manualLayout>
                  <c:x val="-3.888888888888889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4A89-4884-90C9-38E07260A006}"/>
                </c:ext>
              </c:extLst>
            </c:dLbl>
            <c:dLbl>
              <c:idx val="3"/>
              <c:layout>
                <c:manualLayout>
                  <c:x val="-3.888888888888889E-2"/>
                  <c:y val="-4.629629629629638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4A89-4884-90C9-38E07260A006}"/>
                </c:ext>
              </c:extLst>
            </c:dLbl>
            <c:dLbl>
              <c:idx val="4"/>
              <c:layout>
                <c:manualLayout>
                  <c:x val="-3.6111111111111163E-2"/>
                  <c:y val="-5.092592592592601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4A89-4884-90C9-38E07260A006}"/>
                </c:ext>
              </c:extLst>
            </c:dLbl>
            <c:dLbl>
              <c:idx val="5"/>
              <c:layout>
                <c:manualLayout>
                  <c:x val="-3.611111111111110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4A89-4884-90C9-38E07260A006}"/>
                </c:ext>
              </c:extLst>
            </c:dLbl>
            <c:dLbl>
              <c:idx val="6"/>
              <c:layout>
                <c:manualLayout>
                  <c:x val="-3.611111111111110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4A89-4884-90C9-38E07260A006}"/>
                </c:ext>
              </c:extLst>
            </c:dLbl>
            <c:dLbl>
              <c:idx val="7"/>
              <c:layout>
                <c:manualLayout>
                  <c:x val="-3.3333333333333333E-2"/>
                  <c:y val="-3.70370370370371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4A89-4884-90C9-38E07260A006}"/>
                </c:ext>
              </c:extLst>
            </c:dLbl>
            <c:dLbl>
              <c:idx val="8"/>
              <c:layout>
                <c:manualLayout>
                  <c:x val="-3.888888888888889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4A89-4884-90C9-38E07260A006}"/>
                </c:ext>
              </c:extLst>
            </c:dLbl>
            <c:dLbl>
              <c:idx val="9"/>
              <c:layout>
                <c:manualLayout>
                  <c:x val="-3.3333333333333333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4A89-4884-90C9-38E07260A006}"/>
                </c:ext>
              </c:extLst>
            </c:dLbl>
            <c:dLbl>
              <c:idx val="10"/>
              <c:layout>
                <c:manualLayout>
                  <c:x val="-3.6111111111111108E-2"/>
                  <c:y val="-4.629629629629638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4A89-4884-90C9-38E07260A006}"/>
                </c:ext>
              </c:extLst>
            </c:dLbl>
            <c:dLbl>
              <c:idx val="11"/>
              <c:layout>
                <c:manualLayout>
                  <c:x val="-3.6111111111111212E-2"/>
                  <c:y val="-4.166666666666675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4A89-4884-90C9-38E07260A00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Amamapare!$F$2:$F$13</c:f>
              <c:numCache>
                <c:formatCode>General</c:formatCode>
                <c:ptCount val="12"/>
                <c:pt idx="0">
                  <c:v>81</c:v>
                </c:pt>
                <c:pt idx="1">
                  <c:v>74</c:v>
                </c:pt>
                <c:pt idx="2">
                  <c:v>131</c:v>
                </c:pt>
                <c:pt idx="3">
                  <c:v>110</c:v>
                </c:pt>
                <c:pt idx="4">
                  <c:v>128</c:v>
                </c:pt>
                <c:pt idx="5">
                  <c:v>98</c:v>
                </c:pt>
                <c:pt idx="6">
                  <c:v>70</c:v>
                </c:pt>
                <c:pt idx="7">
                  <c:v>104</c:v>
                </c:pt>
                <c:pt idx="8">
                  <c:v>127</c:v>
                </c:pt>
                <c:pt idx="9">
                  <c:v>88</c:v>
                </c:pt>
                <c:pt idx="10">
                  <c:v>64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4A89-4884-90C9-38E07260A0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0727755905511813"/>
          <c:y val="0.84428597961911878"/>
          <c:w val="0.68294553805774283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Amamapare!$I$2:$I$13</c:f>
              <c:numCache>
                <c:formatCode>General</c:formatCode>
                <c:ptCount val="12"/>
                <c:pt idx="0">
                  <c:v>120</c:v>
                </c:pt>
                <c:pt idx="1">
                  <c:v>81</c:v>
                </c:pt>
                <c:pt idx="2">
                  <c:v>146</c:v>
                </c:pt>
                <c:pt idx="3">
                  <c:v>153</c:v>
                </c:pt>
                <c:pt idx="4">
                  <c:v>164</c:v>
                </c:pt>
                <c:pt idx="5">
                  <c:v>118</c:v>
                </c:pt>
                <c:pt idx="6">
                  <c:v>89</c:v>
                </c:pt>
                <c:pt idx="7">
                  <c:v>138</c:v>
                </c:pt>
                <c:pt idx="8">
                  <c:v>146</c:v>
                </c:pt>
                <c:pt idx="9">
                  <c:v>97</c:v>
                </c:pt>
                <c:pt idx="10">
                  <c:v>68</c:v>
                </c:pt>
                <c:pt idx="11">
                  <c:v>161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72-4730-A695-0EC5E34397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44444444444446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672-4730-A695-0EC5E34397B9}"/>
                </c:ext>
              </c:extLst>
            </c:dLbl>
            <c:dLbl>
              <c:idx val="1"/>
              <c:layout>
                <c:manualLayout>
                  <c:x val="-4.7222222222222249E-2"/>
                  <c:y val="-6.01851851851851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672-4730-A695-0EC5E34397B9}"/>
                </c:ext>
              </c:extLst>
            </c:dLbl>
            <c:dLbl>
              <c:idx val="2"/>
              <c:layout>
                <c:manualLayout>
                  <c:x val="-4.1666666666666664E-2"/>
                  <c:y val="-4.16666666666666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672-4730-A695-0EC5E34397B9}"/>
                </c:ext>
              </c:extLst>
            </c:dLbl>
            <c:dLbl>
              <c:idx val="3"/>
              <c:layout>
                <c:manualLayout>
                  <c:x val="-4.1666666666666664E-2"/>
                  <c:y val="-4.62962962962963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672-4730-A695-0EC5E34397B9}"/>
                </c:ext>
              </c:extLst>
            </c:dLbl>
            <c:dLbl>
              <c:idx val="4"/>
              <c:layout>
                <c:manualLayout>
                  <c:x val="-4.722222222222227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672-4730-A695-0EC5E34397B9}"/>
                </c:ext>
              </c:extLst>
            </c:dLbl>
            <c:dLbl>
              <c:idx val="5"/>
              <c:layout>
                <c:manualLayout>
                  <c:x val="-4.4444444444444543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7672-4730-A695-0EC5E34397B9}"/>
                </c:ext>
              </c:extLst>
            </c:dLbl>
            <c:dLbl>
              <c:idx val="6"/>
              <c:layout>
                <c:manualLayout>
                  <c:x val="-4.444444444444444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7672-4730-A695-0EC5E34397B9}"/>
                </c:ext>
              </c:extLst>
            </c:dLbl>
            <c:dLbl>
              <c:idx val="7"/>
              <c:layout>
                <c:manualLayout>
                  <c:x val="-4.1666666666666664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7672-4730-A695-0EC5E34397B9}"/>
                </c:ext>
              </c:extLst>
            </c:dLbl>
            <c:dLbl>
              <c:idx val="8"/>
              <c:layout>
                <c:manualLayout>
                  <c:x val="-4.7222222222222221E-2"/>
                  <c:y val="-5.09259259259259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672-4730-A695-0EC5E34397B9}"/>
                </c:ext>
              </c:extLst>
            </c:dLbl>
            <c:dLbl>
              <c:idx val="9"/>
              <c:layout>
                <c:manualLayout>
                  <c:x val="-4.7222222222222221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7672-4730-A695-0EC5E34397B9}"/>
                </c:ext>
              </c:extLst>
            </c:dLbl>
            <c:dLbl>
              <c:idx val="10"/>
              <c:layout>
                <c:manualLayout>
                  <c:x val="-4.166666666666676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672-4730-A695-0EC5E34397B9}"/>
                </c:ext>
              </c:extLst>
            </c:dLbl>
            <c:dLbl>
              <c:idx val="11"/>
              <c:layout>
                <c:manualLayout>
                  <c:x val="-3.6111111111111108E-2"/>
                  <c:y val="-4.16666666666667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7672-4730-A695-0EC5E34397B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Amamapare!$E$2:$E$13</c:f>
              <c:numCache>
                <c:formatCode>General</c:formatCode>
                <c:ptCount val="12"/>
                <c:pt idx="0">
                  <c:v>14</c:v>
                </c:pt>
                <c:pt idx="1">
                  <c:v>13</c:v>
                </c:pt>
                <c:pt idx="2">
                  <c:v>17</c:v>
                </c:pt>
                <c:pt idx="3">
                  <c:v>26</c:v>
                </c:pt>
                <c:pt idx="4">
                  <c:v>18</c:v>
                </c:pt>
                <c:pt idx="5">
                  <c:v>19</c:v>
                </c:pt>
                <c:pt idx="6">
                  <c:v>16</c:v>
                </c:pt>
                <c:pt idx="7">
                  <c:v>23</c:v>
                </c:pt>
                <c:pt idx="8">
                  <c:v>34</c:v>
                </c:pt>
                <c:pt idx="9">
                  <c:v>22</c:v>
                </c:pt>
                <c:pt idx="10">
                  <c:v>26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7672-4730-A695-0EC5E34397B9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5555555555555552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7672-4730-A695-0EC5E34397B9}"/>
                </c:ext>
              </c:extLst>
            </c:dLbl>
            <c:dLbl>
              <c:idx val="1"/>
              <c:layout>
                <c:manualLayout>
                  <c:x val="-4.1666666666666664E-2"/>
                  <c:y val="-5.408215442862748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7672-4730-A695-0EC5E34397B9}"/>
                </c:ext>
              </c:extLst>
            </c:dLbl>
            <c:dLbl>
              <c:idx val="2"/>
              <c:layout>
                <c:manualLayout>
                  <c:x val="-4.7222222222222221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7672-4730-A695-0EC5E34397B9}"/>
                </c:ext>
              </c:extLst>
            </c:dLbl>
            <c:dLbl>
              <c:idx val="3"/>
              <c:layout>
                <c:manualLayout>
                  <c:x val="-4.4444444444444495E-2"/>
                  <c:y val="-2.496099435167421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7672-4730-A695-0EC5E34397B9}"/>
                </c:ext>
              </c:extLst>
            </c:dLbl>
            <c:dLbl>
              <c:idx val="4"/>
              <c:layout>
                <c:manualLayout>
                  <c:x val="-4.1666666666666616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7672-4730-A695-0EC5E34397B9}"/>
                </c:ext>
              </c:extLst>
            </c:dLbl>
            <c:dLbl>
              <c:idx val="5"/>
              <c:layout>
                <c:manualLayout>
                  <c:x val="-2.5000000000000001E-2"/>
                  <c:y val="-2.08008286263952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7672-4730-A695-0EC5E34397B9}"/>
                </c:ext>
              </c:extLst>
            </c:dLbl>
            <c:dLbl>
              <c:idx val="6"/>
              <c:layout>
                <c:manualLayout>
                  <c:x val="-3.6111111111111212E-2"/>
                  <c:y val="-3.74414915275113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7672-4730-A695-0EC5E34397B9}"/>
                </c:ext>
              </c:extLst>
            </c:dLbl>
            <c:dLbl>
              <c:idx val="7"/>
              <c:layout>
                <c:manualLayout>
                  <c:x val="-0.05"/>
                  <c:y val="-2.91211600769532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7672-4730-A695-0EC5E34397B9}"/>
                </c:ext>
              </c:extLst>
            </c:dLbl>
            <c:dLbl>
              <c:idx val="8"/>
              <c:layout>
                <c:manualLayout>
                  <c:x val="-4.1666666666666664E-2"/>
                  <c:y val="-2.496099435167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7672-4730-A695-0EC5E34397B9}"/>
                </c:ext>
              </c:extLst>
            </c:dLbl>
            <c:dLbl>
              <c:idx val="9"/>
              <c:layout>
                <c:manualLayout>
                  <c:x val="-2.500000000000000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7672-4730-A695-0EC5E34397B9}"/>
                </c:ext>
              </c:extLst>
            </c:dLbl>
            <c:dLbl>
              <c:idx val="10"/>
              <c:layout>
                <c:manualLayout>
                  <c:x val="-3.888888888888889E-2"/>
                  <c:y val="-3.744149152751134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7672-4730-A695-0EC5E34397B9}"/>
                </c:ext>
              </c:extLst>
            </c:dLbl>
            <c:dLbl>
              <c:idx val="11"/>
              <c:layout>
                <c:manualLayout>
                  <c:x val="0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7672-4730-A695-0EC5E34397B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Amamapare!$G$2:$G$13</c:f>
              <c:numCache>
                <c:formatCode>General</c:formatCode>
                <c:ptCount val="12"/>
                <c:pt idx="0">
                  <c:v>134</c:v>
                </c:pt>
                <c:pt idx="1">
                  <c:v>94</c:v>
                </c:pt>
                <c:pt idx="2">
                  <c:v>163</c:v>
                </c:pt>
                <c:pt idx="3">
                  <c:v>179</c:v>
                </c:pt>
                <c:pt idx="4">
                  <c:v>182</c:v>
                </c:pt>
                <c:pt idx="5">
                  <c:v>137</c:v>
                </c:pt>
                <c:pt idx="6">
                  <c:v>105</c:v>
                </c:pt>
                <c:pt idx="7">
                  <c:v>161</c:v>
                </c:pt>
                <c:pt idx="8">
                  <c:v>180</c:v>
                </c:pt>
                <c:pt idx="9">
                  <c:v>119</c:v>
                </c:pt>
                <c:pt idx="10">
                  <c:v>94</c:v>
                </c:pt>
                <c:pt idx="11">
                  <c:v>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7672-4730-A695-0EC5E34397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1561089238845146"/>
          <c:y val="0.83596564816856078"/>
          <c:w val="0.70516776027996497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Amamapare!$H$18:$H$29</c:f>
              <c:numCache>
                <c:formatCode>General</c:formatCode>
                <c:ptCount val="12"/>
                <c:pt idx="0">
                  <c:v>78</c:v>
                </c:pt>
                <c:pt idx="1">
                  <c:v>72</c:v>
                </c:pt>
                <c:pt idx="2">
                  <c:v>126</c:v>
                </c:pt>
                <c:pt idx="3">
                  <c:v>96</c:v>
                </c:pt>
                <c:pt idx="4">
                  <c:v>120</c:v>
                </c:pt>
                <c:pt idx="5">
                  <c:v>87</c:v>
                </c:pt>
                <c:pt idx="6">
                  <c:v>63</c:v>
                </c:pt>
                <c:pt idx="7">
                  <c:v>91</c:v>
                </c:pt>
                <c:pt idx="8">
                  <c:v>103</c:v>
                </c:pt>
                <c:pt idx="9">
                  <c:v>76</c:v>
                </c:pt>
                <c:pt idx="10">
                  <c:v>52</c:v>
                </c:pt>
                <c:pt idx="11">
                  <c:v>127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29-486B-AF0C-002870CD51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2.08008286263951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129-486B-AF0C-002870CD517A}"/>
                </c:ext>
              </c:extLst>
            </c:dLbl>
            <c:dLbl>
              <c:idx val="1"/>
              <c:layout>
                <c:manualLayout>
                  <c:x val="-3.0555555555555555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129-486B-AF0C-002870CD517A}"/>
                </c:ext>
              </c:extLst>
            </c:dLbl>
            <c:dLbl>
              <c:idx val="2"/>
              <c:layout>
                <c:manualLayout>
                  <c:x val="-3.3333333333333333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129-486B-AF0C-002870CD517A}"/>
                </c:ext>
              </c:extLst>
            </c:dLbl>
            <c:dLbl>
              <c:idx val="3"/>
              <c:layout>
                <c:manualLayout>
                  <c:x val="-3.888888888888889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129-486B-AF0C-002870CD517A}"/>
                </c:ext>
              </c:extLst>
            </c:dLbl>
            <c:dLbl>
              <c:idx val="4"/>
              <c:layout>
                <c:manualLayout>
                  <c:x val="-3.0555555555555555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129-486B-AF0C-002870CD517A}"/>
                </c:ext>
              </c:extLst>
            </c:dLbl>
            <c:dLbl>
              <c:idx val="5"/>
              <c:layout>
                <c:manualLayout>
                  <c:x val="-3.6111111111111108E-2"/>
                  <c:y val="-2.912116007695316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F129-486B-AF0C-002870CD517A}"/>
                </c:ext>
              </c:extLst>
            </c:dLbl>
            <c:dLbl>
              <c:idx val="6"/>
              <c:layout>
                <c:manualLayout>
                  <c:x val="-3.3333333333333437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F129-486B-AF0C-002870CD517A}"/>
                </c:ext>
              </c:extLst>
            </c:dLbl>
            <c:dLbl>
              <c:idx val="7"/>
              <c:layout>
                <c:manualLayout>
                  <c:x val="-4.4444444444444446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F129-486B-AF0C-002870CD517A}"/>
                </c:ext>
              </c:extLst>
            </c:dLbl>
            <c:dLbl>
              <c:idx val="8"/>
              <c:layout>
                <c:manualLayout>
                  <c:x val="-4.1666666666666664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F129-486B-AF0C-002870CD517A}"/>
                </c:ext>
              </c:extLst>
            </c:dLbl>
            <c:dLbl>
              <c:idx val="9"/>
              <c:layout>
                <c:manualLayout>
                  <c:x val="-3.888888888888889E-2"/>
                  <c:y val="-3.3281325802232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F129-486B-AF0C-002870CD517A}"/>
                </c:ext>
              </c:extLst>
            </c:dLbl>
            <c:dLbl>
              <c:idx val="10"/>
              <c:layout>
                <c:manualLayout>
                  <c:x val="-3.6111111111111212E-2"/>
                  <c:y val="-3.3281325802232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F129-486B-AF0C-002870CD517A}"/>
                </c:ext>
              </c:extLst>
            </c:dLbl>
            <c:dLbl>
              <c:idx val="11"/>
              <c:layout>
                <c:manualLayout>
                  <c:x val="-1.9444444444444445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F129-486B-AF0C-002870CD517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Amamapare!$C$2:$C$13</c:f>
              <c:numCache>
                <c:formatCode>General</c:formatCode>
                <c:ptCount val="12"/>
                <c:pt idx="0">
                  <c:v>3</c:v>
                </c:pt>
                <c:pt idx="1">
                  <c:v>2</c:v>
                </c:pt>
                <c:pt idx="2">
                  <c:v>5</c:v>
                </c:pt>
                <c:pt idx="3">
                  <c:v>14</c:v>
                </c:pt>
                <c:pt idx="4">
                  <c:v>8</c:v>
                </c:pt>
                <c:pt idx="5">
                  <c:v>11</c:v>
                </c:pt>
                <c:pt idx="6">
                  <c:v>7</c:v>
                </c:pt>
                <c:pt idx="7">
                  <c:v>13</c:v>
                </c:pt>
                <c:pt idx="8">
                  <c:v>24</c:v>
                </c:pt>
                <c:pt idx="9">
                  <c:v>12</c:v>
                </c:pt>
                <c:pt idx="10">
                  <c:v>12</c:v>
                </c:pt>
                <c:pt idx="11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F129-486B-AF0C-002870CD517A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2.49609943516742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F129-486B-AF0C-002870CD517A}"/>
                </c:ext>
              </c:extLst>
            </c:dLbl>
            <c:dLbl>
              <c:idx val="1"/>
              <c:layout>
                <c:manualLayout>
                  <c:x val="-4.4444444444444446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F129-486B-AF0C-002870CD517A}"/>
                </c:ext>
              </c:extLst>
            </c:dLbl>
            <c:dLbl>
              <c:idx val="2"/>
              <c:layout>
                <c:manualLayout>
                  <c:x val="-4.4444444444444446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F129-486B-AF0C-002870CD517A}"/>
                </c:ext>
              </c:extLst>
            </c:dLbl>
            <c:dLbl>
              <c:idx val="3"/>
              <c:layout>
                <c:manualLayout>
                  <c:x val="-3.888888888888889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F129-486B-AF0C-002870CD517A}"/>
                </c:ext>
              </c:extLst>
            </c:dLbl>
            <c:dLbl>
              <c:idx val="4"/>
              <c:layout>
                <c:manualLayout>
                  <c:x val="-4.444444444444439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F129-486B-AF0C-002870CD517A}"/>
                </c:ext>
              </c:extLst>
            </c:dLbl>
            <c:dLbl>
              <c:idx val="5"/>
              <c:layout>
                <c:manualLayout>
                  <c:x val="-2.777777777777788E-2"/>
                  <c:y val="-2.08008286263952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F129-486B-AF0C-002870CD517A}"/>
                </c:ext>
              </c:extLst>
            </c:dLbl>
            <c:dLbl>
              <c:idx val="6"/>
              <c:layout>
                <c:manualLayout>
                  <c:x val="-3.8888888888888994E-2"/>
                  <c:y val="-4.160165725279034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F129-486B-AF0C-002870CD517A}"/>
                </c:ext>
              </c:extLst>
            </c:dLbl>
            <c:dLbl>
              <c:idx val="7"/>
              <c:layout>
                <c:manualLayout>
                  <c:x val="-4.4444444444444446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F129-486B-AF0C-002870CD517A}"/>
                </c:ext>
              </c:extLst>
            </c:dLbl>
            <c:dLbl>
              <c:idx val="8"/>
              <c:layout>
                <c:manualLayout>
                  <c:x val="-3.888888888888889E-2"/>
                  <c:y val="-2.91211600769532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F129-486B-AF0C-002870CD517A}"/>
                </c:ext>
              </c:extLst>
            </c:dLbl>
            <c:dLbl>
              <c:idx val="9"/>
              <c:layout>
                <c:manualLayout>
                  <c:x val="-2.500000000000000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F129-486B-AF0C-002870CD517A}"/>
                </c:ext>
              </c:extLst>
            </c:dLbl>
            <c:dLbl>
              <c:idx val="10"/>
              <c:layout>
                <c:manualLayout>
                  <c:x val="-4.4444444444444446E-2"/>
                  <c:y val="-4.576182297806945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F129-486B-AF0C-002870CD517A}"/>
                </c:ext>
              </c:extLst>
            </c:dLbl>
            <c:dLbl>
              <c:idx val="11"/>
              <c:layout>
                <c:manualLayout>
                  <c:x val="-1.3888888888888888E-2"/>
                  <c:y val="-2.080082862639516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F129-486B-AF0C-002870CD517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Amamapare!$F$18:$F$29</c:f>
              <c:numCache>
                <c:formatCode>General</c:formatCode>
                <c:ptCount val="12"/>
                <c:pt idx="0">
                  <c:v>81</c:v>
                </c:pt>
                <c:pt idx="1">
                  <c:v>74</c:v>
                </c:pt>
                <c:pt idx="2">
                  <c:v>131</c:v>
                </c:pt>
                <c:pt idx="3">
                  <c:v>110</c:v>
                </c:pt>
                <c:pt idx="4">
                  <c:v>128</c:v>
                </c:pt>
                <c:pt idx="5">
                  <c:v>98</c:v>
                </c:pt>
                <c:pt idx="6">
                  <c:v>70</c:v>
                </c:pt>
                <c:pt idx="7">
                  <c:v>104</c:v>
                </c:pt>
                <c:pt idx="8">
                  <c:v>127</c:v>
                </c:pt>
                <c:pt idx="9">
                  <c:v>88</c:v>
                </c:pt>
                <c:pt idx="10">
                  <c:v>64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F129-486B-AF0C-002870CD51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8505533683289588"/>
          <c:y val="0.84428597961911878"/>
          <c:w val="0.6857233158355206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Amamapare!$I$18:$I$29</c:f>
              <c:numCache>
                <c:formatCode>General</c:formatCode>
                <c:ptCount val="12"/>
                <c:pt idx="0">
                  <c:v>131</c:v>
                </c:pt>
                <c:pt idx="1">
                  <c:v>92</c:v>
                </c:pt>
                <c:pt idx="2">
                  <c:v>158</c:v>
                </c:pt>
                <c:pt idx="3">
                  <c:v>165</c:v>
                </c:pt>
                <c:pt idx="4">
                  <c:v>174</c:v>
                </c:pt>
                <c:pt idx="5">
                  <c:v>126</c:v>
                </c:pt>
                <c:pt idx="6">
                  <c:v>98</c:v>
                </c:pt>
                <c:pt idx="7">
                  <c:v>148</c:v>
                </c:pt>
                <c:pt idx="8">
                  <c:v>156</c:v>
                </c:pt>
                <c:pt idx="9">
                  <c:v>107</c:v>
                </c:pt>
                <c:pt idx="10">
                  <c:v>82</c:v>
                </c:pt>
                <c:pt idx="11">
                  <c:v>171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64-4B7B-A0CF-CF99190838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3.328132580223219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C64-4B7B-A0CF-CF9919083870}"/>
                </c:ext>
              </c:extLst>
            </c:dLbl>
            <c:dLbl>
              <c:idx val="1"/>
              <c:layout>
                <c:manualLayout>
                  <c:x val="-3.3333333333333333E-2"/>
                  <c:y val="-2.912116007695316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C64-4B7B-A0CF-CF9919083870}"/>
                </c:ext>
              </c:extLst>
            </c:dLbl>
            <c:dLbl>
              <c:idx val="2"/>
              <c:layout>
                <c:manualLayout>
                  <c:x val="-3.3333333333333333E-2"/>
                  <c:y val="-3.74414915275113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C64-4B7B-A0CF-CF9919083870}"/>
                </c:ext>
              </c:extLst>
            </c:dLbl>
            <c:dLbl>
              <c:idx val="3"/>
              <c:layout>
                <c:manualLayout>
                  <c:x val="-3.3333333333333381E-2"/>
                  <c:y val="-2.912116007695316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CC64-4B7B-A0CF-CF9919083870}"/>
                </c:ext>
              </c:extLst>
            </c:dLbl>
            <c:dLbl>
              <c:idx val="4"/>
              <c:layout>
                <c:manualLayout>
                  <c:x val="-3.3333333333333333E-2"/>
                  <c:y val="-2.91211600769533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C64-4B7B-A0CF-CF9919083870}"/>
                </c:ext>
              </c:extLst>
            </c:dLbl>
            <c:dLbl>
              <c:idx val="5"/>
              <c:layout>
                <c:manualLayout>
                  <c:x val="-3.6111111111111108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CC64-4B7B-A0CF-CF9919083870}"/>
                </c:ext>
              </c:extLst>
            </c:dLbl>
            <c:dLbl>
              <c:idx val="6"/>
              <c:layout>
                <c:manualLayout>
                  <c:x val="-3.3333333333333437E-2"/>
                  <c:y val="-2.91211600769533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CC64-4B7B-A0CF-CF9919083870}"/>
                </c:ext>
              </c:extLst>
            </c:dLbl>
            <c:dLbl>
              <c:idx val="7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CC64-4B7B-A0CF-CF9919083870}"/>
                </c:ext>
              </c:extLst>
            </c:dLbl>
            <c:dLbl>
              <c:idx val="8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C64-4B7B-A0CF-CF9919083870}"/>
                </c:ext>
              </c:extLst>
            </c:dLbl>
            <c:dLbl>
              <c:idx val="9"/>
              <c:layout>
                <c:manualLayout>
                  <c:x val="-3.6111111111111108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CC64-4B7B-A0CF-CF9919083870}"/>
                </c:ext>
              </c:extLst>
            </c:dLbl>
            <c:dLbl>
              <c:idx val="10"/>
              <c:layout>
                <c:manualLayout>
                  <c:x val="-3.888888888888889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C64-4B7B-A0CF-CF9919083870}"/>
                </c:ext>
              </c:extLst>
            </c:dLbl>
            <c:dLbl>
              <c:idx val="11"/>
              <c:layout>
                <c:manualLayout>
                  <c:x val="-2.2222222222222223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CC64-4B7B-A0CF-CF991908387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Amamapare!$C$2:$C$13</c:f>
              <c:numCache>
                <c:formatCode>General</c:formatCode>
                <c:ptCount val="12"/>
                <c:pt idx="0">
                  <c:v>3</c:v>
                </c:pt>
                <c:pt idx="1">
                  <c:v>2</c:v>
                </c:pt>
                <c:pt idx="2">
                  <c:v>5</c:v>
                </c:pt>
                <c:pt idx="3">
                  <c:v>14</c:v>
                </c:pt>
                <c:pt idx="4">
                  <c:v>8</c:v>
                </c:pt>
                <c:pt idx="5">
                  <c:v>11</c:v>
                </c:pt>
                <c:pt idx="6">
                  <c:v>7</c:v>
                </c:pt>
                <c:pt idx="7">
                  <c:v>13</c:v>
                </c:pt>
                <c:pt idx="8">
                  <c:v>24</c:v>
                </c:pt>
                <c:pt idx="9">
                  <c:v>12</c:v>
                </c:pt>
                <c:pt idx="10">
                  <c:v>12</c:v>
                </c:pt>
                <c:pt idx="11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CC64-4B7B-A0CF-CF9919083870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CC64-4B7B-A0CF-CF9919083870}"/>
                </c:ext>
              </c:extLst>
            </c:dLbl>
            <c:dLbl>
              <c:idx val="1"/>
              <c:layout>
                <c:manualLayout>
                  <c:x val="-4.1666666666666664E-2"/>
                  <c:y val="-3.328132580223230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CC64-4B7B-A0CF-CF9919083870}"/>
                </c:ext>
              </c:extLst>
            </c:dLbl>
            <c:dLbl>
              <c:idx val="2"/>
              <c:layout>
                <c:manualLayout>
                  <c:x val="-0.05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CC64-4B7B-A0CF-CF9919083870}"/>
                </c:ext>
              </c:extLst>
            </c:dLbl>
            <c:dLbl>
              <c:idx val="3"/>
              <c:layout>
                <c:manualLayout>
                  <c:x val="-3.888888888888889E-2"/>
                  <c:y val="-2.912116007695324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CC64-4B7B-A0CF-CF9919083870}"/>
                </c:ext>
              </c:extLst>
            </c:dLbl>
            <c:dLbl>
              <c:idx val="4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CC64-4B7B-A0CF-CF9919083870}"/>
                </c:ext>
              </c:extLst>
            </c:dLbl>
            <c:dLbl>
              <c:idx val="5"/>
              <c:layout>
                <c:manualLayout>
                  <c:x val="-3.3333333333333333E-2"/>
                  <c:y val="-2.912116007695327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CC64-4B7B-A0CF-CF9919083870}"/>
                </c:ext>
              </c:extLst>
            </c:dLbl>
            <c:dLbl>
              <c:idx val="6"/>
              <c:layout>
                <c:manualLayout>
                  <c:x val="-4.7222222222222221E-2"/>
                  <c:y val="-3.74414915275113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CC64-4B7B-A0CF-CF9919083870}"/>
                </c:ext>
              </c:extLst>
            </c:dLbl>
            <c:dLbl>
              <c:idx val="7"/>
              <c:layout>
                <c:manualLayout>
                  <c:x val="-4.7222222222222221E-2"/>
                  <c:y val="-2.49609943516742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CC64-4B7B-A0CF-CF9919083870}"/>
                </c:ext>
              </c:extLst>
            </c:dLbl>
            <c:dLbl>
              <c:idx val="8"/>
              <c:layout>
                <c:manualLayout>
                  <c:x val="-3.888888888888889E-2"/>
                  <c:y val="-2.496099435167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CC64-4B7B-A0CF-CF9919083870}"/>
                </c:ext>
              </c:extLst>
            </c:dLbl>
            <c:dLbl>
              <c:idx val="9"/>
              <c:layout>
                <c:manualLayout>
                  <c:x val="-2.5000000000000001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CC64-4B7B-A0CF-CF9919083870}"/>
                </c:ext>
              </c:extLst>
            </c:dLbl>
            <c:dLbl>
              <c:idx val="10"/>
              <c:layout>
                <c:manualLayout>
                  <c:x val="-3.6111111111111212E-2"/>
                  <c:y val="-3.744149152751134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CC64-4B7B-A0CF-CF9919083870}"/>
                </c:ext>
              </c:extLst>
            </c:dLbl>
            <c:dLbl>
              <c:idx val="11"/>
              <c:layout>
                <c:manualLayout>
                  <c:x val="-2.7777777777777779E-3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CC64-4B7B-A0CF-CF991908387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Amamapare!$G$35:$G$46</c:f>
              <c:numCache>
                <c:formatCode>General</c:formatCode>
                <c:ptCount val="12"/>
                <c:pt idx="0">
                  <c:v>134</c:v>
                </c:pt>
                <c:pt idx="1">
                  <c:v>94</c:v>
                </c:pt>
                <c:pt idx="2">
                  <c:v>163</c:v>
                </c:pt>
                <c:pt idx="3">
                  <c:v>179</c:v>
                </c:pt>
                <c:pt idx="4">
                  <c:v>182</c:v>
                </c:pt>
                <c:pt idx="5">
                  <c:v>137</c:v>
                </c:pt>
                <c:pt idx="6">
                  <c:v>105</c:v>
                </c:pt>
                <c:pt idx="7">
                  <c:v>161</c:v>
                </c:pt>
                <c:pt idx="8">
                  <c:v>180</c:v>
                </c:pt>
                <c:pt idx="9">
                  <c:v>119</c:v>
                </c:pt>
                <c:pt idx="10">
                  <c:v>94</c:v>
                </c:pt>
                <c:pt idx="11">
                  <c:v>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CC64-4B7B-A0CF-CF99190838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2672200349956262"/>
          <c:y val="0.84012581389383978"/>
          <c:w val="0.66905664916885388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Amamapare!$H$35:$H$46</c:f>
              <c:numCache>
                <c:formatCode>General</c:formatCode>
                <c:ptCount val="12"/>
                <c:pt idx="0">
                  <c:v>70</c:v>
                </c:pt>
                <c:pt idx="1">
                  <c:v>63</c:v>
                </c:pt>
                <c:pt idx="2">
                  <c:v>119</c:v>
                </c:pt>
                <c:pt idx="3">
                  <c:v>98</c:v>
                </c:pt>
                <c:pt idx="4">
                  <c:v>118</c:v>
                </c:pt>
                <c:pt idx="5">
                  <c:v>90</c:v>
                </c:pt>
                <c:pt idx="6">
                  <c:v>61</c:v>
                </c:pt>
                <c:pt idx="7">
                  <c:v>94</c:v>
                </c:pt>
                <c:pt idx="8">
                  <c:v>117</c:v>
                </c:pt>
                <c:pt idx="9">
                  <c:v>78</c:v>
                </c:pt>
                <c:pt idx="10">
                  <c:v>50</c:v>
                </c:pt>
                <c:pt idx="11">
                  <c:v>134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01-42A0-BF70-FCC7B2D9D9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111111111111108E-2"/>
                  <c:y val="-3.328132580223219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601-42A0-BF70-FCC7B2D9D9B6}"/>
                </c:ext>
              </c:extLst>
            </c:dLbl>
            <c:dLbl>
              <c:idx val="1"/>
              <c:layout>
                <c:manualLayout>
                  <c:x val="-3.6111111111111108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601-42A0-BF70-FCC7B2D9D9B6}"/>
                </c:ext>
              </c:extLst>
            </c:dLbl>
            <c:dLbl>
              <c:idx val="2"/>
              <c:layout>
                <c:manualLayout>
                  <c:x val="-3.6111111111111108E-2"/>
                  <c:y val="-3.74414915275113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601-42A0-BF70-FCC7B2D9D9B6}"/>
                </c:ext>
              </c:extLst>
            </c:dLbl>
            <c:dLbl>
              <c:idx val="3"/>
              <c:layout>
                <c:manualLayout>
                  <c:x val="-3.3333333333333381E-2"/>
                  <c:y val="-3.3281325802232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3601-42A0-BF70-FCC7B2D9D9B6}"/>
                </c:ext>
              </c:extLst>
            </c:dLbl>
            <c:dLbl>
              <c:idx val="4"/>
              <c:layout>
                <c:manualLayout>
                  <c:x val="-4.1666666666666616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601-42A0-BF70-FCC7B2D9D9B6}"/>
                </c:ext>
              </c:extLst>
            </c:dLbl>
            <c:dLbl>
              <c:idx val="5"/>
              <c:layout>
                <c:manualLayout>
                  <c:x val="-3.6111111111111108E-2"/>
                  <c:y val="-3.328132580223242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3601-42A0-BF70-FCC7B2D9D9B6}"/>
                </c:ext>
              </c:extLst>
            </c:dLbl>
            <c:dLbl>
              <c:idx val="6"/>
              <c:layout>
                <c:manualLayout>
                  <c:x val="-3.3333333333333437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3601-42A0-BF70-FCC7B2D9D9B6}"/>
                </c:ext>
              </c:extLst>
            </c:dLbl>
            <c:dLbl>
              <c:idx val="7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3601-42A0-BF70-FCC7B2D9D9B6}"/>
                </c:ext>
              </c:extLst>
            </c:dLbl>
            <c:dLbl>
              <c:idx val="8"/>
              <c:layout>
                <c:manualLayout>
                  <c:x val="-3.6111111111111108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3601-42A0-BF70-FCC7B2D9D9B6}"/>
                </c:ext>
              </c:extLst>
            </c:dLbl>
            <c:dLbl>
              <c:idx val="9"/>
              <c:layout>
                <c:manualLayout>
                  <c:x val="-3.888888888888889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3601-42A0-BF70-FCC7B2D9D9B6}"/>
                </c:ext>
              </c:extLst>
            </c:dLbl>
            <c:dLbl>
              <c:idx val="10"/>
              <c:layout>
                <c:manualLayout>
                  <c:x val="-3.6111111111111212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601-42A0-BF70-FCC7B2D9D9B6}"/>
                </c:ext>
              </c:extLst>
            </c:dLbl>
            <c:dLbl>
              <c:idx val="11"/>
              <c:layout>
                <c:manualLayout>
                  <c:x val="-2.2222222222222223E-2"/>
                  <c:y val="-2.080082862639524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3601-42A0-BF70-FCC7B2D9D9B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Amamapare!$D$2:$D$13</c:f>
              <c:numCache>
                <c:formatCode>General</c:formatCode>
                <c:ptCount val="12"/>
                <c:pt idx="0">
                  <c:v>11</c:v>
                </c:pt>
                <c:pt idx="1">
                  <c:v>11</c:v>
                </c:pt>
                <c:pt idx="2">
                  <c:v>12</c:v>
                </c:pt>
                <c:pt idx="3">
                  <c:v>12</c:v>
                </c:pt>
                <c:pt idx="4">
                  <c:v>10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14</c:v>
                </c:pt>
                <c:pt idx="11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3601-42A0-BF70-FCC7B2D9D9B6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Amamapare!$F$35:$F$46</c:f>
              <c:numCache>
                <c:formatCode>General</c:formatCode>
                <c:ptCount val="12"/>
                <c:pt idx="0">
                  <c:v>81</c:v>
                </c:pt>
                <c:pt idx="1">
                  <c:v>74</c:v>
                </c:pt>
                <c:pt idx="2">
                  <c:v>131</c:v>
                </c:pt>
                <c:pt idx="3">
                  <c:v>110</c:v>
                </c:pt>
                <c:pt idx="4">
                  <c:v>128</c:v>
                </c:pt>
                <c:pt idx="5">
                  <c:v>98</c:v>
                </c:pt>
                <c:pt idx="6">
                  <c:v>70</c:v>
                </c:pt>
                <c:pt idx="7">
                  <c:v>104</c:v>
                </c:pt>
                <c:pt idx="8">
                  <c:v>127</c:v>
                </c:pt>
                <c:pt idx="9">
                  <c:v>88</c:v>
                </c:pt>
                <c:pt idx="10">
                  <c:v>64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3601-42A0-BF70-FCC7B2D9D9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0727755905511813"/>
          <c:y val="0.84428597961911878"/>
          <c:w val="0.65238998250218727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Amamapare!$I$35:$I$46</c:f>
              <c:numCache>
                <c:formatCode>General</c:formatCode>
                <c:ptCount val="12"/>
                <c:pt idx="0">
                  <c:v>123</c:v>
                </c:pt>
                <c:pt idx="1">
                  <c:v>83</c:v>
                </c:pt>
                <c:pt idx="2">
                  <c:v>151</c:v>
                </c:pt>
                <c:pt idx="3">
                  <c:v>167</c:v>
                </c:pt>
                <c:pt idx="4">
                  <c:v>172</c:v>
                </c:pt>
                <c:pt idx="5">
                  <c:v>129</c:v>
                </c:pt>
                <c:pt idx="6">
                  <c:v>96</c:v>
                </c:pt>
                <c:pt idx="7">
                  <c:v>151</c:v>
                </c:pt>
                <c:pt idx="8">
                  <c:v>170</c:v>
                </c:pt>
                <c:pt idx="9">
                  <c:v>109</c:v>
                </c:pt>
                <c:pt idx="10">
                  <c:v>80</c:v>
                </c:pt>
                <c:pt idx="11">
                  <c:v>178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B0-4BFF-AF18-78FE836343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111111111111108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1B0-4BFF-AF18-78FE836343D8}"/>
                </c:ext>
              </c:extLst>
            </c:dLbl>
            <c:dLbl>
              <c:idx val="1"/>
              <c:layout>
                <c:manualLayout>
                  <c:x val="-3.6111111111111108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1B0-4BFF-AF18-78FE836343D8}"/>
                </c:ext>
              </c:extLst>
            </c:dLbl>
            <c:dLbl>
              <c:idx val="2"/>
              <c:layout>
                <c:manualLayout>
                  <c:x val="-3.6111111111111108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1B0-4BFF-AF18-78FE836343D8}"/>
                </c:ext>
              </c:extLst>
            </c:dLbl>
            <c:dLbl>
              <c:idx val="3"/>
              <c:layout>
                <c:manualLayout>
                  <c:x val="-3.6111111111111163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1B0-4BFF-AF18-78FE836343D8}"/>
                </c:ext>
              </c:extLst>
            </c:dLbl>
            <c:dLbl>
              <c:idx val="4"/>
              <c:layout>
                <c:manualLayout>
                  <c:x val="-3.6111111111111108E-2"/>
                  <c:y val="-3.74414915275113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1B0-4BFF-AF18-78FE836343D8}"/>
                </c:ext>
              </c:extLst>
            </c:dLbl>
            <c:dLbl>
              <c:idx val="5"/>
              <c:layout>
                <c:manualLayout>
                  <c:x val="-3.0555555555555659E-2"/>
                  <c:y val="-2.91211600769533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71B0-4BFF-AF18-78FE836343D8}"/>
                </c:ext>
              </c:extLst>
            </c:dLbl>
            <c:dLbl>
              <c:idx val="6"/>
              <c:layout>
                <c:manualLayout>
                  <c:x val="-3.3333333333333437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71B0-4BFF-AF18-78FE836343D8}"/>
                </c:ext>
              </c:extLst>
            </c:dLbl>
            <c:dLbl>
              <c:idx val="7"/>
              <c:layout>
                <c:manualLayout>
                  <c:x val="-3.3333333333333333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71B0-4BFF-AF18-78FE836343D8}"/>
                </c:ext>
              </c:extLst>
            </c:dLbl>
            <c:dLbl>
              <c:idx val="8"/>
              <c:layout>
                <c:manualLayout>
                  <c:x val="-3.6111111111111108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1B0-4BFF-AF18-78FE836343D8}"/>
                </c:ext>
              </c:extLst>
            </c:dLbl>
            <c:dLbl>
              <c:idx val="9"/>
              <c:layout>
                <c:manualLayout>
                  <c:x val="-3.888888888888889E-2"/>
                  <c:y val="-3.328132580223242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71B0-4BFF-AF18-78FE836343D8}"/>
                </c:ext>
              </c:extLst>
            </c:dLbl>
            <c:dLbl>
              <c:idx val="10"/>
              <c:layout>
                <c:manualLayout>
                  <c:x val="-3.6111111111111212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1B0-4BFF-AF18-78FE836343D8}"/>
                </c:ext>
              </c:extLst>
            </c:dLbl>
            <c:dLbl>
              <c:idx val="11"/>
              <c:layout>
                <c:manualLayout>
                  <c:x val="-1.9444444444444445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71B0-4BFF-AF18-78FE836343D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Amamapare!$D$2:$D$13</c:f>
              <c:numCache>
                <c:formatCode>General</c:formatCode>
                <c:ptCount val="12"/>
                <c:pt idx="0">
                  <c:v>11</c:v>
                </c:pt>
                <c:pt idx="1">
                  <c:v>11</c:v>
                </c:pt>
                <c:pt idx="2">
                  <c:v>12</c:v>
                </c:pt>
                <c:pt idx="3">
                  <c:v>12</c:v>
                </c:pt>
                <c:pt idx="4">
                  <c:v>10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14</c:v>
                </c:pt>
                <c:pt idx="11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71B0-4BFF-AF18-78FE836343D8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5555555555555552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71B0-4BFF-AF18-78FE836343D8}"/>
                </c:ext>
              </c:extLst>
            </c:dLbl>
            <c:dLbl>
              <c:idx val="1"/>
              <c:layout>
                <c:manualLayout>
                  <c:x val="-4.1666666666666664E-2"/>
                  <c:y val="-5.408215442862748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71B0-4BFF-AF18-78FE836343D8}"/>
                </c:ext>
              </c:extLst>
            </c:dLbl>
            <c:dLbl>
              <c:idx val="2"/>
              <c:layout>
                <c:manualLayout>
                  <c:x val="-4.7222222222222221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71B0-4BFF-AF18-78FE836343D8}"/>
                </c:ext>
              </c:extLst>
            </c:dLbl>
            <c:dLbl>
              <c:idx val="3"/>
              <c:layout>
                <c:manualLayout>
                  <c:x val="-4.4444444444444495E-2"/>
                  <c:y val="-2.496099435167421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71B0-4BFF-AF18-78FE836343D8}"/>
                </c:ext>
              </c:extLst>
            </c:dLbl>
            <c:dLbl>
              <c:idx val="4"/>
              <c:layout>
                <c:manualLayout>
                  <c:x val="-4.1666666666666616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71B0-4BFF-AF18-78FE836343D8}"/>
                </c:ext>
              </c:extLst>
            </c:dLbl>
            <c:dLbl>
              <c:idx val="5"/>
              <c:layout>
                <c:manualLayout>
                  <c:x val="-2.5000000000000001E-2"/>
                  <c:y val="-2.08008286263952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71B0-4BFF-AF18-78FE836343D8}"/>
                </c:ext>
              </c:extLst>
            </c:dLbl>
            <c:dLbl>
              <c:idx val="6"/>
              <c:layout>
                <c:manualLayout>
                  <c:x val="-4.7222222222222221E-2"/>
                  <c:y val="-4.160165725279037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71B0-4BFF-AF18-78FE836343D8}"/>
                </c:ext>
              </c:extLst>
            </c:dLbl>
            <c:dLbl>
              <c:idx val="7"/>
              <c:layout>
                <c:manualLayout>
                  <c:x val="-0.05"/>
                  <c:y val="-2.91211600769532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71B0-4BFF-AF18-78FE836343D8}"/>
                </c:ext>
              </c:extLst>
            </c:dLbl>
            <c:dLbl>
              <c:idx val="8"/>
              <c:layout>
                <c:manualLayout>
                  <c:x val="-4.1666666666666664E-2"/>
                  <c:y val="-2.496099435167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71B0-4BFF-AF18-78FE836343D8}"/>
                </c:ext>
              </c:extLst>
            </c:dLbl>
            <c:dLbl>
              <c:idx val="9"/>
              <c:layout>
                <c:manualLayout>
                  <c:x val="-2.500000000000000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71B0-4BFF-AF18-78FE836343D8}"/>
                </c:ext>
              </c:extLst>
            </c:dLbl>
            <c:dLbl>
              <c:idx val="10"/>
              <c:layout>
                <c:manualLayout>
                  <c:x val="-4.4444444444444446E-2"/>
                  <c:y val="-4.160165725279034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71B0-4BFF-AF18-78FE836343D8}"/>
                </c:ext>
              </c:extLst>
            </c:dLbl>
            <c:dLbl>
              <c:idx val="11"/>
              <c:layout>
                <c:manualLayout>
                  <c:x val="0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71B0-4BFF-AF18-78FE836343D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Amamapare!$G$2:$G$13</c:f>
              <c:numCache>
                <c:formatCode>General</c:formatCode>
                <c:ptCount val="12"/>
                <c:pt idx="0">
                  <c:v>134</c:v>
                </c:pt>
                <c:pt idx="1">
                  <c:v>94</c:v>
                </c:pt>
                <c:pt idx="2">
                  <c:v>163</c:v>
                </c:pt>
                <c:pt idx="3">
                  <c:v>179</c:v>
                </c:pt>
                <c:pt idx="4">
                  <c:v>182</c:v>
                </c:pt>
                <c:pt idx="5">
                  <c:v>137</c:v>
                </c:pt>
                <c:pt idx="6">
                  <c:v>105</c:v>
                </c:pt>
                <c:pt idx="7">
                  <c:v>161</c:v>
                </c:pt>
                <c:pt idx="8">
                  <c:v>180</c:v>
                </c:pt>
                <c:pt idx="9">
                  <c:v>119</c:v>
                </c:pt>
                <c:pt idx="10">
                  <c:v>94</c:v>
                </c:pt>
                <c:pt idx="11">
                  <c:v>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71B0-4BFF-AF18-78FE836343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9616644794400703"/>
          <c:y val="0.84428597961911878"/>
          <c:w val="0.70516776027996497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Amamapare!$H$2:$H$13</c:f>
              <c:numCache>
                <c:formatCode>General</c:formatCode>
                <c:ptCount val="12"/>
                <c:pt idx="0">
                  <c:v>67</c:v>
                </c:pt>
                <c:pt idx="1">
                  <c:v>61</c:v>
                </c:pt>
                <c:pt idx="2">
                  <c:v>114</c:v>
                </c:pt>
                <c:pt idx="3">
                  <c:v>84</c:v>
                </c:pt>
                <c:pt idx="4">
                  <c:v>110</c:v>
                </c:pt>
                <c:pt idx="5">
                  <c:v>79</c:v>
                </c:pt>
                <c:pt idx="6">
                  <c:v>54</c:v>
                </c:pt>
                <c:pt idx="7">
                  <c:v>81</c:v>
                </c:pt>
                <c:pt idx="8">
                  <c:v>93</c:v>
                </c:pt>
                <c:pt idx="9">
                  <c:v>66</c:v>
                </c:pt>
                <c:pt idx="10">
                  <c:v>38</c:v>
                </c:pt>
                <c:pt idx="11">
                  <c:v>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30-4451-8983-09E1612E4B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44444444444446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430-4451-8983-09E1612E4B7E}"/>
                </c:ext>
              </c:extLst>
            </c:dLbl>
            <c:dLbl>
              <c:idx val="1"/>
              <c:layout>
                <c:manualLayout>
                  <c:x val="-4.7222222222222249E-2"/>
                  <c:y val="-6.01851851851851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430-4451-8983-09E1612E4B7E}"/>
                </c:ext>
              </c:extLst>
            </c:dLbl>
            <c:dLbl>
              <c:idx val="2"/>
              <c:layout>
                <c:manualLayout>
                  <c:x val="-4.1666666666666664E-2"/>
                  <c:y val="-4.16666666666666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430-4451-8983-09E1612E4B7E}"/>
                </c:ext>
              </c:extLst>
            </c:dLbl>
            <c:dLbl>
              <c:idx val="3"/>
              <c:layout>
                <c:manualLayout>
                  <c:x val="-4.1666666666666664E-2"/>
                  <c:y val="-4.62962962962963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430-4451-8983-09E1612E4B7E}"/>
                </c:ext>
              </c:extLst>
            </c:dLbl>
            <c:dLbl>
              <c:idx val="4"/>
              <c:layout>
                <c:manualLayout>
                  <c:x val="-4.722222222222227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430-4451-8983-09E1612E4B7E}"/>
                </c:ext>
              </c:extLst>
            </c:dLbl>
            <c:dLbl>
              <c:idx val="5"/>
              <c:layout>
                <c:manualLayout>
                  <c:x val="-4.4444444444444543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7430-4451-8983-09E1612E4B7E}"/>
                </c:ext>
              </c:extLst>
            </c:dLbl>
            <c:dLbl>
              <c:idx val="6"/>
              <c:layout>
                <c:manualLayout>
                  <c:x val="-4.444444444444444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7430-4451-8983-09E1612E4B7E}"/>
                </c:ext>
              </c:extLst>
            </c:dLbl>
            <c:dLbl>
              <c:idx val="7"/>
              <c:layout>
                <c:manualLayout>
                  <c:x val="-4.1666666666666664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7430-4451-8983-09E1612E4B7E}"/>
                </c:ext>
              </c:extLst>
            </c:dLbl>
            <c:dLbl>
              <c:idx val="8"/>
              <c:layout>
                <c:manualLayout>
                  <c:x val="-4.7222222222222221E-2"/>
                  <c:y val="-5.09259259259259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430-4451-8983-09E1612E4B7E}"/>
                </c:ext>
              </c:extLst>
            </c:dLbl>
            <c:dLbl>
              <c:idx val="9"/>
              <c:layout>
                <c:manualLayout>
                  <c:x val="-4.7222222222222221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7430-4451-8983-09E1612E4B7E}"/>
                </c:ext>
              </c:extLst>
            </c:dLbl>
            <c:dLbl>
              <c:idx val="10"/>
              <c:layout>
                <c:manualLayout>
                  <c:x val="-4.166666666666676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430-4451-8983-09E1612E4B7E}"/>
                </c:ext>
              </c:extLst>
            </c:dLbl>
            <c:dLbl>
              <c:idx val="11"/>
              <c:layout>
                <c:manualLayout>
                  <c:x val="-3.6111111111111108E-2"/>
                  <c:y val="-4.16666666666667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7430-4451-8983-09E1612E4B7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Amamapare!$E$2:$E$13</c:f>
              <c:numCache>
                <c:formatCode>General</c:formatCode>
                <c:ptCount val="12"/>
                <c:pt idx="0">
                  <c:v>14</c:v>
                </c:pt>
                <c:pt idx="1">
                  <c:v>13</c:v>
                </c:pt>
                <c:pt idx="2">
                  <c:v>17</c:v>
                </c:pt>
                <c:pt idx="3">
                  <c:v>26</c:v>
                </c:pt>
                <c:pt idx="4">
                  <c:v>18</c:v>
                </c:pt>
                <c:pt idx="5">
                  <c:v>19</c:v>
                </c:pt>
                <c:pt idx="6">
                  <c:v>16</c:v>
                </c:pt>
                <c:pt idx="7">
                  <c:v>23</c:v>
                </c:pt>
                <c:pt idx="8">
                  <c:v>34</c:v>
                </c:pt>
                <c:pt idx="9">
                  <c:v>22</c:v>
                </c:pt>
                <c:pt idx="10">
                  <c:v>26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7430-4451-8983-09E1612E4B7E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47E-2"/>
                  <c:y val="-3.70370370370371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7430-4451-8983-09E1612E4B7E}"/>
                </c:ext>
              </c:extLst>
            </c:dLbl>
            <c:dLbl>
              <c:idx val="1"/>
              <c:layout>
                <c:manualLayout>
                  <c:x val="-3.8888888888888917E-2"/>
                  <c:y val="-4.166666666666675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7430-4451-8983-09E1612E4B7E}"/>
                </c:ext>
              </c:extLst>
            </c:dLbl>
            <c:dLbl>
              <c:idx val="2"/>
              <c:layout>
                <c:manualLayout>
                  <c:x val="-3.888888888888889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7430-4451-8983-09E1612E4B7E}"/>
                </c:ext>
              </c:extLst>
            </c:dLbl>
            <c:dLbl>
              <c:idx val="3"/>
              <c:layout>
                <c:manualLayout>
                  <c:x val="-3.888888888888889E-2"/>
                  <c:y val="-4.629629629629638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7430-4451-8983-09E1612E4B7E}"/>
                </c:ext>
              </c:extLst>
            </c:dLbl>
            <c:dLbl>
              <c:idx val="4"/>
              <c:layout>
                <c:manualLayout>
                  <c:x val="-3.6111111111111163E-2"/>
                  <c:y val="-5.092592592592601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7430-4451-8983-09E1612E4B7E}"/>
                </c:ext>
              </c:extLst>
            </c:dLbl>
            <c:dLbl>
              <c:idx val="5"/>
              <c:layout>
                <c:manualLayout>
                  <c:x val="-3.611111111111110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7430-4451-8983-09E1612E4B7E}"/>
                </c:ext>
              </c:extLst>
            </c:dLbl>
            <c:dLbl>
              <c:idx val="6"/>
              <c:layout>
                <c:manualLayout>
                  <c:x val="-3.611111111111110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7430-4451-8983-09E1612E4B7E}"/>
                </c:ext>
              </c:extLst>
            </c:dLbl>
            <c:dLbl>
              <c:idx val="7"/>
              <c:layout>
                <c:manualLayout>
                  <c:x val="-3.3333333333333333E-2"/>
                  <c:y val="-3.70370370370371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7430-4451-8983-09E1612E4B7E}"/>
                </c:ext>
              </c:extLst>
            </c:dLbl>
            <c:dLbl>
              <c:idx val="8"/>
              <c:layout>
                <c:manualLayout>
                  <c:x val="-3.888888888888889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7430-4451-8983-09E1612E4B7E}"/>
                </c:ext>
              </c:extLst>
            </c:dLbl>
            <c:dLbl>
              <c:idx val="9"/>
              <c:layout>
                <c:manualLayout>
                  <c:x val="-3.3333333333333333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7430-4451-8983-09E1612E4B7E}"/>
                </c:ext>
              </c:extLst>
            </c:dLbl>
            <c:dLbl>
              <c:idx val="10"/>
              <c:layout>
                <c:manualLayout>
                  <c:x val="-3.6111111111111108E-2"/>
                  <c:y val="-4.629629629629638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7430-4451-8983-09E1612E4B7E}"/>
                </c:ext>
              </c:extLst>
            </c:dLbl>
            <c:dLbl>
              <c:idx val="11"/>
              <c:layout>
                <c:manualLayout>
                  <c:x val="-3.6111111111111212E-2"/>
                  <c:y val="-4.166666666666675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7430-4451-8983-09E1612E4B7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Amamapare!$F$2:$F$13</c:f>
              <c:numCache>
                <c:formatCode>General</c:formatCode>
                <c:ptCount val="12"/>
                <c:pt idx="0">
                  <c:v>81</c:v>
                </c:pt>
                <c:pt idx="1">
                  <c:v>74</c:v>
                </c:pt>
                <c:pt idx="2">
                  <c:v>131</c:v>
                </c:pt>
                <c:pt idx="3">
                  <c:v>110</c:v>
                </c:pt>
                <c:pt idx="4">
                  <c:v>128</c:v>
                </c:pt>
                <c:pt idx="5">
                  <c:v>98</c:v>
                </c:pt>
                <c:pt idx="6">
                  <c:v>70</c:v>
                </c:pt>
                <c:pt idx="7">
                  <c:v>104</c:v>
                </c:pt>
                <c:pt idx="8">
                  <c:v>127</c:v>
                </c:pt>
                <c:pt idx="9">
                  <c:v>88</c:v>
                </c:pt>
                <c:pt idx="10">
                  <c:v>64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7430-4451-8983-09E1612E4B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0727755905511813"/>
          <c:y val="0.84428597961911878"/>
          <c:w val="0.68294553805774283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Amamapare!$I$2:$I$13</c:f>
              <c:numCache>
                <c:formatCode>General</c:formatCode>
                <c:ptCount val="12"/>
                <c:pt idx="0">
                  <c:v>120</c:v>
                </c:pt>
                <c:pt idx="1">
                  <c:v>81</c:v>
                </c:pt>
                <c:pt idx="2">
                  <c:v>146</c:v>
                </c:pt>
                <c:pt idx="3">
                  <c:v>153</c:v>
                </c:pt>
                <c:pt idx="4">
                  <c:v>164</c:v>
                </c:pt>
                <c:pt idx="5">
                  <c:v>118</c:v>
                </c:pt>
                <c:pt idx="6">
                  <c:v>89</c:v>
                </c:pt>
                <c:pt idx="7">
                  <c:v>138</c:v>
                </c:pt>
                <c:pt idx="8">
                  <c:v>146</c:v>
                </c:pt>
                <c:pt idx="9">
                  <c:v>97</c:v>
                </c:pt>
                <c:pt idx="10">
                  <c:v>68</c:v>
                </c:pt>
                <c:pt idx="11">
                  <c:v>161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7C-43F7-BEF0-9584302A96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44444444444446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27C-43F7-BEF0-9584302A964A}"/>
                </c:ext>
              </c:extLst>
            </c:dLbl>
            <c:dLbl>
              <c:idx val="1"/>
              <c:layout>
                <c:manualLayout>
                  <c:x val="-4.7222222222222249E-2"/>
                  <c:y val="-6.01851851851851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227C-43F7-BEF0-9584302A964A}"/>
                </c:ext>
              </c:extLst>
            </c:dLbl>
            <c:dLbl>
              <c:idx val="2"/>
              <c:layout>
                <c:manualLayout>
                  <c:x val="-4.1666666666666664E-2"/>
                  <c:y val="-4.16666666666666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27C-43F7-BEF0-9584302A964A}"/>
                </c:ext>
              </c:extLst>
            </c:dLbl>
            <c:dLbl>
              <c:idx val="3"/>
              <c:layout>
                <c:manualLayout>
                  <c:x val="-4.1666666666666664E-2"/>
                  <c:y val="-4.62962962962963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227C-43F7-BEF0-9584302A964A}"/>
                </c:ext>
              </c:extLst>
            </c:dLbl>
            <c:dLbl>
              <c:idx val="4"/>
              <c:layout>
                <c:manualLayout>
                  <c:x val="-4.722222222222227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27C-43F7-BEF0-9584302A964A}"/>
                </c:ext>
              </c:extLst>
            </c:dLbl>
            <c:dLbl>
              <c:idx val="5"/>
              <c:layout>
                <c:manualLayout>
                  <c:x val="-4.4444444444444543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227C-43F7-BEF0-9584302A964A}"/>
                </c:ext>
              </c:extLst>
            </c:dLbl>
            <c:dLbl>
              <c:idx val="6"/>
              <c:layout>
                <c:manualLayout>
                  <c:x val="-4.4444444444444446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227C-43F7-BEF0-9584302A964A}"/>
                </c:ext>
              </c:extLst>
            </c:dLbl>
            <c:dLbl>
              <c:idx val="7"/>
              <c:layout>
                <c:manualLayout>
                  <c:x val="-4.1666666666666664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227C-43F7-BEF0-9584302A964A}"/>
                </c:ext>
              </c:extLst>
            </c:dLbl>
            <c:dLbl>
              <c:idx val="8"/>
              <c:layout>
                <c:manualLayout>
                  <c:x val="-4.7222222222222221E-2"/>
                  <c:y val="-5.09259259259259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227C-43F7-BEF0-9584302A964A}"/>
                </c:ext>
              </c:extLst>
            </c:dLbl>
            <c:dLbl>
              <c:idx val="9"/>
              <c:layout>
                <c:manualLayout>
                  <c:x val="-4.7222222222222221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227C-43F7-BEF0-9584302A964A}"/>
                </c:ext>
              </c:extLst>
            </c:dLbl>
            <c:dLbl>
              <c:idx val="10"/>
              <c:layout>
                <c:manualLayout>
                  <c:x val="-4.1666666666666768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227C-43F7-BEF0-9584302A964A}"/>
                </c:ext>
              </c:extLst>
            </c:dLbl>
            <c:dLbl>
              <c:idx val="11"/>
              <c:layout>
                <c:manualLayout>
                  <c:x val="-3.6111111111111108E-2"/>
                  <c:y val="-4.16666666666667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227C-43F7-BEF0-9584302A964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Amamapare!$E$2:$E$13</c:f>
              <c:numCache>
                <c:formatCode>General</c:formatCode>
                <c:ptCount val="12"/>
                <c:pt idx="0">
                  <c:v>14</c:v>
                </c:pt>
                <c:pt idx="1">
                  <c:v>13</c:v>
                </c:pt>
                <c:pt idx="2">
                  <c:v>17</c:v>
                </c:pt>
                <c:pt idx="3">
                  <c:v>26</c:v>
                </c:pt>
                <c:pt idx="4">
                  <c:v>18</c:v>
                </c:pt>
                <c:pt idx="5">
                  <c:v>19</c:v>
                </c:pt>
                <c:pt idx="6">
                  <c:v>16</c:v>
                </c:pt>
                <c:pt idx="7">
                  <c:v>23</c:v>
                </c:pt>
                <c:pt idx="8">
                  <c:v>34</c:v>
                </c:pt>
                <c:pt idx="9">
                  <c:v>22</c:v>
                </c:pt>
                <c:pt idx="10">
                  <c:v>26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227C-43F7-BEF0-9584302A964A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5555555555555552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227C-43F7-BEF0-9584302A964A}"/>
                </c:ext>
              </c:extLst>
            </c:dLbl>
            <c:dLbl>
              <c:idx val="1"/>
              <c:layout>
                <c:manualLayout>
                  <c:x val="-4.1666666666666664E-2"/>
                  <c:y val="-5.408215442862748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227C-43F7-BEF0-9584302A964A}"/>
                </c:ext>
              </c:extLst>
            </c:dLbl>
            <c:dLbl>
              <c:idx val="2"/>
              <c:layout>
                <c:manualLayout>
                  <c:x val="-4.7222222222222221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227C-43F7-BEF0-9584302A964A}"/>
                </c:ext>
              </c:extLst>
            </c:dLbl>
            <c:dLbl>
              <c:idx val="3"/>
              <c:layout>
                <c:manualLayout>
                  <c:x val="-4.4444444444444495E-2"/>
                  <c:y val="-2.496099435167421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227C-43F7-BEF0-9584302A964A}"/>
                </c:ext>
              </c:extLst>
            </c:dLbl>
            <c:dLbl>
              <c:idx val="4"/>
              <c:layout>
                <c:manualLayout>
                  <c:x val="-4.1666666666666616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227C-43F7-BEF0-9584302A964A}"/>
                </c:ext>
              </c:extLst>
            </c:dLbl>
            <c:dLbl>
              <c:idx val="5"/>
              <c:layout>
                <c:manualLayout>
                  <c:x val="-2.5000000000000001E-2"/>
                  <c:y val="-2.08008286263952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227C-43F7-BEF0-9584302A964A}"/>
                </c:ext>
              </c:extLst>
            </c:dLbl>
            <c:dLbl>
              <c:idx val="6"/>
              <c:layout>
                <c:manualLayout>
                  <c:x val="-3.6111111111111212E-2"/>
                  <c:y val="-3.74414915275113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227C-43F7-BEF0-9584302A964A}"/>
                </c:ext>
              </c:extLst>
            </c:dLbl>
            <c:dLbl>
              <c:idx val="7"/>
              <c:layout>
                <c:manualLayout>
                  <c:x val="-0.05"/>
                  <c:y val="-2.91211600769532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227C-43F7-BEF0-9584302A964A}"/>
                </c:ext>
              </c:extLst>
            </c:dLbl>
            <c:dLbl>
              <c:idx val="8"/>
              <c:layout>
                <c:manualLayout>
                  <c:x val="-4.1666666666666664E-2"/>
                  <c:y val="-2.496099435167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227C-43F7-BEF0-9584302A964A}"/>
                </c:ext>
              </c:extLst>
            </c:dLbl>
            <c:dLbl>
              <c:idx val="9"/>
              <c:layout>
                <c:manualLayout>
                  <c:x val="-2.500000000000000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227C-43F7-BEF0-9584302A964A}"/>
                </c:ext>
              </c:extLst>
            </c:dLbl>
            <c:dLbl>
              <c:idx val="10"/>
              <c:layout>
                <c:manualLayout>
                  <c:x val="-3.888888888888889E-2"/>
                  <c:y val="-3.744149152751134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227C-43F7-BEF0-9584302A964A}"/>
                </c:ext>
              </c:extLst>
            </c:dLbl>
            <c:dLbl>
              <c:idx val="11"/>
              <c:layout>
                <c:manualLayout>
                  <c:x val="0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227C-43F7-BEF0-9584302A964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Amamapare!$G$2:$G$13</c:f>
              <c:numCache>
                <c:formatCode>General</c:formatCode>
                <c:ptCount val="12"/>
                <c:pt idx="0">
                  <c:v>134</c:v>
                </c:pt>
                <c:pt idx="1">
                  <c:v>94</c:v>
                </c:pt>
                <c:pt idx="2">
                  <c:v>163</c:v>
                </c:pt>
                <c:pt idx="3">
                  <c:v>179</c:v>
                </c:pt>
                <c:pt idx="4">
                  <c:v>182</c:v>
                </c:pt>
                <c:pt idx="5">
                  <c:v>137</c:v>
                </c:pt>
                <c:pt idx="6">
                  <c:v>105</c:v>
                </c:pt>
                <c:pt idx="7">
                  <c:v>161</c:v>
                </c:pt>
                <c:pt idx="8">
                  <c:v>180</c:v>
                </c:pt>
                <c:pt idx="9">
                  <c:v>119</c:v>
                </c:pt>
                <c:pt idx="10">
                  <c:v>94</c:v>
                </c:pt>
                <c:pt idx="11">
                  <c:v>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227C-43F7-BEF0-9584302A96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1561089238845146"/>
          <c:y val="0.83596564816856078"/>
          <c:w val="0.70516776027996497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Amamapare!$H$18:$H$29</c:f>
              <c:numCache>
                <c:formatCode>General</c:formatCode>
                <c:ptCount val="12"/>
                <c:pt idx="0">
                  <c:v>78</c:v>
                </c:pt>
                <c:pt idx="1">
                  <c:v>72</c:v>
                </c:pt>
                <c:pt idx="2">
                  <c:v>126</c:v>
                </c:pt>
                <c:pt idx="3">
                  <c:v>96</c:v>
                </c:pt>
                <c:pt idx="4">
                  <c:v>120</c:v>
                </c:pt>
                <c:pt idx="5">
                  <c:v>87</c:v>
                </c:pt>
                <c:pt idx="6">
                  <c:v>63</c:v>
                </c:pt>
                <c:pt idx="7">
                  <c:v>91</c:v>
                </c:pt>
                <c:pt idx="8">
                  <c:v>103</c:v>
                </c:pt>
                <c:pt idx="9">
                  <c:v>76</c:v>
                </c:pt>
                <c:pt idx="10">
                  <c:v>52</c:v>
                </c:pt>
                <c:pt idx="11">
                  <c:v>127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18-4004-9DBA-2E6E271869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2.08008286263951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D18-4004-9DBA-2E6E2718699E}"/>
                </c:ext>
              </c:extLst>
            </c:dLbl>
            <c:dLbl>
              <c:idx val="1"/>
              <c:layout>
                <c:manualLayout>
                  <c:x val="-3.0555555555555555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ED18-4004-9DBA-2E6E2718699E}"/>
                </c:ext>
              </c:extLst>
            </c:dLbl>
            <c:dLbl>
              <c:idx val="2"/>
              <c:layout>
                <c:manualLayout>
                  <c:x val="-3.3333333333333333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D18-4004-9DBA-2E6E2718699E}"/>
                </c:ext>
              </c:extLst>
            </c:dLbl>
            <c:dLbl>
              <c:idx val="3"/>
              <c:layout>
                <c:manualLayout>
                  <c:x val="-3.888888888888889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D18-4004-9DBA-2E6E2718699E}"/>
                </c:ext>
              </c:extLst>
            </c:dLbl>
            <c:dLbl>
              <c:idx val="4"/>
              <c:layout>
                <c:manualLayout>
                  <c:x val="-3.0555555555555555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D18-4004-9DBA-2E6E2718699E}"/>
                </c:ext>
              </c:extLst>
            </c:dLbl>
            <c:dLbl>
              <c:idx val="5"/>
              <c:layout>
                <c:manualLayout>
                  <c:x val="-3.6111111111111108E-2"/>
                  <c:y val="-2.912116007695316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ED18-4004-9DBA-2E6E2718699E}"/>
                </c:ext>
              </c:extLst>
            </c:dLbl>
            <c:dLbl>
              <c:idx val="6"/>
              <c:layout>
                <c:manualLayout>
                  <c:x val="-3.3333333333333437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ED18-4004-9DBA-2E6E2718699E}"/>
                </c:ext>
              </c:extLst>
            </c:dLbl>
            <c:dLbl>
              <c:idx val="7"/>
              <c:layout>
                <c:manualLayout>
                  <c:x val="-4.4444444444444446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ED18-4004-9DBA-2E6E2718699E}"/>
                </c:ext>
              </c:extLst>
            </c:dLbl>
            <c:dLbl>
              <c:idx val="8"/>
              <c:layout>
                <c:manualLayout>
                  <c:x val="-4.1666666666666664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D18-4004-9DBA-2E6E2718699E}"/>
                </c:ext>
              </c:extLst>
            </c:dLbl>
            <c:dLbl>
              <c:idx val="9"/>
              <c:layout>
                <c:manualLayout>
                  <c:x val="-3.888888888888889E-2"/>
                  <c:y val="-3.3281325802232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ED18-4004-9DBA-2E6E2718699E}"/>
                </c:ext>
              </c:extLst>
            </c:dLbl>
            <c:dLbl>
              <c:idx val="10"/>
              <c:layout>
                <c:manualLayout>
                  <c:x val="-3.6111111111111212E-2"/>
                  <c:y val="-3.3281325802232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D18-4004-9DBA-2E6E2718699E}"/>
                </c:ext>
              </c:extLst>
            </c:dLbl>
            <c:dLbl>
              <c:idx val="11"/>
              <c:layout>
                <c:manualLayout>
                  <c:x val="-1.9444444444444445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ED18-4004-9DBA-2E6E2718699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Amamapare!$C$2:$C$13</c:f>
              <c:numCache>
                <c:formatCode>General</c:formatCode>
                <c:ptCount val="12"/>
                <c:pt idx="0">
                  <c:v>3</c:v>
                </c:pt>
                <c:pt idx="1">
                  <c:v>2</c:v>
                </c:pt>
                <c:pt idx="2">
                  <c:v>5</c:v>
                </c:pt>
                <c:pt idx="3">
                  <c:v>14</c:v>
                </c:pt>
                <c:pt idx="4">
                  <c:v>8</c:v>
                </c:pt>
                <c:pt idx="5">
                  <c:v>11</c:v>
                </c:pt>
                <c:pt idx="6">
                  <c:v>7</c:v>
                </c:pt>
                <c:pt idx="7">
                  <c:v>13</c:v>
                </c:pt>
                <c:pt idx="8">
                  <c:v>24</c:v>
                </c:pt>
                <c:pt idx="9">
                  <c:v>12</c:v>
                </c:pt>
                <c:pt idx="10">
                  <c:v>12</c:v>
                </c:pt>
                <c:pt idx="11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ED18-4004-9DBA-2E6E2718699E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2.49609943516742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ED18-4004-9DBA-2E6E2718699E}"/>
                </c:ext>
              </c:extLst>
            </c:dLbl>
            <c:dLbl>
              <c:idx val="1"/>
              <c:layout>
                <c:manualLayout>
                  <c:x val="-4.4444444444444446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ED18-4004-9DBA-2E6E2718699E}"/>
                </c:ext>
              </c:extLst>
            </c:dLbl>
            <c:dLbl>
              <c:idx val="2"/>
              <c:layout>
                <c:manualLayout>
                  <c:x val="-4.4444444444444446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ED18-4004-9DBA-2E6E2718699E}"/>
                </c:ext>
              </c:extLst>
            </c:dLbl>
            <c:dLbl>
              <c:idx val="3"/>
              <c:layout>
                <c:manualLayout>
                  <c:x val="-3.888888888888889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ED18-4004-9DBA-2E6E2718699E}"/>
                </c:ext>
              </c:extLst>
            </c:dLbl>
            <c:dLbl>
              <c:idx val="4"/>
              <c:layout>
                <c:manualLayout>
                  <c:x val="-4.444444444444439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ED18-4004-9DBA-2E6E2718699E}"/>
                </c:ext>
              </c:extLst>
            </c:dLbl>
            <c:dLbl>
              <c:idx val="5"/>
              <c:layout>
                <c:manualLayout>
                  <c:x val="-2.777777777777788E-2"/>
                  <c:y val="-2.08008286263952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ED18-4004-9DBA-2E6E2718699E}"/>
                </c:ext>
              </c:extLst>
            </c:dLbl>
            <c:dLbl>
              <c:idx val="6"/>
              <c:layout>
                <c:manualLayout>
                  <c:x val="-3.8888888888888994E-2"/>
                  <c:y val="-4.160165725279034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ED18-4004-9DBA-2E6E2718699E}"/>
                </c:ext>
              </c:extLst>
            </c:dLbl>
            <c:dLbl>
              <c:idx val="7"/>
              <c:layout>
                <c:manualLayout>
                  <c:x val="-4.4444444444444446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ED18-4004-9DBA-2E6E2718699E}"/>
                </c:ext>
              </c:extLst>
            </c:dLbl>
            <c:dLbl>
              <c:idx val="8"/>
              <c:layout>
                <c:manualLayout>
                  <c:x val="-3.888888888888889E-2"/>
                  <c:y val="-2.91211600769532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ED18-4004-9DBA-2E6E2718699E}"/>
                </c:ext>
              </c:extLst>
            </c:dLbl>
            <c:dLbl>
              <c:idx val="9"/>
              <c:layout>
                <c:manualLayout>
                  <c:x val="-2.500000000000000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ED18-4004-9DBA-2E6E2718699E}"/>
                </c:ext>
              </c:extLst>
            </c:dLbl>
            <c:dLbl>
              <c:idx val="10"/>
              <c:layout>
                <c:manualLayout>
                  <c:x val="-4.4444444444444446E-2"/>
                  <c:y val="-4.576182297806945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ED18-4004-9DBA-2E6E2718699E}"/>
                </c:ext>
              </c:extLst>
            </c:dLbl>
            <c:dLbl>
              <c:idx val="11"/>
              <c:layout>
                <c:manualLayout>
                  <c:x val="-1.3888888888888888E-2"/>
                  <c:y val="-2.080082862639516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ED18-4004-9DBA-2E6E2718699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Amamapare!$F$18:$F$29</c:f>
              <c:numCache>
                <c:formatCode>General</c:formatCode>
                <c:ptCount val="12"/>
                <c:pt idx="0">
                  <c:v>81</c:v>
                </c:pt>
                <c:pt idx="1">
                  <c:v>74</c:v>
                </c:pt>
                <c:pt idx="2">
                  <c:v>131</c:v>
                </c:pt>
                <c:pt idx="3">
                  <c:v>110</c:v>
                </c:pt>
                <c:pt idx="4">
                  <c:v>128</c:v>
                </c:pt>
                <c:pt idx="5">
                  <c:v>98</c:v>
                </c:pt>
                <c:pt idx="6">
                  <c:v>70</c:v>
                </c:pt>
                <c:pt idx="7">
                  <c:v>104</c:v>
                </c:pt>
                <c:pt idx="8">
                  <c:v>127</c:v>
                </c:pt>
                <c:pt idx="9">
                  <c:v>88</c:v>
                </c:pt>
                <c:pt idx="10">
                  <c:v>64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ED18-4004-9DBA-2E6E271869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8505533683289588"/>
          <c:y val="0.84428597961911878"/>
          <c:w val="0.6857233158355206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Amamapare!$I$18:$I$29</c:f>
              <c:numCache>
                <c:formatCode>General</c:formatCode>
                <c:ptCount val="12"/>
                <c:pt idx="0">
                  <c:v>131</c:v>
                </c:pt>
                <c:pt idx="1">
                  <c:v>92</c:v>
                </c:pt>
                <c:pt idx="2">
                  <c:v>158</c:v>
                </c:pt>
                <c:pt idx="3">
                  <c:v>165</c:v>
                </c:pt>
                <c:pt idx="4">
                  <c:v>174</c:v>
                </c:pt>
                <c:pt idx="5">
                  <c:v>126</c:v>
                </c:pt>
                <c:pt idx="6">
                  <c:v>98</c:v>
                </c:pt>
                <c:pt idx="7">
                  <c:v>148</c:v>
                </c:pt>
                <c:pt idx="8">
                  <c:v>156</c:v>
                </c:pt>
                <c:pt idx="9">
                  <c:v>107</c:v>
                </c:pt>
                <c:pt idx="10">
                  <c:v>82</c:v>
                </c:pt>
                <c:pt idx="11">
                  <c:v>171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0A-4D1D-954F-418AEF9648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3.328132580223219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20A-4D1D-954F-418AEF964894}"/>
                </c:ext>
              </c:extLst>
            </c:dLbl>
            <c:dLbl>
              <c:idx val="1"/>
              <c:layout>
                <c:manualLayout>
                  <c:x val="-3.3333333333333333E-2"/>
                  <c:y val="-2.912116007695316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20A-4D1D-954F-418AEF964894}"/>
                </c:ext>
              </c:extLst>
            </c:dLbl>
            <c:dLbl>
              <c:idx val="2"/>
              <c:layout>
                <c:manualLayout>
                  <c:x val="-3.3333333333333333E-2"/>
                  <c:y val="-3.74414915275113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20A-4D1D-954F-418AEF964894}"/>
                </c:ext>
              </c:extLst>
            </c:dLbl>
            <c:dLbl>
              <c:idx val="3"/>
              <c:layout>
                <c:manualLayout>
                  <c:x val="-3.3333333333333381E-2"/>
                  <c:y val="-2.912116007695316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C20A-4D1D-954F-418AEF964894}"/>
                </c:ext>
              </c:extLst>
            </c:dLbl>
            <c:dLbl>
              <c:idx val="4"/>
              <c:layout>
                <c:manualLayout>
                  <c:x val="-3.3333333333333333E-2"/>
                  <c:y val="-2.91211600769533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20A-4D1D-954F-418AEF964894}"/>
                </c:ext>
              </c:extLst>
            </c:dLbl>
            <c:dLbl>
              <c:idx val="5"/>
              <c:layout>
                <c:manualLayout>
                  <c:x val="-3.6111111111111108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C20A-4D1D-954F-418AEF964894}"/>
                </c:ext>
              </c:extLst>
            </c:dLbl>
            <c:dLbl>
              <c:idx val="6"/>
              <c:layout>
                <c:manualLayout>
                  <c:x val="-3.3333333333333437E-2"/>
                  <c:y val="-2.91211600769533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C20A-4D1D-954F-418AEF964894}"/>
                </c:ext>
              </c:extLst>
            </c:dLbl>
            <c:dLbl>
              <c:idx val="7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C20A-4D1D-954F-418AEF964894}"/>
                </c:ext>
              </c:extLst>
            </c:dLbl>
            <c:dLbl>
              <c:idx val="8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20A-4D1D-954F-418AEF964894}"/>
                </c:ext>
              </c:extLst>
            </c:dLbl>
            <c:dLbl>
              <c:idx val="9"/>
              <c:layout>
                <c:manualLayout>
                  <c:x val="-3.6111111111111108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C20A-4D1D-954F-418AEF964894}"/>
                </c:ext>
              </c:extLst>
            </c:dLbl>
            <c:dLbl>
              <c:idx val="10"/>
              <c:layout>
                <c:manualLayout>
                  <c:x val="-3.888888888888889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20A-4D1D-954F-418AEF964894}"/>
                </c:ext>
              </c:extLst>
            </c:dLbl>
            <c:dLbl>
              <c:idx val="11"/>
              <c:layout>
                <c:manualLayout>
                  <c:x val="-2.2222222222222223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C20A-4D1D-954F-418AEF96489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Amamapare!$C$2:$C$13</c:f>
              <c:numCache>
                <c:formatCode>General</c:formatCode>
                <c:ptCount val="12"/>
                <c:pt idx="0">
                  <c:v>3</c:v>
                </c:pt>
                <c:pt idx="1">
                  <c:v>2</c:v>
                </c:pt>
                <c:pt idx="2">
                  <c:v>5</c:v>
                </c:pt>
                <c:pt idx="3">
                  <c:v>14</c:v>
                </c:pt>
                <c:pt idx="4">
                  <c:v>8</c:v>
                </c:pt>
                <c:pt idx="5">
                  <c:v>11</c:v>
                </c:pt>
                <c:pt idx="6">
                  <c:v>7</c:v>
                </c:pt>
                <c:pt idx="7">
                  <c:v>13</c:v>
                </c:pt>
                <c:pt idx="8">
                  <c:v>24</c:v>
                </c:pt>
                <c:pt idx="9">
                  <c:v>12</c:v>
                </c:pt>
                <c:pt idx="10">
                  <c:v>12</c:v>
                </c:pt>
                <c:pt idx="11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C20A-4D1D-954F-418AEF964894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C20A-4D1D-954F-418AEF964894}"/>
                </c:ext>
              </c:extLst>
            </c:dLbl>
            <c:dLbl>
              <c:idx val="1"/>
              <c:layout>
                <c:manualLayout>
                  <c:x val="-4.1666666666666664E-2"/>
                  <c:y val="-3.328132580223230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C20A-4D1D-954F-418AEF964894}"/>
                </c:ext>
              </c:extLst>
            </c:dLbl>
            <c:dLbl>
              <c:idx val="2"/>
              <c:layout>
                <c:manualLayout>
                  <c:x val="-0.05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C20A-4D1D-954F-418AEF964894}"/>
                </c:ext>
              </c:extLst>
            </c:dLbl>
            <c:dLbl>
              <c:idx val="3"/>
              <c:layout>
                <c:manualLayout>
                  <c:x val="-3.888888888888889E-2"/>
                  <c:y val="-2.912116007695324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C20A-4D1D-954F-418AEF964894}"/>
                </c:ext>
              </c:extLst>
            </c:dLbl>
            <c:dLbl>
              <c:idx val="4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C20A-4D1D-954F-418AEF964894}"/>
                </c:ext>
              </c:extLst>
            </c:dLbl>
            <c:dLbl>
              <c:idx val="5"/>
              <c:layout>
                <c:manualLayout>
                  <c:x val="-3.3333333333333333E-2"/>
                  <c:y val="-2.912116007695327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C20A-4D1D-954F-418AEF964894}"/>
                </c:ext>
              </c:extLst>
            </c:dLbl>
            <c:dLbl>
              <c:idx val="6"/>
              <c:layout>
                <c:manualLayout>
                  <c:x val="-4.7222222222222221E-2"/>
                  <c:y val="-3.74414915275113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C20A-4D1D-954F-418AEF964894}"/>
                </c:ext>
              </c:extLst>
            </c:dLbl>
            <c:dLbl>
              <c:idx val="7"/>
              <c:layout>
                <c:manualLayout>
                  <c:x val="-4.7222222222222221E-2"/>
                  <c:y val="-2.49609943516742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C20A-4D1D-954F-418AEF964894}"/>
                </c:ext>
              </c:extLst>
            </c:dLbl>
            <c:dLbl>
              <c:idx val="8"/>
              <c:layout>
                <c:manualLayout>
                  <c:x val="-3.888888888888889E-2"/>
                  <c:y val="-2.496099435167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C20A-4D1D-954F-418AEF964894}"/>
                </c:ext>
              </c:extLst>
            </c:dLbl>
            <c:dLbl>
              <c:idx val="9"/>
              <c:layout>
                <c:manualLayout>
                  <c:x val="-2.5000000000000001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C20A-4D1D-954F-418AEF964894}"/>
                </c:ext>
              </c:extLst>
            </c:dLbl>
            <c:dLbl>
              <c:idx val="10"/>
              <c:layout>
                <c:manualLayout>
                  <c:x val="-3.6111111111111212E-2"/>
                  <c:y val="-3.744149152751134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C20A-4D1D-954F-418AEF964894}"/>
                </c:ext>
              </c:extLst>
            </c:dLbl>
            <c:dLbl>
              <c:idx val="11"/>
              <c:layout>
                <c:manualLayout>
                  <c:x val="-2.7777777777777779E-3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C20A-4D1D-954F-418AEF96489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Amamapare!$G$35:$G$46</c:f>
              <c:numCache>
                <c:formatCode>General</c:formatCode>
                <c:ptCount val="12"/>
                <c:pt idx="0">
                  <c:v>134</c:v>
                </c:pt>
                <c:pt idx="1">
                  <c:v>94</c:v>
                </c:pt>
                <c:pt idx="2">
                  <c:v>163</c:v>
                </c:pt>
                <c:pt idx="3">
                  <c:v>179</c:v>
                </c:pt>
                <c:pt idx="4">
                  <c:v>182</c:v>
                </c:pt>
                <c:pt idx="5">
                  <c:v>137</c:v>
                </c:pt>
                <c:pt idx="6">
                  <c:v>105</c:v>
                </c:pt>
                <c:pt idx="7">
                  <c:v>161</c:v>
                </c:pt>
                <c:pt idx="8">
                  <c:v>180</c:v>
                </c:pt>
                <c:pt idx="9">
                  <c:v>119</c:v>
                </c:pt>
                <c:pt idx="10">
                  <c:v>94</c:v>
                </c:pt>
                <c:pt idx="11">
                  <c:v>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C20A-4D1D-954F-418AEF9648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2672200349956262"/>
          <c:y val="0.84012581389383978"/>
          <c:w val="0.66905664916885388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Amamapare!$H$35:$H$46</c:f>
              <c:numCache>
                <c:formatCode>General</c:formatCode>
                <c:ptCount val="12"/>
                <c:pt idx="0">
                  <c:v>70</c:v>
                </c:pt>
                <c:pt idx="1">
                  <c:v>63</c:v>
                </c:pt>
                <c:pt idx="2">
                  <c:v>119</c:v>
                </c:pt>
                <c:pt idx="3">
                  <c:v>98</c:v>
                </c:pt>
                <c:pt idx="4">
                  <c:v>118</c:v>
                </c:pt>
                <c:pt idx="5">
                  <c:v>90</c:v>
                </c:pt>
                <c:pt idx="6">
                  <c:v>61</c:v>
                </c:pt>
                <c:pt idx="7">
                  <c:v>94</c:v>
                </c:pt>
                <c:pt idx="8">
                  <c:v>117</c:v>
                </c:pt>
                <c:pt idx="9">
                  <c:v>78</c:v>
                </c:pt>
                <c:pt idx="10">
                  <c:v>50</c:v>
                </c:pt>
                <c:pt idx="11">
                  <c:v>134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CA-4691-85DF-C72511DCB0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111111111111108E-2"/>
                  <c:y val="-3.328132580223219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83CA-4691-85DF-C72511DCB01A}"/>
                </c:ext>
              </c:extLst>
            </c:dLbl>
            <c:dLbl>
              <c:idx val="1"/>
              <c:layout>
                <c:manualLayout>
                  <c:x val="-3.6111111111111108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83CA-4691-85DF-C72511DCB01A}"/>
                </c:ext>
              </c:extLst>
            </c:dLbl>
            <c:dLbl>
              <c:idx val="2"/>
              <c:layout>
                <c:manualLayout>
                  <c:x val="-3.6111111111111108E-2"/>
                  <c:y val="-3.74414915275113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3CA-4691-85DF-C72511DCB01A}"/>
                </c:ext>
              </c:extLst>
            </c:dLbl>
            <c:dLbl>
              <c:idx val="3"/>
              <c:layout>
                <c:manualLayout>
                  <c:x val="-3.3333333333333381E-2"/>
                  <c:y val="-3.3281325802232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83CA-4691-85DF-C72511DCB01A}"/>
                </c:ext>
              </c:extLst>
            </c:dLbl>
            <c:dLbl>
              <c:idx val="4"/>
              <c:layout>
                <c:manualLayout>
                  <c:x val="-4.1666666666666616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3CA-4691-85DF-C72511DCB01A}"/>
                </c:ext>
              </c:extLst>
            </c:dLbl>
            <c:dLbl>
              <c:idx val="5"/>
              <c:layout>
                <c:manualLayout>
                  <c:x val="-3.6111111111111108E-2"/>
                  <c:y val="-3.328132580223242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83CA-4691-85DF-C72511DCB01A}"/>
                </c:ext>
              </c:extLst>
            </c:dLbl>
            <c:dLbl>
              <c:idx val="6"/>
              <c:layout>
                <c:manualLayout>
                  <c:x val="-3.3333333333333437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83CA-4691-85DF-C72511DCB01A}"/>
                </c:ext>
              </c:extLst>
            </c:dLbl>
            <c:dLbl>
              <c:idx val="7"/>
              <c:layout>
                <c:manualLayout>
                  <c:x val="-3.3333333333333333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83CA-4691-85DF-C72511DCB01A}"/>
                </c:ext>
              </c:extLst>
            </c:dLbl>
            <c:dLbl>
              <c:idx val="8"/>
              <c:layout>
                <c:manualLayout>
                  <c:x val="-3.6111111111111108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3CA-4691-85DF-C72511DCB01A}"/>
                </c:ext>
              </c:extLst>
            </c:dLbl>
            <c:dLbl>
              <c:idx val="9"/>
              <c:layout>
                <c:manualLayout>
                  <c:x val="-3.888888888888889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83CA-4691-85DF-C72511DCB01A}"/>
                </c:ext>
              </c:extLst>
            </c:dLbl>
            <c:dLbl>
              <c:idx val="10"/>
              <c:layout>
                <c:manualLayout>
                  <c:x val="-3.6111111111111212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3CA-4691-85DF-C72511DCB01A}"/>
                </c:ext>
              </c:extLst>
            </c:dLbl>
            <c:dLbl>
              <c:idx val="11"/>
              <c:layout>
                <c:manualLayout>
                  <c:x val="-2.2222222222222223E-2"/>
                  <c:y val="-2.080082862639524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83CA-4691-85DF-C72511DCB01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Amamapare!$D$2:$D$13</c:f>
              <c:numCache>
                <c:formatCode>General</c:formatCode>
                <c:ptCount val="12"/>
                <c:pt idx="0">
                  <c:v>11</c:v>
                </c:pt>
                <c:pt idx="1">
                  <c:v>11</c:v>
                </c:pt>
                <c:pt idx="2">
                  <c:v>12</c:v>
                </c:pt>
                <c:pt idx="3">
                  <c:v>12</c:v>
                </c:pt>
                <c:pt idx="4">
                  <c:v>10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14</c:v>
                </c:pt>
                <c:pt idx="11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3CA-4691-85DF-C72511DCB01A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Amamapare!$F$35:$F$46</c:f>
              <c:numCache>
                <c:formatCode>General</c:formatCode>
                <c:ptCount val="12"/>
                <c:pt idx="0">
                  <c:v>81</c:v>
                </c:pt>
                <c:pt idx="1">
                  <c:v>74</c:v>
                </c:pt>
                <c:pt idx="2">
                  <c:v>131</c:v>
                </c:pt>
                <c:pt idx="3">
                  <c:v>110</c:v>
                </c:pt>
                <c:pt idx="4">
                  <c:v>128</c:v>
                </c:pt>
                <c:pt idx="5">
                  <c:v>98</c:v>
                </c:pt>
                <c:pt idx="6">
                  <c:v>70</c:v>
                </c:pt>
                <c:pt idx="7">
                  <c:v>104</c:v>
                </c:pt>
                <c:pt idx="8">
                  <c:v>127</c:v>
                </c:pt>
                <c:pt idx="9">
                  <c:v>88</c:v>
                </c:pt>
                <c:pt idx="10">
                  <c:v>64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83CA-4691-85DF-C72511DCB0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0727755905511813"/>
          <c:y val="0.84428597961911878"/>
          <c:w val="0.65238998250218727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069116360455"/>
          <c:y val="2.5428331875182269E-2"/>
          <c:w val="0.89019685039370078"/>
          <c:h val="0.70544192261240068"/>
        </c:manualLayout>
      </c:layout>
      <c:barChart>
        <c:barDir val="col"/>
        <c:grouping val="clustered"/>
        <c:varyColors val="0"/>
        <c:ser>
          <c:idx val="2"/>
          <c:order val="2"/>
          <c:tx>
            <c:v>Selisih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Amamapare!$I$35:$I$46</c:f>
              <c:numCache>
                <c:formatCode>General</c:formatCode>
                <c:ptCount val="12"/>
                <c:pt idx="0">
                  <c:v>123</c:v>
                </c:pt>
                <c:pt idx="1">
                  <c:v>83</c:v>
                </c:pt>
                <c:pt idx="2">
                  <c:v>151</c:v>
                </c:pt>
                <c:pt idx="3">
                  <c:v>167</c:v>
                </c:pt>
                <c:pt idx="4">
                  <c:v>172</c:v>
                </c:pt>
                <c:pt idx="5">
                  <c:v>129</c:v>
                </c:pt>
                <c:pt idx="6">
                  <c:v>96</c:v>
                </c:pt>
                <c:pt idx="7">
                  <c:v>151</c:v>
                </c:pt>
                <c:pt idx="8">
                  <c:v>170</c:v>
                </c:pt>
                <c:pt idx="9">
                  <c:v>109</c:v>
                </c:pt>
                <c:pt idx="10">
                  <c:v>80</c:v>
                </c:pt>
                <c:pt idx="11">
                  <c:v>178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E3-4330-9F80-D20117A49A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6954863"/>
        <c:axId val="1626949583"/>
      </c:barChart>
      <c:lineChart>
        <c:grouping val="standard"/>
        <c:varyColors val="0"/>
        <c:ser>
          <c:idx val="0"/>
          <c:order val="0"/>
          <c:tx>
            <c:v>Data BPS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111111111111108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BE3-4330-9F80-D20117A49A94}"/>
                </c:ext>
              </c:extLst>
            </c:dLbl>
            <c:dLbl>
              <c:idx val="1"/>
              <c:layout>
                <c:manualLayout>
                  <c:x val="-3.6111111111111108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0BE3-4330-9F80-D20117A49A94}"/>
                </c:ext>
              </c:extLst>
            </c:dLbl>
            <c:dLbl>
              <c:idx val="2"/>
              <c:layout>
                <c:manualLayout>
                  <c:x val="-3.6111111111111108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BE3-4330-9F80-D20117A49A94}"/>
                </c:ext>
              </c:extLst>
            </c:dLbl>
            <c:dLbl>
              <c:idx val="3"/>
              <c:layout>
                <c:manualLayout>
                  <c:x val="-3.6111111111111163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0BE3-4330-9F80-D20117A49A94}"/>
                </c:ext>
              </c:extLst>
            </c:dLbl>
            <c:dLbl>
              <c:idx val="4"/>
              <c:layout>
                <c:manualLayout>
                  <c:x val="-3.6111111111111108E-2"/>
                  <c:y val="-3.74414915275113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BE3-4330-9F80-D20117A49A94}"/>
                </c:ext>
              </c:extLst>
            </c:dLbl>
            <c:dLbl>
              <c:idx val="5"/>
              <c:layout>
                <c:manualLayout>
                  <c:x val="-3.0555555555555659E-2"/>
                  <c:y val="-2.91211600769533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0BE3-4330-9F80-D20117A49A94}"/>
                </c:ext>
              </c:extLst>
            </c:dLbl>
            <c:dLbl>
              <c:idx val="6"/>
              <c:layout>
                <c:manualLayout>
                  <c:x val="-3.3333333333333437E-2"/>
                  <c:y val="-2.4960994351674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0BE3-4330-9F80-D20117A49A94}"/>
                </c:ext>
              </c:extLst>
            </c:dLbl>
            <c:dLbl>
              <c:idx val="7"/>
              <c:layout>
                <c:manualLayout>
                  <c:x val="-3.3333333333333333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0BE3-4330-9F80-D20117A49A94}"/>
                </c:ext>
              </c:extLst>
            </c:dLbl>
            <c:dLbl>
              <c:idx val="8"/>
              <c:layout>
                <c:manualLayout>
                  <c:x val="-3.6111111111111108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0BE3-4330-9F80-D20117A49A94}"/>
                </c:ext>
              </c:extLst>
            </c:dLbl>
            <c:dLbl>
              <c:idx val="9"/>
              <c:layout>
                <c:manualLayout>
                  <c:x val="-3.888888888888889E-2"/>
                  <c:y val="-3.328132580223242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0BE3-4330-9F80-D20117A49A94}"/>
                </c:ext>
              </c:extLst>
            </c:dLbl>
            <c:dLbl>
              <c:idx val="10"/>
              <c:layout>
                <c:manualLayout>
                  <c:x val="-3.6111111111111212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BE3-4330-9F80-D20117A49A94}"/>
                </c:ext>
              </c:extLst>
            </c:dLbl>
            <c:dLbl>
              <c:idx val="11"/>
              <c:layout>
                <c:manualLayout>
                  <c:x val="-1.9444444444444445E-2"/>
                  <c:y val="-2.9121160076953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0BE3-4330-9F80-D20117A49A9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TelukBayur!$A$2:$A$13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Amamapare!$D$2:$D$13</c:f>
              <c:numCache>
                <c:formatCode>General</c:formatCode>
                <c:ptCount val="12"/>
                <c:pt idx="0">
                  <c:v>11</c:v>
                </c:pt>
                <c:pt idx="1">
                  <c:v>11</c:v>
                </c:pt>
                <c:pt idx="2">
                  <c:v>12</c:v>
                </c:pt>
                <c:pt idx="3">
                  <c:v>12</c:v>
                </c:pt>
                <c:pt idx="4">
                  <c:v>10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14</c:v>
                </c:pt>
                <c:pt idx="11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0BE3-4330-9F80-D20117A49A94}"/>
            </c:ext>
          </c:extLst>
        </c:ser>
        <c:ser>
          <c:idx val="1"/>
          <c:order val="1"/>
          <c:tx>
            <c:v>Data Hasil Aplikasi Algoritma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5555555555555552E-2"/>
                  <c:y val="-3.32813258022322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0BE3-4330-9F80-D20117A49A94}"/>
                </c:ext>
              </c:extLst>
            </c:dLbl>
            <c:dLbl>
              <c:idx val="1"/>
              <c:layout>
                <c:manualLayout>
                  <c:x val="-4.1666666666666664E-2"/>
                  <c:y val="-5.408215442862748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0BE3-4330-9F80-D20117A49A94}"/>
                </c:ext>
              </c:extLst>
            </c:dLbl>
            <c:dLbl>
              <c:idx val="2"/>
              <c:layout>
                <c:manualLayout>
                  <c:x val="-4.7222222222222221E-2"/>
                  <c:y val="-2.9121160076953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0BE3-4330-9F80-D20117A49A94}"/>
                </c:ext>
              </c:extLst>
            </c:dLbl>
            <c:dLbl>
              <c:idx val="3"/>
              <c:layout>
                <c:manualLayout>
                  <c:x val="-4.4444444444444495E-2"/>
                  <c:y val="-2.496099435167421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0BE3-4330-9F80-D20117A49A94}"/>
                </c:ext>
              </c:extLst>
            </c:dLbl>
            <c:dLbl>
              <c:idx val="4"/>
              <c:layout>
                <c:manualLayout>
                  <c:x val="-4.1666666666666616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0BE3-4330-9F80-D20117A49A94}"/>
                </c:ext>
              </c:extLst>
            </c:dLbl>
            <c:dLbl>
              <c:idx val="5"/>
              <c:layout>
                <c:manualLayout>
                  <c:x val="-2.5000000000000001E-2"/>
                  <c:y val="-2.08008286263952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0BE3-4330-9F80-D20117A49A94}"/>
                </c:ext>
              </c:extLst>
            </c:dLbl>
            <c:dLbl>
              <c:idx val="6"/>
              <c:layout>
                <c:manualLayout>
                  <c:x val="-4.7222222222222221E-2"/>
                  <c:y val="-4.160165725279037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0BE3-4330-9F80-D20117A49A94}"/>
                </c:ext>
              </c:extLst>
            </c:dLbl>
            <c:dLbl>
              <c:idx val="7"/>
              <c:layout>
                <c:manualLayout>
                  <c:x val="-0.05"/>
                  <c:y val="-2.91211600769532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0BE3-4330-9F80-D20117A49A94}"/>
                </c:ext>
              </c:extLst>
            </c:dLbl>
            <c:dLbl>
              <c:idx val="8"/>
              <c:layout>
                <c:manualLayout>
                  <c:x val="-4.1666666666666664E-2"/>
                  <c:y val="-2.496099435167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0BE3-4330-9F80-D20117A49A94}"/>
                </c:ext>
              </c:extLst>
            </c:dLbl>
            <c:dLbl>
              <c:idx val="9"/>
              <c:layout>
                <c:manualLayout>
                  <c:x val="-2.5000000000000001E-2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0BE3-4330-9F80-D20117A49A94}"/>
                </c:ext>
              </c:extLst>
            </c:dLbl>
            <c:dLbl>
              <c:idx val="10"/>
              <c:layout>
                <c:manualLayout>
                  <c:x val="-4.4444444444444446E-2"/>
                  <c:y val="-4.160165725279034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0BE3-4330-9F80-D20117A49A94}"/>
                </c:ext>
              </c:extLst>
            </c:dLbl>
            <c:dLbl>
              <c:idx val="11"/>
              <c:layout>
                <c:manualLayout>
                  <c:x val="0"/>
                  <c:y val="-2.49609943516742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0BE3-4330-9F80-D20117A49A9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Amamapare!$G$2:$G$13</c:f>
              <c:numCache>
                <c:formatCode>General</c:formatCode>
                <c:ptCount val="12"/>
                <c:pt idx="0">
                  <c:v>134</c:v>
                </c:pt>
                <c:pt idx="1">
                  <c:v>94</c:v>
                </c:pt>
                <c:pt idx="2">
                  <c:v>163</c:v>
                </c:pt>
                <c:pt idx="3">
                  <c:v>179</c:v>
                </c:pt>
                <c:pt idx="4">
                  <c:v>182</c:v>
                </c:pt>
                <c:pt idx="5">
                  <c:v>137</c:v>
                </c:pt>
                <c:pt idx="6">
                  <c:v>105</c:v>
                </c:pt>
                <c:pt idx="7">
                  <c:v>161</c:v>
                </c:pt>
                <c:pt idx="8">
                  <c:v>180</c:v>
                </c:pt>
                <c:pt idx="9">
                  <c:v>119</c:v>
                </c:pt>
                <c:pt idx="10">
                  <c:v>94</c:v>
                </c:pt>
                <c:pt idx="11">
                  <c:v>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0BE3-4330-9F80-D20117A49A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863"/>
        <c:axId val="1626949583"/>
      </c:lineChart>
      <c:catAx>
        <c:axId val="16269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49583"/>
        <c:crosses val="autoZero"/>
        <c:auto val="1"/>
        <c:lblAlgn val="ctr"/>
        <c:lblOffset val="100"/>
        <c:noMultiLvlLbl val="0"/>
      </c:catAx>
      <c:valAx>
        <c:axId val="16269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Jumlah Kapal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5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9616644794400703"/>
          <c:y val="0.84428597961911878"/>
          <c:w val="0.70516776027996497"/>
          <c:h val="0.1557140203808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6" Type="http://schemas.openxmlformats.org/officeDocument/2006/relationships/chart" Target="../charts/chart18.xml"/><Relationship Id="rId5" Type="http://schemas.openxmlformats.org/officeDocument/2006/relationships/chart" Target="../charts/chart17.xml"/><Relationship Id="rId4" Type="http://schemas.openxmlformats.org/officeDocument/2006/relationships/chart" Target="../charts/chart16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Relationship Id="rId6" Type="http://schemas.openxmlformats.org/officeDocument/2006/relationships/chart" Target="../charts/chart24.xml"/><Relationship Id="rId5" Type="http://schemas.openxmlformats.org/officeDocument/2006/relationships/chart" Target="../charts/chart23.xml"/><Relationship Id="rId4" Type="http://schemas.openxmlformats.org/officeDocument/2006/relationships/chart" Target="../charts/chart22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Relationship Id="rId6" Type="http://schemas.openxmlformats.org/officeDocument/2006/relationships/chart" Target="../charts/chart30.xml"/><Relationship Id="rId5" Type="http://schemas.openxmlformats.org/officeDocument/2006/relationships/chart" Target="../charts/chart29.xml"/><Relationship Id="rId4" Type="http://schemas.openxmlformats.org/officeDocument/2006/relationships/chart" Target="../charts/chart28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Relationship Id="rId6" Type="http://schemas.openxmlformats.org/officeDocument/2006/relationships/chart" Target="../charts/chart36.xml"/><Relationship Id="rId5" Type="http://schemas.openxmlformats.org/officeDocument/2006/relationships/chart" Target="../charts/chart35.xml"/><Relationship Id="rId4" Type="http://schemas.openxmlformats.org/officeDocument/2006/relationships/chart" Target="../charts/chart34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Relationship Id="rId6" Type="http://schemas.openxmlformats.org/officeDocument/2006/relationships/chart" Target="../charts/chart42.xml"/><Relationship Id="rId5" Type="http://schemas.openxmlformats.org/officeDocument/2006/relationships/chart" Target="../charts/chart41.xml"/><Relationship Id="rId4" Type="http://schemas.openxmlformats.org/officeDocument/2006/relationships/chart" Target="../charts/chart40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Relationship Id="rId6" Type="http://schemas.openxmlformats.org/officeDocument/2006/relationships/chart" Target="../charts/chart48.xml"/><Relationship Id="rId5" Type="http://schemas.openxmlformats.org/officeDocument/2006/relationships/chart" Target="../charts/chart47.xml"/><Relationship Id="rId4" Type="http://schemas.openxmlformats.org/officeDocument/2006/relationships/chart" Target="../charts/chart46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1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Relationship Id="rId6" Type="http://schemas.openxmlformats.org/officeDocument/2006/relationships/chart" Target="../charts/chart54.xml"/><Relationship Id="rId5" Type="http://schemas.openxmlformats.org/officeDocument/2006/relationships/chart" Target="../charts/chart53.xml"/><Relationship Id="rId4" Type="http://schemas.openxmlformats.org/officeDocument/2006/relationships/chart" Target="../charts/chart52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7.xml"/><Relationship Id="rId2" Type="http://schemas.openxmlformats.org/officeDocument/2006/relationships/chart" Target="../charts/chart56.xml"/><Relationship Id="rId1" Type="http://schemas.openxmlformats.org/officeDocument/2006/relationships/chart" Target="../charts/chart55.xml"/><Relationship Id="rId6" Type="http://schemas.openxmlformats.org/officeDocument/2006/relationships/chart" Target="../charts/chart60.xml"/><Relationship Id="rId5" Type="http://schemas.openxmlformats.org/officeDocument/2006/relationships/chart" Target="../charts/chart59.xml"/><Relationship Id="rId4" Type="http://schemas.openxmlformats.org/officeDocument/2006/relationships/chart" Target="../charts/chart58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3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Relationship Id="rId6" Type="http://schemas.openxmlformats.org/officeDocument/2006/relationships/chart" Target="../charts/chart66.xml"/><Relationship Id="rId5" Type="http://schemas.openxmlformats.org/officeDocument/2006/relationships/chart" Target="../charts/chart65.xml"/><Relationship Id="rId4" Type="http://schemas.openxmlformats.org/officeDocument/2006/relationships/chart" Target="../charts/chart64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9.xml"/><Relationship Id="rId2" Type="http://schemas.openxmlformats.org/officeDocument/2006/relationships/chart" Target="../charts/chart68.xml"/><Relationship Id="rId1" Type="http://schemas.openxmlformats.org/officeDocument/2006/relationships/chart" Target="../charts/chart67.xml"/><Relationship Id="rId6" Type="http://schemas.openxmlformats.org/officeDocument/2006/relationships/chart" Target="../charts/chart72.xml"/><Relationship Id="rId5" Type="http://schemas.openxmlformats.org/officeDocument/2006/relationships/chart" Target="../charts/chart71.xml"/><Relationship Id="rId4" Type="http://schemas.openxmlformats.org/officeDocument/2006/relationships/chart" Target="../charts/chart70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5.xml"/><Relationship Id="rId2" Type="http://schemas.openxmlformats.org/officeDocument/2006/relationships/chart" Target="../charts/chart74.xml"/><Relationship Id="rId1" Type="http://schemas.openxmlformats.org/officeDocument/2006/relationships/chart" Target="../charts/chart73.xml"/><Relationship Id="rId6" Type="http://schemas.openxmlformats.org/officeDocument/2006/relationships/chart" Target="../charts/chart78.xml"/><Relationship Id="rId5" Type="http://schemas.openxmlformats.org/officeDocument/2006/relationships/chart" Target="../charts/chart77.xml"/><Relationship Id="rId4" Type="http://schemas.openxmlformats.org/officeDocument/2006/relationships/chart" Target="../charts/chart76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1.xml"/><Relationship Id="rId2" Type="http://schemas.openxmlformats.org/officeDocument/2006/relationships/chart" Target="../charts/chart80.xml"/><Relationship Id="rId1" Type="http://schemas.openxmlformats.org/officeDocument/2006/relationships/chart" Target="../charts/chart79.xml"/><Relationship Id="rId6" Type="http://schemas.openxmlformats.org/officeDocument/2006/relationships/chart" Target="../charts/chart84.xml"/><Relationship Id="rId5" Type="http://schemas.openxmlformats.org/officeDocument/2006/relationships/chart" Target="../charts/chart83.xml"/><Relationship Id="rId4" Type="http://schemas.openxmlformats.org/officeDocument/2006/relationships/chart" Target="../charts/chart82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7.xml"/><Relationship Id="rId2" Type="http://schemas.openxmlformats.org/officeDocument/2006/relationships/chart" Target="../charts/chart86.xml"/><Relationship Id="rId1" Type="http://schemas.openxmlformats.org/officeDocument/2006/relationships/chart" Target="../charts/chart85.xml"/><Relationship Id="rId6" Type="http://schemas.openxmlformats.org/officeDocument/2006/relationships/chart" Target="../charts/chart90.xml"/><Relationship Id="rId5" Type="http://schemas.openxmlformats.org/officeDocument/2006/relationships/chart" Target="../charts/chart89.xml"/><Relationship Id="rId4" Type="http://schemas.openxmlformats.org/officeDocument/2006/relationships/chart" Target="../charts/chart88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3.xml"/><Relationship Id="rId2" Type="http://schemas.openxmlformats.org/officeDocument/2006/relationships/chart" Target="../charts/chart92.xml"/><Relationship Id="rId1" Type="http://schemas.openxmlformats.org/officeDocument/2006/relationships/chart" Target="../charts/chart91.xml"/><Relationship Id="rId6" Type="http://schemas.openxmlformats.org/officeDocument/2006/relationships/chart" Target="../charts/chart96.xml"/><Relationship Id="rId5" Type="http://schemas.openxmlformats.org/officeDocument/2006/relationships/chart" Target="../charts/chart95.xml"/><Relationship Id="rId4" Type="http://schemas.openxmlformats.org/officeDocument/2006/relationships/chart" Target="../charts/chart94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9.xml"/><Relationship Id="rId2" Type="http://schemas.openxmlformats.org/officeDocument/2006/relationships/chart" Target="../charts/chart98.xml"/><Relationship Id="rId1" Type="http://schemas.openxmlformats.org/officeDocument/2006/relationships/chart" Target="../charts/chart97.xml"/><Relationship Id="rId6" Type="http://schemas.openxmlformats.org/officeDocument/2006/relationships/chart" Target="../charts/chart102.xml"/><Relationship Id="rId5" Type="http://schemas.openxmlformats.org/officeDocument/2006/relationships/chart" Target="../charts/chart101.xml"/><Relationship Id="rId4" Type="http://schemas.openxmlformats.org/officeDocument/2006/relationships/chart" Target="../charts/chart100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5.xml"/><Relationship Id="rId2" Type="http://schemas.openxmlformats.org/officeDocument/2006/relationships/chart" Target="../charts/chart104.xml"/><Relationship Id="rId1" Type="http://schemas.openxmlformats.org/officeDocument/2006/relationships/chart" Target="../charts/chart103.xml"/><Relationship Id="rId6" Type="http://schemas.openxmlformats.org/officeDocument/2006/relationships/chart" Target="../charts/chart108.xml"/><Relationship Id="rId5" Type="http://schemas.openxmlformats.org/officeDocument/2006/relationships/chart" Target="../charts/chart107.xml"/><Relationship Id="rId4" Type="http://schemas.openxmlformats.org/officeDocument/2006/relationships/chart" Target="../charts/chart106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1.xml"/><Relationship Id="rId2" Type="http://schemas.openxmlformats.org/officeDocument/2006/relationships/chart" Target="../charts/chart110.xml"/><Relationship Id="rId1" Type="http://schemas.openxmlformats.org/officeDocument/2006/relationships/chart" Target="../charts/chart109.xml"/><Relationship Id="rId6" Type="http://schemas.openxmlformats.org/officeDocument/2006/relationships/chart" Target="../charts/chart114.xml"/><Relationship Id="rId5" Type="http://schemas.openxmlformats.org/officeDocument/2006/relationships/chart" Target="../charts/chart113.xml"/><Relationship Id="rId4" Type="http://schemas.openxmlformats.org/officeDocument/2006/relationships/chart" Target="../charts/chart112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7.xml"/><Relationship Id="rId2" Type="http://schemas.openxmlformats.org/officeDocument/2006/relationships/chart" Target="../charts/chart116.xml"/><Relationship Id="rId1" Type="http://schemas.openxmlformats.org/officeDocument/2006/relationships/chart" Target="../charts/chart115.xml"/><Relationship Id="rId6" Type="http://schemas.openxmlformats.org/officeDocument/2006/relationships/chart" Target="../charts/chart120.xml"/><Relationship Id="rId5" Type="http://schemas.openxmlformats.org/officeDocument/2006/relationships/chart" Target="../charts/chart119.xml"/><Relationship Id="rId4" Type="http://schemas.openxmlformats.org/officeDocument/2006/relationships/chart" Target="../charts/chart118.xml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3.xml"/><Relationship Id="rId2" Type="http://schemas.openxmlformats.org/officeDocument/2006/relationships/chart" Target="../charts/chart122.xml"/><Relationship Id="rId1" Type="http://schemas.openxmlformats.org/officeDocument/2006/relationships/chart" Target="../charts/chart121.xml"/><Relationship Id="rId6" Type="http://schemas.openxmlformats.org/officeDocument/2006/relationships/chart" Target="../charts/chart126.xml"/><Relationship Id="rId5" Type="http://schemas.openxmlformats.org/officeDocument/2006/relationships/chart" Target="../charts/chart125.xml"/><Relationship Id="rId4" Type="http://schemas.openxmlformats.org/officeDocument/2006/relationships/chart" Target="../charts/chart124.xml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9.xml"/><Relationship Id="rId2" Type="http://schemas.openxmlformats.org/officeDocument/2006/relationships/chart" Target="../charts/chart128.xml"/><Relationship Id="rId1" Type="http://schemas.openxmlformats.org/officeDocument/2006/relationships/chart" Target="../charts/chart127.xml"/><Relationship Id="rId6" Type="http://schemas.openxmlformats.org/officeDocument/2006/relationships/chart" Target="../charts/chart132.xml"/><Relationship Id="rId5" Type="http://schemas.openxmlformats.org/officeDocument/2006/relationships/chart" Target="../charts/chart131.xml"/><Relationship Id="rId4" Type="http://schemas.openxmlformats.org/officeDocument/2006/relationships/chart" Target="../charts/chart130.xml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5.xml"/><Relationship Id="rId2" Type="http://schemas.openxmlformats.org/officeDocument/2006/relationships/chart" Target="../charts/chart134.xml"/><Relationship Id="rId1" Type="http://schemas.openxmlformats.org/officeDocument/2006/relationships/chart" Target="../charts/chart133.xml"/><Relationship Id="rId6" Type="http://schemas.openxmlformats.org/officeDocument/2006/relationships/chart" Target="../charts/chart138.xml"/><Relationship Id="rId5" Type="http://schemas.openxmlformats.org/officeDocument/2006/relationships/chart" Target="../charts/chart137.xml"/><Relationship Id="rId4" Type="http://schemas.openxmlformats.org/officeDocument/2006/relationships/chart" Target="../charts/chart136.xml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1.xml"/><Relationship Id="rId2" Type="http://schemas.openxmlformats.org/officeDocument/2006/relationships/chart" Target="../charts/chart140.xml"/><Relationship Id="rId1" Type="http://schemas.openxmlformats.org/officeDocument/2006/relationships/chart" Target="../charts/chart139.xml"/><Relationship Id="rId6" Type="http://schemas.openxmlformats.org/officeDocument/2006/relationships/chart" Target="../charts/chart144.xml"/><Relationship Id="rId5" Type="http://schemas.openxmlformats.org/officeDocument/2006/relationships/chart" Target="../charts/chart143.xml"/><Relationship Id="rId4" Type="http://schemas.openxmlformats.org/officeDocument/2006/relationships/chart" Target="../charts/chart142.xml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7.xml"/><Relationship Id="rId2" Type="http://schemas.openxmlformats.org/officeDocument/2006/relationships/chart" Target="../charts/chart146.xml"/><Relationship Id="rId1" Type="http://schemas.openxmlformats.org/officeDocument/2006/relationships/chart" Target="../charts/chart145.xml"/><Relationship Id="rId6" Type="http://schemas.openxmlformats.org/officeDocument/2006/relationships/chart" Target="../charts/chart150.xml"/><Relationship Id="rId5" Type="http://schemas.openxmlformats.org/officeDocument/2006/relationships/chart" Target="../charts/chart149.xml"/><Relationship Id="rId4" Type="http://schemas.openxmlformats.org/officeDocument/2006/relationships/chart" Target="../charts/chart148.xml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3.xml"/><Relationship Id="rId2" Type="http://schemas.openxmlformats.org/officeDocument/2006/relationships/chart" Target="../charts/chart152.xml"/><Relationship Id="rId1" Type="http://schemas.openxmlformats.org/officeDocument/2006/relationships/chart" Target="../charts/chart151.xml"/><Relationship Id="rId6" Type="http://schemas.openxmlformats.org/officeDocument/2006/relationships/chart" Target="../charts/chart156.xml"/><Relationship Id="rId5" Type="http://schemas.openxmlformats.org/officeDocument/2006/relationships/chart" Target="../charts/chart155.xml"/><Relationship Id="rId4" Type="http://schemas.openxmlformats.org/officeDocument/2006/relationships/chart" Target="../charts/chart154.xml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9.xml"/><Relationship Id="rId2" Type="http://schemas.openxmlformats.org/officeDocument/2006/relationships/chart" Target="../charts/chart158.xml"/><Relationship Id="rId1" Type="http://schemas.openxmlformats.org/officeDocument/2006/relationships/chart" Target="../charts/chart157.xml"/><Relationship Id="rId6" Type="http://schemas.openxmlformats.org/officeDocument/2006/relationships/chart" Target="../charts/chart162.xml"/><Relationship Id="rId5" Type="http://schemas.openxmlformats.org/officeDocument/2006/relationships/chart" Target="../charts/chart161.xml"/><Relationship Id="rId4" Type="http://schemas.openxmlformats.org/officeDocument/2006/relationships/chart" Target="../charts/chart160.xml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5.xml"/><Relationship Id="rId2" Type="http://schemas.openxmlformats.org/officeDocument/2006/relationships/chart" Target="../charts/chart164.xml"/><Relationship Id="rId1" Type="http://schemas.openxmlformats.org/officeDocument/2006/relationships/chart" Target="../charts/chart163.xml"/><Relationship Id="rId6" Type="http://schemas.openxmlformats.org/officeDocument/2006/relationships/chart" Target="../charts/chart168.xml"/><Relationship Id="rId5" Type="http://schemas.openxmlformats.org/officeDocument/2006/relationships/chart" Target="../charts/chart167.xml"/><Relationship Id="rId4" Type="http://schemas.openxmlformats.org/officeDocument/2006/relationships/chart" Target="../charts/chart166.xml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1.xml"/><Relationship Id="rId2" Type="http://schemas.openxmlformats.org/officeDocument/2006/relationships/chart" Target="../charts/chart170.xml"/><Relationship Id="rId1" Type="http://schemas.openxmlformats.org/officeDocument/2006/relationships/chart" Target="../charts/chart169.xml"/><Relationship Id="rId6" Type="http://schemas.openxmlformats.org/officeDocument/2006/relationships/chart" Target="../charts/chart174.xml"/><Relationship Id="rId5" Type="http://schemas.openxmlformats.org/officeDocument/2006/relationships/chart" Target="../charts/chart173.xml"/><Relationship Id="rId4" Type="http://schemas.openxmlformats.org/officeDocument/2006/relationships/chart" Target="../charts/chart172.xml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7.xml"/><Relationship Id="rId2" Type="http://schemas.openxmlformats.org/officeDocument/2006/relationships/chart" Target="../charts/chart176.xml"/><Relationship Id="rId1" Type="http://schemas.openxmlformats.org/officeDocument/2006/relationships/chart" Target="../charts/chart175.xml"/><Relationship Id="rId6" Type="http://schemas.openxmlformats.org/officeDocument/2006/relationships/chart" Target="../charts/chart180.xml"/><Relationship Id="rId5" Type="http://schemas.openxmlformats.org/officeDocument/2006/relationships/chart" Target="../charts/chart179.xml"/><Relationship Id="rId4" Type="http://schemas.openxmlformats.org/officeDocument/2006/relationships/chart" Target="../charts/chart178.xml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3.xml"/><Relationship Id="rId2" Type="http://schemas.openxmlformats.org/officeDocument/2006/relationships/chart" Target="../charts/chart182.xml"/><Relationship Id="rId1" Type="http://schemas.openxmlformats.org/officeDocument/2006/relationships/chart" Target="../charts/chart181.xml"/><Relationship Id="rId6" Type="http://schemas.openxmlformats.org/officeDocument/2006/relationships/chart" Target="../charts/chart186.xml"/><Relationship Id="rId5" Type="http://schemas.openxmlformats.org/officeDocument/2006/relationships/chart" Target="../charts/chart185.xml"/><Relationship Id="rId4" Type="http://schemas.openxmlformats.org/officeDocument/2006/relationships/chart" Target="../charts/chart184.xml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9.xml"/><Relationship Id="rId2" Type="http://schemas.openxmlformats.org/officeDocument/2006/relationships/chart" Target="../charts/chart188.xml"/><Relationship Id="rId1" Type="http://schemas.openxmlformats.org/officeDocument/2006/relationships/chart" Target="../charts/chart187.xml"/><Relationship Id="rId6" Type="http://schemas.openxmlformats.org/officeDocument/2006/relationships/chart" Target="../charts/chart192.xml"/><Relationship Id="rId5" Type="http://schemas.openxmlformats.org/officeDocument/2006/relationships/chart" Target="../charts/chart191.xml"/><Relationship Id="rId4" Type="http://schemas.openxmlformats.org/officeDocument/2006/relationships/chart" Target="../charts/chart190.xml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5.xml"/><Relationship Id="rId2" Type="http://schemas.openxmlformats.org/officeDocument/2006/relationships/chart" Target="../charts/chart194.xml"/><Relationship Id="rId1" Type="http://schemas.openxmlformats.org/officeDocument/2006/relationships/chart" Target="../charts/chart193.xml"/><Relationship Id="rId6" Type="http://schemas.openxmlformats.org/officeDocument/2006/relationships/chart" Target="../charts/chart198.xml"/><Relationship Id="rId5" Type="http://schemas.openxmlformats.org/officeDocument/2006/relationships/chart" Target="../charts/chart197.xml"/><Relationship Id="rId4" Type="http://schemas.openxmlformats.org/officeDocument/2006/relationships/chart" Target="../charts/chart196.xml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1.xml"/><Relationship Id="rId2" Type="http://schemas.openxmlformats.org/officeDocument/2006/relationships/chart" Target="../charts/chart200.xml"/><Relationship Id="rId1" Type="http://schemas.openxmlformats.org/officeDocument/2006/relationships/chart" Target="../charts/chart199.xml"/><Relationship Id="rId6" Type="http://schemas.openxmlformats.org/officeDocument/2006/relationships/chart" Target="../charts/chart204.xml"/><Relationship Id="rId5" Type="http://schemas.openxmlformats.org/officeDocument/2006/relationships/chart" Target="../charts/chart203.xml"/><Relationship Id="rId4" Type="http://schemas.openxmlformats.org/officeDocument/2006/relationships/chart" Target="../charts/chart202.xml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7.xml"/><Relationship Id="rId2" Type="http://schemas.openxmlformats.org/officeDocument/2006/relationships/chart" Target="../charts/chart206.xml"/><Relationship Id="rId1" Type="http://schemas.openxmlformats.org/officeDocument/2006/relationships/chart" Target="../charts/chart205.xml"/><Relationship Id="rId6" Type="http://schemas.openxmlformats.org/officeDocument/2006/relationships/chart" Target="../charts/chart210.xml"/><Relationship Id="rId5" Type="http://schemas.openxmlformats.org/officeDocument/2006/relationships/chart" Target="../charts/chart209.xml"/><Relationship Id="rId4" Type="http://schemas.openxmlformats.org/officeDocument/2006/relationships/chart" Target="../charts/chart208.xml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3.xml"/><Relationship Id="rId2" Type="http://schemas.openxmlformats.org/officeDocument/2006/relationships/chart" Target="../charts/chart212.xml"/><Relationship Id="rId1" Type="http://schemas.openxmlformats.org/officeDocument/2006/relationships/chart" Target="../charts/chart211.xml"/><Relationship Id="rId6" Type="http://schemas.openxmlformats.org/officeDocument/2006/relationships/chart" Target="../charts/chart216.xml"/><Relationship Id="rId5" Type="http://schemas.openxmlformats.org/officeDocument/2006/relationships/chart" Target="../charts/chart215.xml"/><Relationship Id="rId4" Type="http://schemas.openxmlformats.org/officeDocument/2006/relationships/chart" Target="../charts/chart214.xml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9.xml"/><Relationship Id="rId2" Type="http://schemas.openxmlformats.org/officeDocument/2006/relationships/chart" Target="../charts/chart218.xml"/><Relationship Id="rId1" Type="http://schemas.openxmlformats.org/officeDocument/2006/relationships/chart" Target="../charts/chart217.xml"/><Relationship Id="rId6" Type="http://schemas.openxmlformats.org/officeDocument/2006/relationships/chart" Target="../charts/chart222.xml"/><Relationship Id="rId5" Type="http://schemas.openxmlformats.org/officeDocument/2006/relationships/chart" Target="../charts/chart221.xml"/><Relationship Id="rId4" Type="http://schemas.openxmlformats.org/officeDocument/2006/relationships/chart" Target="../charts/chart220.xml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5.xml"/><Relationship Id="rId2" Type="http://schemas.openxmlformats.org/officeDocument/2006/relationships/chart" Target="../charts/chart224.xml"/><Relationship Id="rId1" Type="http://schemas.openxmlformats.org/officeDocument/2006/relationships/chart" Target="../charts/chart223.xml"/><Relationship Id="rId6" Type="http://schemas.openxmlformats.org/officeDocument/2006/relationships/chart" Target="../charts/chart228.xml"/><Relationship Id="rId5" Type="http://schemas.openxmlformats.org/officeDocument/2006/relationships/chart" Target="../charts/chart227.xml"/><Relationship Id="rId4" Type="http://schemas.openxmlformats.org/officeDocument/2006/relationships/chart" Target="../charts/chart226.xml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1.xml"/><Relationship Id="rId2" Type="http://schemas.openxmlformats.org/officeDocument/2006/relationships/chart" Target="../charts/chart230.xml"/><Relationship Id="rId1" Type="http://schemas.openxmlformats.org/officeDocument/2006/relationships/chart" Target="../charts/chart229.xml"/><Relationship Id="rId6" Type="http://schemas.openxmlformats.org/officeDocument/2006/relationships/chart" Target="../charts/chart234.xml"/><Relationship Id="rId5" Type="http://schemas.openxmlformats.org/officeDocument/2006/relationships/chart" Target="../charts/chart233.xml"/><Relationship Id="rId4" Type="http://schemas.openxmlformats.org/officeDocument/2006/relationships/chart" Target="../charts/chart232.xml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7.xml"/><Relationship Id="rId2" Type="http://schemas.openxmlformats.org/officeDocument/2006/relationships/chart" Target="../charts/chart236.xml"/><Relationship Id="rId1" Type="http://schemas.openxmlformats.org/officeDocument/2006/relationships/chart" Target="../charts/chart235.xml"/><Relationship Id="rId6" Type="http://schemas.openxmlformats.org/officeDocument/2006/relationships/chart" Target="../charts/chart240.xml"/><Relationship Id="rId5" Type="http://schemas.openxmlformats.org/officeDocument/2006/relationships/chart" Target="../charts/chart239.xml"/><Relationship Id="rId4" Type="http://schemas.openxmlformats.org/officeDocument/2006/relationships/chart" Target="../charts/chart238.xml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3.xml"/><Relationship Id="rId2" Type="http://schemas.openxmlformats.org/officeDocument/2006/relationships/chart" Target="../charts/chart242.xml"/><Relationship Id="rId1" Type="http://schemas.openxmlformats.org/officeDocument/2006/relationships/chart" Target="../charts/chart241.xml"/><Relationship Id="rId6" Type="http://schemas.openxmlformats.org/officeDocument/2006/relationships/chart" Target="../charts/chart246.xml"/><Relationship Id="rId5" Type="http://schemas.openxmlformats.org/officeDocument/2006/relationships/chart" Target="../charts/chart245.xml"/><Relationship Id="rId4" Type="http://schemas.openxmlformats.org/officeDocument/2006/relationships/chart" Target="../charts/chart244.xml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9.xml"/><Relationship Id="rId2" Type="http://schemas.openxmlformats.org/officeDocument/2006/relationships/chart" Target="../charts/chart248.xml"/><Relationship Id="rId1" Type="http://schemas.openxmlformats.org/officeDocument/2006/relationships/chart" Target="../charts/chart247.xml"/><Relationship Id="rId6" Type="http://schemas.openxmlformats.org/officeDocument/2006/relationships/chart" Target="../charts/chart252.xml"/><Relationship Id="rId5" Type="http://schemas.openxmlformats.org/officeDocument/2006/relationships/chart" Target="../charts/chart251.xml"/><Relationship Id="rId4" Type="http://schemas.openxmlformats.org/officeDocument/2006/relationships/chart" Target="../charts/chart250.xml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5.xml"/><Relationship Id="rId2" Type="http://schemas.openxmlformats.org/officeDocument/2006/relationships/chart" Target="../charts/chart254.xml"/><Relationship Id="rId1" Type="http://schemas.openxmlformats.org/officeDocument/2006/relationships/chart" Target="../charts/chart253.xml"/><Relationship Id="rId6" Type="http://schemas.openxmlformats.org/officeDocument/2006/relationships/chart" Target="../charts/chart258.xml"/><Relationship Id="rId5" Type="http://schemas.openxmlformats.org/officeDocument/2006/relationships/chart" Target="../charts/chart257.xml"/><Relationship Id="rId4" Type="http://schemas.openxmlformats.org/officeDocument/2006/relationships/chart" Target="../charts/chart256.xml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1.xml"/><Relationship Id="rId2" Type="http://schemas.openxmlformats.org/officeDocument/2006/relationships/chart" Target="../charts/chart260.xml"/><Relationship Id="rId1" Type="http://schemas.openxmlformats.org/officeDocument/2006/relationships/chart" Target="../charts/chart259.xml"/><Relationship Id="rId6" Type="http://schemas.openxmlformats.org/officeDocument/2006/relationships/chart" Target="../charts/chart264.xml"/><Relationship Id="rId5" Type="http://schemas.openxmlformats.org/officeDocument/2006/relationships/chart" Target="../charts/chart263.xml"/><Relationship Id="rId4" Type="http://schemas.openxmlformats.org/officeDocument/2006/relationships/chart" Target="../charts/chart262.xml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7.xml"/><Relationship Id="rId2" Type="http://schemas.openxmlformats.org/officeDocument/2006/relationships/chart" Target="../charts/chart266.xml"/><Relationship Id="rId1" Type="http://schemas.openxmlformats.org/officeDocument/2006/relationships/chart" Target="../charts/chart265.xml"/><Relationship Id="rId6" Type="http://schemas.openxmlformats.org/officeDocument/2006/relationships/chart" Target="../charts/chart270.xml"/><Relationship Id="rId5" Type="http://schemas.openxmlformats.org/officeDocument/2006/relationships/chart" Target="../charts/chart269.xml"/><Relationship Id="rId4" Type="http://schemas.openxmlformats.org/officeDocument/2006/relationships/chart" Target="../charts/chart268.xml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3.xml"/><Relationship Id="rId2" Type="http://schemas.openxmlformats.org/officeDocument/2006/relationships/chart" Target="../charts/chart272.xml"/><Relationship Id="rId1" Type="http://schemas.openxmlformats.org/officeDocument/2006/relationships/chart" Target="../charts/chart271.xml"/><Relationship Id="rId6" Type="http://schemas.openxmlformats.org/officeDocument/2006/relationships/chart" Target="../charts/chart276.xml"/><Relationship Id="rId5" Type="http://schemas.openxmlformats.org/officeDocument/2006/relationships/chart" Target="../charts/chart275.xml"/><Relationship Id="rId4" Type="http://schemas.openxmlformats.org/officeDocument/2006/relationships/chart" Target="../charts/chart274.xml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9.xml"/><Relationship Id="rId2" Type="http://schemas.openxmlformats.org/officeDocument/2006/relationships/chart" Target="../charts/chart278.xml"/><Relationship Id="rId1" Type="http://schemas.openxmlformats.org/officeDocument/2006/relationships/chart" Target="../charts/chart277.xml"/><Relationship Id="rId6" Type="http://schemas.openxmlformats.org/officeDocument/2006/relationships/chart" Target="../charts/chart282.xml"/><Relationship Id="rId5" Type="http://schemas.openxmlformats.org/officeDocument/2006/relationships/chart" Target="../charts/chart281.xml"/><Relationship Id="rId4" Type="http://schemas.openxmlformats.org/officeDocument/2006/relationships/chart" Target="../charts/chart280.xml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5.xml"/><Relationship Id="rId2" Type="http://schemas.openxmlformats.org/officeDocument/2006/relationships/chart" Target="../charts/chart284.xml"/><Relationship Id="rId1" Type="http://schemas.openxmlformats.org/officeDocument/2006/relationships/chart" Target="../charts/chart283.xml"/><Relationship Id="rId6" Type="http://schemas.openxmlformats.org/officeDocument/2006/relationships/chart" Target="../charts/chart288.xml"/><Relationship Id="rId5" Type="http://schemas.openxmlformats.org/officeDocument/2006/relationships/chart" Target="../charts/chart287.xml"/><Relationship Id="rId4" Type="http://schemas.openxmlformats.org/officeDocument/2006/relationships/chart" Target="../charts/chart286.xml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1.xml"/><Relationship Id="rId2" Type="http://schemas.openxmlformats.org/officeDocument/2006/relationships/chart" Target="../charts/chart290.xml"/><Relationship Id="rId1" Type="http://schemas.openxmlformats.org/officeDocument/2006/relationships/chart" Target="../charts/chart289.xml"/><Relationship Id="rId6" Type="http://schemas.openxmlformats.org/officeDocument/2006/relationships/chart" Target="../charts/chart294.xml"/><Relationship Id="rId5" Type="http://schemas.openxmlformats.org/officeDocument/2006/relationships/chart" Target="../charts/chart293.xml"/><Relationship Id="rId4" Type="http://schemas.openxmlformats.org/officeDocument/2006/relationships/chart" Target="../charts/chart292.xml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7.xml"/><Relationship Id="rId2" Type="http://schemas.openxmlformats.org/officeDocument/2006/relationships/chart" Target="../charts/chart296.xml"/><Relationship Id="rId1" Type="http://schemas.openxmlformats.org/officeDocument/2006/relationships/chart" Target="../charts/chart295.xml"/><Relationship Id="rId6" Type="http://schemas.openxmlformats.org/officeDocument/2006/relationships/chart" Target="../charts/chart300.xml"/><Relationship Id="rId5" Type="http://schemas.openxmlformats.org/officeDocument/2006/relationships/chart" Target="../charts/chart299.xml"/><Relationship Id="rId4" Type="http://schemas.openxmlformats.org/officeDocument/2006/relationships/chart" Target="../charts/chart298.xml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3.xml"/><Relationship Id="rId2" Type="http://schemas.openxmlformats.org/officeDocument/2006/relationships/chart" Target="../charts/chart302.xml"/><Relationship Id="rId1" Type="http://schemas.openxmlformats.org/officeDocument/2006/relationships/chart" Target="../charts/chart301.xml"/><Relationship Id="rId6" Type="http://schemas.openxmlformats.org/officeDocument/2006/relationships/chart" Target="../charts/chart306.xml"/><Relationship Id="rId5" Type="http://schemas.openxmlformats.org/officeDocument/2006/relationships/chart" Target="../charts/chart305.xml"/><Relationship Id="rId4" Type="http://schemas.openxmlformats.org/officeDocument/2006/relationships/chart" Target="../charts/chart304.xml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9.xml"/><Relationship Id="rId2" Type="http://schemas.openxmlformats.org/officeDocument/2006/relationships/chart" Target="../charts/chart308.xml"/><Relationship Id="rId1" Type="http://schemas.openxmlformats.org/officeDocument/2006/relationships/chart" Target="../charts/chart307.xml"/><Relationship Id="rId6" Type="http://schemas.openxmlformats.org/officeDocument/2006/relationships/chart" Target="../charts/chart312.xml"/><Relationship Id="rId5" Type="http://schemas.openxmlformats.org/officeDocument/2006/relationships/chart" Target="../charts/chart311.xml"/><Relationship Id="rId4" Type="http://schemas.openxmlformats.org/officeDocument/2006/relationships/chart" Target="../charts/chart310.xml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5.xml"/><Relationship Id="rId2" Type="http://schemas.openxmlformats.org/officeDocument/2006/relationships/chart" Target="../charts/chart314.xml"/><Relationship Id="rId1" Type="http://schemas.openxmlformats.org/officeDocument/2006/relationships/chart" Target="../charts/chart313.xml"/><Relationship Id="rId6" Type="http://schemas.openxmlformats.org/officeDocument/2006/relationships/chart" Target="../charts/chart318.xml"/><Relationship Id="rId5" Type="http://schemas.openxmlformats.org/officeDocument/2006/relationships/chart" Target="../charts/chart317.xml"/><Relationship Id="rId4" Type="http://schemas.openxmlformats.org/officeDocument/2006/relationships/chart" Target="../charts/chart316.xml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21.xml"/><Relationship Id="rId2" Type="http://schemas.openxmlformats.org/officeDocument/2006/relationships/chart" Target="../charts/chart320.xml"/><Relationship Id="rId1" Type="http://schemas.openxmlformats.org/officeDocument/2006/relationships/chart" Target="../charts/chart319.xml"/><Relationship Id="rId6" Type="http://schemas.openxmlformats.org/officeDocument/2006/relationships/chart" Target="../charts/chart324.xml"/><Relationship Id="rId5" Type="http://schemas.openxmlformats.org/officeDocument/2006/relationships/chart" Target="../charts/chart323.xml"/><Relationship Id="rId4" Type="http://schemas.openxmlformats.org/officeDocument/2006/relationships/chart" Target="../charts/chart322.xml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27.xml"/><Relationship Id="rId2" Type="http://schemas.openxmlformats.org/officeDocument/2006/relationships/chart" Target="../charts/chart326.xml"/><Relationship Id="rId1" Type="http://schemas.openxmlformats.org/officeDocument/2006/relationships/chart" Target="../charts/chart325.xml"/><Relationship Id="rId6" Type="http://schemas.openxmlformats.org/officeDocument/2006/relationships/chart" Target="../charts/chart330.xml"/><Relationship Id="rId5" Type="http://schemas.openxmlformats.org/officeDocument/2006/relationships/chart" Target="../charts/chart329.xml"/><Relationship Id="rId4" Type="http://schemas.openxmlformats.org/officeDocument/2006/relationships/chart" Target="../charts/chart328.xml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3.xml"/><Relationship Id="rId2" Type="http://schemas.openxmlformats.org/officeDocument/2006/relationships/chart" Target="../charts/chart332.xml"/><Relationship Id="rId1" Type="http://schemas.openxmlformats.org/officeDocument/2006/relationships/chart" Target="../charts/chart331.xml"/><Relationship Id="rId6" Type="http://schemas.openxmlformats.org/officeDocument/2006/relationships/chart" Target="../charts/chart336.xml"/><Relationship Id="rId5" Type="http://schemas.openxmlformats.org/officeDocument/2006/relationships/chart" Target="../charts/chart335.xml"/><Relationship Id="rId4" Type="http://schemas.openxmlformats.org/officeDocument/2006/relationships/chart" Target="../charts/chart334.xml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9.xml"/><Relationship Id="rId2" Type="http://schemas.openxmlformats.org/officeDocument/2006/relationships/chart" Target="../charts/chart338.xml"/><Relationship Id="rId1" Type="http://schemas.openxmlformats.org/officeDocument/2006/relationships/chart" Target="../charts/chart337.xml"/><Relationship Id="rId6" Type="http://schemas.openxmlformats.org/officeDocument/2006/relationships/chart" Target="../charts/chart342.xml"/><Relationship Id="rId5" Type="http://schemas.openxmlformats.org/officeDocument/2006/relationships/chart" Target="../charts/chart341.xml"/><Relationship Id="rId4" Type="http://schemas.openxmlformats.org/officeDocument/2006/relationships/chart" Target="../charts/chart340.xml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44.xml"/><Relationship Id="rId1" Type="http://schemas.openxmlformats.org/officeDocument/2006/relationships/chart" Target="../charts/chart343.xml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46.xml"/><Relationship Id="rId1" Type="http://schemas.openxmlformats.org/officeDocument/2006/relationships/chart" Target="../charts/chart345.xml"/></Relationships>
</file>

<file path=xl/drawings/_rels/drawing6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49.xml"/><Relationship Id="rId2" Type="http://schemas.openxmlformats.org/officeDocument/2006/relationships/chart" Target="../charts/chart348.xml"/><Relationship Id="rId1" Type="http://schemas.openxmlformats.org/officeDocument/2006/relationships/chart" Target="../charts/chart347.xml"/><Relationship Id="rId6" Type="http://schemas.openxmlformats.org/officeDocument/2006/relationships/chart" Target="../charts/chart352.xml"/><Relationship Id="rId5" Type="http://schemas.openxmlformats.org/officeDocument/2006/relationships/chart" Target="../charts/chart351.xml"/><Relationship Id="rId4" Type="http://schemas.openxmlformats.org/officeDocument/2006/relationships/chart" Target="../charts/chart350.xml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55.xml"/><Relationship Id="rId2" Type="http://schemas.openxmlformats.org/officeDocument/2006/relationships/chart" Target="../charts/chart354.xml"/><Relationship Id="rId1" Type="http://schemas.openxmlformats.org/officeDocument/2006/relationships/chart" Target="../charts/chart353.xml"/><Relationship Id="rId6" Type="http://schemas.openxmlformats.org/officeDocument/2006/relationships/chart" Target="../charts/chart358.xml"/><Relationship Id="rId5" Type="http://schemas.openxmlformats.org/officeDocument/2006/relationships/chart" Target="../charts/chart357.xml"/><Relationship Id="rId4" Type="http://schemas.openxmlformats.org/officeDocument/2006/relationships/chart" Target="../charts/chart356.xml"/></Relationships>
</file>

<file path=xl/drawings/_rels/drawing6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1.xml"/><Relationship Id="rId2" Type="http://schemas.openxmlformats.org/officeDocument/2006/relationships/chart" Target="../charts/chart360.xml"/><Relationship Id="rId1" Type="http://schemas.openxmlformats.org/officeDocument/2006/relationships/chart" Target="../charts/chart359.xml"/><Relationship Id="rId6" Type="http://schemas.openxmlformats.org/officeDocument/2006/relationships/chart" Target="../charts/chart364.xml"/><Relationship Id="rId5" Type="http://schemas.openxmlformats.org/officeDocument/2006/relationships/chart" Target="../charts/chart363.xml"/><Relationship Id="rId4" Type="http://schemas.openxmlformats.org/officeDocument/2006/relationships/chart" Target="../charts/chart362.xml"/></Relationships>
</file>

<file path=xl/drawings/_rels/drawing6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7.xml"/><Relationship Id="rId2" Type="http://schemas.openxmlformats.org/officeDocument/2006/relationships/chart" Target="../charts/chart366.xml"/><Relationship Id="rId1" Type="http://schemas.openxmlformats.org/officeDocument/2006/relationships/chart" Target="../charts/chart365.xml"/><Relationship Id="rId6" Type="http://schemas.openxmlformats.org/officeDocument/2006/relationships/chart" Target="../charts/chart370.xml"/><Relationship Id="rId5" Type="http://schemas.openxmlformats.org/officeDocument/2006/relationships/chart" Target="../charts/chart369.xml"/><Relationship Id="rId4" Type="http://schemas.openxmlformats.org/officeDocument/2006/relationships/chart" Target="../charts/chart368.xml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73.xml"/><Relationship Id="rId2" Type="http://schemas.openxmlformats.org/officeDocument/2006/relationships/chart" Target="../charts/chart372.xml"/><Relationship Id="rId1" Type="http://schemas.openxmlformats.org/officeDocument/2006/relationships/chart" Target="../charts/chart371.xml"/><Relationship Id="rId6" Type="http://schemas.openxmlformats.org/officeDocument/2006/relationships/chart" Target="../charts/chart376.xml"/><Relationship Id="rId5" Type="http://schemas.openxmlformats.org/officeDocument/2006/relationships/chart" Target="../charts/chart375.xml"/><Relationship Id="rId4" Type="http://schemas.openxmlformats.org/officeDocument/2006/relationships/chart" Target="../charts/chart374.xml"/></Relationships>
</file>

<file path=xl/drawings/_rels/drawing6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79.xml"/><Relationship Id="rId2" Type="http://schemas.openxmlformats.org/officeDocument/2006/relationships/chart" Target="../charts/chart378.xml"/><Relationship Id="rId1" Type="http://schemas.openxmlformats.org/officeDocument/2006/relationships/chart" Target="../charts/chart377.xml"/><Relationship Id="rId6" Type="http://schemas.openxmlformats.org/officeDocument/2006/relationships/chart" Target="../charts/chart382.xml"/><Relationship Id="rId5" Type="http://schemas.openxmlformats.org/officeDocument/2006/relationships/chart" Target="../charts/chart381.xml"/><Relationship Id="rId4" Type="http://schemas.openxmlformats.org/officeDocument/2006/relationships/chart" Target="../charts/chart380.xml"/></Relationships>
</file>

<file path=xl/drawings/_rels/drawing6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85.xml"/><Relationship Id="rId2" Type="http://schemas.openxmlformats.org/officeDocument/2006/relationships/chart" Target="../charts/chart384.xml"/><Relationship Id="rId1" Type="http://schemas.openxmlformats.org/officeDocument/2006/relationships/chart" Target="../charts/chart383.xml"/><Relationship Id="rId6" Type="http://schemas.openxmlformats.org/officeDocument/2006/relationships/chart" Target="../charts/chart388.xml"/><Relationship Id="rId5" Type="http://schemas.openxmlformats.org/officeDocument/2006/relationships/chart" Target="../charts/chart387.xml"/><Relationship Id="rId4" Type="http://schemas.openxmlformats.org/officeDocument/2006/relationships/chart" Target="../charts/chart386.xml"/></Relationships>
</file>

<file path=xl/drawings/_rels/drawing6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1.xml"/><Relationship Id="rId2" Type="http://schemas.openxmlformats.org/officeDocument/2006/relationships/chart" Target="../charts/chart390.xml"/><Relationship Id="rId1" Type="http://schemas.openxmlformats.org/officeDocument/2006/relationships/chart" Target="../charts/chart389.xml"/><Relationship Id="rId6" Type="http://schemas.openxmlformats.org/officeDocument/2006/relationships/chart" Target="../charts/chart394.xml"/><Relationship Id="rId5" Type="http://schemas.openxmlformats.org/officeDocument/2006/relationships/chart" Target="../charts/chart393.xml"/><Relationship Id="rId4" Type="http://schemas.openxmlformats.org/officeDocument/2006/relationships/chart" Target="../charts/chart392.xml"/></Relationships>
</file>

<file path=xl/drawings/_rels/drawing6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7.xml"/><Relationship Id="rId2" Type="http://schemas.openxmlformats.org/officeDocument/2006/relationships/chart" Target="../charts/chart396.xml"/><Relationship Id="rId1" Type="http://schemas.openxmlformats.org/officeDocument/2006/relationships/chart" Target="../charts/chart395.xml"/><Relationship Id="rId6" Type="http://schemas.openxmlformats.org/officeDocument/2006/relationships/chart" Target="../charts/chart400.xml"/><Relationship Id="rId5" Type="http://schemas.openxmlformats.org/officeDocument/2006/relationships/chart" Target="../charts/chart399.xml"/><Relationship Id="rId4" Type="http://schemas.openxmlformats.org/officeDocument/2006/relationships/chart" Target="../charts/chart398.xml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03.xml"/><Relationship Id="rId2" Type="http://schemas.openxmlformats.org/officeDocument/2006/relationships/chart" Target="../charts/chart402.xml"/><Relationship Id="rId1" Type="http://schemas.openxmlformats.org/officeDocument/2006/relationships/chart" Target="../charts/chart401.xml"/><Relationship Id="rId6" Type="http://schemas.openxmlformats.org/officeDocument/2006/relationships/chart" Target="../charts/chart406.xml"/><Relationship Id="rId5" Type="http://schemas.openxmlformats.org/officeDocument/2006/relationships/chart" Target="../charts/chart405.xml"/><Relationship Id="rId4" Type="http://schemas.openxmlformats.org/officeDocument/2006/relationships/chart" Target="../charts/chart404.xml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09.xml"/><Relationship Id="rId2" Type="http://schemas.openxmlformats.org/officeDocument/2006/relationships/chart" Target="../charts/chart408.xml"/><Relationship Id="rId1" Type="http://schemas.openxmlformats.org/officeDocument/2006/relationships/chart" Target="../charts/chart407.xml"/><Relationship Id="rId6" Type="http://schemas.openxmlformats.org/officeDocument/2006/relationships/chart" Target="../charts/chart412.xml"/><Relationship Id="rId5" Type="http://schemas.openxmlformats.org/officeDocument/2006/relationships/chart" Target="../charts/chart411.xml"/><Relationship Id="rId4" Type="http://schemas.openxmlformats.org/officeDocument/2006/relationships/chart" Target="../charts/chart410.xml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15.xml"/><Relationship Id="rId2" Type="http://schemas.openxmlformats.org/officeDocument/2006/relationships/chart" Target="../charts/chart414.xml"/><Relationship Id="rId1" Type="http://schemas.openxmlformats.org/officeDocument/2006/relationships/chart" Target="../charts/chart413.xml"/><Relationship Id="rId6" Type="http://schemas.openxmlformats.org/officeDocument/2006/relationships/chart" Target="../charts/chart418.xml"/><Relationship Id="rId5" Type="http://schemas.openxmlformats.org/officeDocument/2006/relationships/chart" Target="../charts/chart417.xml"/><Relationship Id="rId4" Type="http://schemas.openxmlformats.org/officeDocument/2006/relationships/chart" Target="../charts/chart416.xml"/></Relationships>
</file>

<file path=xl/drawings/_rels/drawing7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1.xml"/><Relationship Id="rId2" Type="http://schemas.openxmlformats.org/officeDocument/2006/relationships/chart" Target="../charts/chart420.xml"/><Relationship Id="rId1" Type="http://schemas.openxmlformats.org/officeDocument/2006/relationships/chart" Target="../charts/chart419.xml"/><Relationship Id="rId6" Type="http://schemas.openxmlformats.org/officeDocument/2006/relationships/chart" Target="../charts/chart424.xml"/><Relationship Id="rId5" Type="http://schemas.openxmlformats.org/officeDocument/2006/relationships/chart" Target="../charts/chart423.xml"/><Relationship Id="rId4" Type="http://schemas.openxmlformats.org/officeDocument/2006/relationships/chart" Target="../charts/chart42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0</xdr:row>
      <xdr:rowOff>19050</xdr:rowOff>
    </xdr:from>
    <xdr:to>
      <xdr:col>22</xdr:col>
      <xdr:colOff>304800</xdr:colOff>
      <xdr:row>16</xdr:row>
      <xdr:rowOff>23813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9430A2DC-5AA6-47A7-82D1-44ED23A3D5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19050</xdr:colOff>
      <xdr:row>0</xdr:row>
      <xdr:rowOff>0</xdr:rowOff>
    </xdr:from>
    <xdr:to>
      <xdr:col>30</xdr:col>
      <xdr:colOff>323850</xdr:colOff>
      <xdr:row>16</xdr:row>
      <xdr:rowOff>4763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BE969B7D-B2E8-4F11-A6E8-D59E0BD5CD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0</xdr:colOff>
      <xdr:row>17</xdr:row>
      <xdr:rowOff>19050</xdr:rowOff>
    </xdr:from>
    <xdr:to>
      <xdr:col>22</xdr:col>
      <xdr:colOff>304800</xdr:colOff>
      <xdr:row>33</xdr:row>
      <xdr:rowOff>23813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E98400AD-90E6-42B1-87B4-68D0C5B296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23</xdr:col>
      <xdr:colOff>19050</xdr:colOff>
      <xdr:row>17</xdr:row>
      <xdr:rowOff>0</xdr:rowOff>
    </xdr:from>
    <xdr:to>
      <xdr:col>30</xdr:col>
      <xdr:colOff>323850</xdr:colOff>
      <xdr:row>33</xdr:row>
      <xdr:rowOff>4763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3E4B6568-D948-4081-9907-5936404F17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0</xdr:colOff>
      <xdr:row>34</xdr:row>
      <xdr:rowOff>19050</xdr:rowOff>
    </xdr:from>
    <xdr:to>
      <xdr:col>22</xdr:col>
      <xdr:colOff>304800</xdr:colOff>
      <xdr:row>50</xdr:row>
      <xdr:rowOff>23813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E25E4076-07EF-4BC8-82EB-F719727628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23</xdr:col>
      <xdr:colOff>19050</xdr:colOff>
      <xdr:row>34</xdr:row>
      <xdr:rowOff>0</xdr:rowOff>
    </xdr:from>
    <xdr:to>
      <xdr:col>30</xdr:col>
      <xdr:colOff>323850</xdr:colOff>
      <xdr:row>50</xdr:row>
      <xdr:rowOff>4763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C38BDA56-6A57-4739-A39C-A8DFB1A128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0</xdr:row>
      <xdr:rowOff>19050</xdr:rowOff>
    </xdr:from>
    <xdr:to>
      <xdr:col>22</xdr:col>
      <xdr:colOff>304800</xdr:colOff>
      <xdr:row>16</xdr:row>
      <xdr:rowOff>23813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DB575B83-3D7F-4023-A13F-F505D44DFD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19050</xdr:colOff>
      <xdr:row>0</xdr:row>
      <xdr:rowOff>0</xdr:rowOff>
    </xdr:from>
    <xdr:to>
      <xdr:col>30</xdr:col>
      <xdr:colOff>323850</xdr:colOff>
      <xdr:row>16</xdr:row>
      <xdr:rowOff>4763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C5CD5723-CE1C-49FA-87E9-A1A04A0238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0</xdr:colOff>
      <xdr:row>17</xdr:row>
      <xdr:rowOff>19050</xdr:rowOff>
    </xdr:from>
    <xdr:to>
      <xdr:col>22</xdr:col>
      <xdr:colOff>304800</xdr:colOff>
      <xdr:row>33</xdr:row>
      <xdr:rowOff>23813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F3F53B81-CF22-49A0-B02C-5D434972E5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23</xdr:col>
      <xdr:colOff>19050</xdr:colOff>
      <xdr:row>17</xdr:row>
      <xdr:rowOff>0</xdr:rowOff>
    </xdr:from>
    <xdr:to>
      <xdr:col>30</xdr:col>
      <xdr:colOff>323850</xdr:colOff>
      <xdr:row>33</xdr:row>
      <xdr:rowOff>4763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91726E24-B52D-4B2B-8CC9-2D73963976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0</xdr:colOff>
      <xdr:row>34</xdr:row>
      <xdr:rowOff>19050</xdr:rowOff>
    </xdr:from>
    <xdr:to>
      <xdr:col>22</xdr:col>
      <xdr:colOff>304800</xdr:colOff>
      <xdr:row>50</xdr:row>
      <xdr:rowOff>23813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44AEC6C5-456E-4892-9295-C58E98C721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23</xdr:col>
      <xdr:colOff>19050</xdr:colOff>
      <xdr:row>34</xdr:row>
      <xdr:rowOff>0</xdr:rowOff>
    </xdr:from>
    <xdr:to>
      <xdr:col>30</xdr:col>
      <xdr:colOff>323850</xdr:colOff>
      <xdr:row>50</xdr:row>
      <xdr:rowOff>4763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55B03747-8B10-4819-9BB5-31EFE51ADD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0</xdr:row>
      <xdr:rowOff>19050</xdr:rowOff>
    </xdr:from>
    <xdr:to>
      <xdr:col>22</xdr:col>
      <xdr:colOff>304800</xdr:colOff>
      <xdr:row>16</xdr:row>
      <xdr:rowOff>23813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5C6DA13B-7A9F-4159-9A15-98CE2788A1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19050</xdr:colOff>
      <xdr:row>0</xdr:row>
      <xdr:rowOff>0</xdr:rowOff>
    </xdr:from>
    <xdr:to>
      <xdr:col>30</xdr:col>
      <xdr:colOff>323850</xdr:colOff>
      <xdr:row>16</xdr:row>
      <xdr:rowOff>4763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C9497BEE-D052-4C45-91DF-FB9E10801A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0</xdr:colOff>
      <xdr:row>17</xdr:row>
      <xdr:rowOff>19050</xdr:rowOff>
    </xdr:from>
    <xdr:to>
      <xdr:col>22</xdr:col>
      <xdr:colOff>304800</xdr:colOff>
      <xdr:row>33</xdr:row>
      <xdr:rowOff>23813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9E255D4D-5155-4956-9036-BBA6179B2C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23</xdr:col>
      <xdr:colOff>19050</xdr:colOff>
      <xdr:row>17</xdr:row>
      <xdr:rowOff>0</xdr:rowOff>
    </xdr:from>
    <xdr:to>
      <xdr:col>30</xdr:col>
      <xdr:colOff>323850</xdr:colOff>
      <xdr:row>33</xdr:row>
      <xdr:rowOff>4763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55B809E8-8682-4051-A82B-C3C4D407D2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0</xdr:colOff>
      <xdr:row>34</xdr:row>
      <xdr:rowOff>19050</xdr:rowOff>
    </xdr:from>
    <xdr:to>
      <xdr:col>22</xdr:col>
      <xdr:colOff>304800</xdr:colOff>
      <xdr:row>50</xdr:row>
      <xdr:rowOff>23813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12BDF936-3ABD-4DDB-BE8C-F2C43DD9E4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23</xdr:col>
      <xdr:colOff>19050</xdr:colOff>
      <xdr:row>34</xdr:row>
      <xdr:rowOff>0</xdr:rowOff>
    </xdr:from>
    <xdr:to>
      <xdr:col>30</xdr:col>
      <xdr:colOff>323850</xdr:colOff>
      <xdr:row>50</xdr:row>
      <xdr:rowOff>4763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BE27ECD7-C26D-4C73-BC05-4B4A72B52A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0</xdr:row>
      <xdr:rowOff>19050</xdr:rowOff>
    </xdr:from>
    <xdr:to>
      <xdr:col>22</xdr:col>
      <xdr:colOff>304800</xdr:colOff>
      <xdr:row>16</xdr:row>
      <xdr:rowOff>23813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4AF4DA5B-B230-44C7-AF24-D34CA27050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19050</xdr:colOff>
      <xdr:row>0</xdr:row>
      <xdr:rowOff>0</xdr:rowOff>
    </xdr:from>
    <xdr:to>
      <xdr:col>30</xdr:col>
      <xdr:colOff>323850</xdr:colOff>
      <xdr:row>16</xdr:row>
      <xdr:rowOff>4763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10EB779F-022E-410F-9FE2-7AF06B3EC8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0</xdr:colOff>
      <xdr:row>17</xdr:row>
      <xdr:rowOff>19050</xdr:rowOff>
    </xdr:from>
    <xdr:to>
      <xdr:col>22</xdr:col>
      <xdr:colOff>304800</xdr:colOff>
      <xdr:row>33</xdr:row>
      <xdr:rowOff>23813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88981806-DB0B-4E4F-9339-20213BF8E1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23</xdr:col>
      <xdr:colOff>19050</xdr:colOff>
      <xdr:row>17</xdr:row>
      <xdr:rowOff>0</xdr:rowOff>
    </xdr:from>
    <xdr:to>
      <xdr:col>30</xdr:col>
      <xdr:colOff>323850</xdr:colOff>
      <xdr:row>33</xdr:row>
      <xdr:rowOff>4763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B223C29-42BD-40C8-82D7-BD1273A4E0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0</xdr:colOff>
      <xdr:row>34</xdr:row>
      <xdr:rowOff>19050</xdr:rowOff>
    </xdr:from>
    <xdr:to>
      <xdr:col>22</xdr:col>
      <xdr:colOff>304800</xdr:colOff>
      <xdr:row>50</xdr:row>
      <xdr:rowOff>23813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DA9D93D0-544B-4B07-B720-22E879FBC1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23</xdr:col>
      <xdr:colOff>19050</xdr:colOff>
      <xdr:row>34</xdr:row>
      <xdr:rowOff>0</xdr:rowOff>
    </xdr:from>
    <xdr:to>
      <xdr:col>30</xdr:col>
      <xdr:colOff>323850</xdr:colOff>
      <xdr:row>50</xdr:row>
      <xdr:rowOff>4763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A6FD2F1D-2F84-422E-8496-0F3D7F9ABB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0</xdr:row>
      <xdr:rowOff>19050</xdr:rowOff>
    </xdr:from>
    <xdr:to>
      <xdr:col>22</xdr:col>
      <xdr:colOff>304800</xdr:colOff>
      <xdr:row>16</xdr:row>
      <xdr:rowOff>23813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FEEDECFB-AF75-444C-868D-3F3FEBC4FE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19050</xdr:colOff>
      <xdr:row>0</xdr:row>
      <xdr:rowOff>0</xdr:rowOff>
    </xdr:from>
    <xdr:to>
      <xdr:col>30</xdr:col>
      <xdr:colOff>323850</xdr:colOff>
      <xdr:row>16</xdr:row>
      <xdr:rowOff>4763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CB62F73C-1709-44EF-A8D6-2251EDDD09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0</xdr:colOff>
      <xdr:row>17</xdr:row>
      <xdr:rowOff>19050</xdr:rowOff>
    </xdr:from>
    <xdr:to>
      <xdr:col>22</xdr:col>
      <xdr:colOff>304800</xdr:colOff>
      <xdr:row>33</xdr:row>
      <xdr:rowOff>23813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64A7081A-CBA0-4C9D-9996-E13870E14B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23</xdr:col>
      <xdr:colOff>19050</xdr:colOff>
      <xdr:row>17</xdr:row>
      <xdr:rowOff>0</xdr:rowOff>
    </xdr:from>
    <xdr:to>
      <xdr:col>30</xdr:col>
      <xdr:colOff>323850</xdr:colOff>
      <xdr:row>33</xdr:row>
      <xdr:rowOff>4763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684BE514-6EB3-43D8-8B41-DF87A33935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0</xdr:colOff>
      <xdr:row>34</xdr:row>
      <xdr:rowOff>19050</xdr:rowOff>
    </xdr:from>
    <xdr:to>
      <xdr:col>22</xdr:col>
      <xdr:colOff>304800</xdr:colOff>
      <xdr:row>50</xdr:row>
      <xdr:rowOff>23813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1449DAAB-2295-4ED8-BC56-559017BF46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23</xdr:col>
      <xdr:colOff>19050</xdr:colOff>
      <xdr:row>34</xdr:row>
      <xdr:rowOff>0</xdr:rowOff>
    </xdr:from>
    <xdr:to>
      <xdr:col>30</xdr:col>
      <xdr:colOff>323850</xdr:colOff>
      <xdr:row>50</xdr:row>
      <xdr:rowOff>4763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80031240-8932-482F-8175-9A68BDFEAA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0</xdr:row>
      <xdr:rowOff>19050</xdr:rowOff>
    </xdr:from>
    <xdr:to>
      <xdr:col>22</xdr:col>
      <xdr:colOff>304800</xdr:colOff>
      <xdr:row>16</xdr:row>
      <xdr:rowOff>23813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7C3B1A1C-3847-4D05-84F6-A47D7DBB5A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19050</xdr:colOff>
      <xdr:row>0</xdr:row>
      <xdr:rowOff>0</xdr:rowOff>
    </xdr:from>
    <xdr:to>
      <xdr:col>30</xdr:col>
      <xdr:colOff>323850</xdr:colOff>
      <xdr:row>16</xdr:row>
      <xdr:rowOff>4763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E8B528C7-012F-4F8F-8A66-AF8C8F2FA5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0</xdr:colOff>
      <xdr:row>17</xdr:row>
      <xdr:rowOff>19050</xdr:rowOff>
    </xdr:from>
    <xdr:to>
      <xdr:col>22</xdr:col>
      <xdr:colOff>304800</xdr:colOff>
      <xdr:row>33</xdr:row>
      <xdr:rowOff>23813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D99B67BF-2DCA-4535-BA31-AA6BE16FE2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23</xdr:col>
      <xdr:colOff>19050</xdr:colOff>
      <xdr:row>17</xdr:row>
      <xdr:rowOff>0</xdr:rowOff>
    </xdr:from>
    <xdr:to>
      <xdr:col>30</xdr:col>
      <xdr:colOff>323850</xdr:colOff>
      <xdr:row>33</xdr:row>
      <xdr:rowOff>4763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4876C5DE-5456-4366-A559-9611854B2B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0</xdr:colOff>
      <xdr:row>34</xdr:row>
      <xdr:rowOff>19050</xdr:rowOff>
    </xdr:from>
    <xdr:to>
      <xdr:col>22</xdr:col>
      <xdr:colOff>304800</xdr:colOff>
      <xdr:row>50</xdr:row>
      <xdr:rowOff>23813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4B227904-F596-4F92-8757-EE4969A266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23</xdr:col>
      <xdr:colOff>19050</xdr:colOff>
      <xdr:row>34</xdr:row>
      <xdr:rowOff>0</xdr:rowOff>
    </xdr:from>
    <xdr:to>
      <xdr:col>30</xdr:col>
      <xdr:colOff>323850</xdr:colOff>
      <xdr:row>50</xdr:row>
      <xdr:rowOff>4763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1C63BD0F-7B96-44B5-A7C5-6F61616338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0</xdr:row>
      <xdr:rowOff>19050</xdr:rowOff>
    </xdr:from>
    <xdr:to>
      <xdr:col>22</xdr:col>
      <xdr:colOff>304800</xdr:colOff>
      <xdr:row>16</xdr:row>
      <xdr:rowOff>23813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D07A1748-88C0-431A-8DC6-5031F97822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19050</xdr:colOff>
      <xdr:row>0</xdr:row>
      <xdr:rowOff>0</xdr:rowOff>
    </xdr:from>
    <xdr:to>
      <xdr:col>30</xdr:col>
      <xdr:colOff>323850</xdr:colOff>
      <xdr:row>16</xdr:row>
      <xdr:rowOff>4763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55DB18C6-CC9E-47B7-83D1-9497B7A47A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0</xdr:colOff>
      <xdr:row>17</xdr:row>
      <xdr:rowOff>19050</xdr:rowOff>
    </xdr:from>
    <xdr:to>
      <xdr:col>22</xdr:col>
      <xdr:colOff>304800</xdr:colOff>
      <xdr:row>33</xdr:row>
      <xdr:rowOff>23813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4B9A236B-841E-4CC0-B370-24E685BC5B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23</xdr:col>
      <xdr:colOff>19050</xdr:colOff>
      <xdr:row>17</xdr:row>
      <xdr:rowOff>0</xdr:rowOff>
    </xdr:from>
    <xdr:to>
      <xdr:col>30</xdr:col>
      <xdr:colOff>323850</xdr:colOff>
      <xdr:row>33</xdr:row>
      <xdr:rowOff>4763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10C3001C-7421-428B-9A8E-89D16AB147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0</xdr:colOff>
      <xdr:row>34</xdr:row>
      <xdr:rowOff>19050</xdr:rowOff>
    </xdr:from>
    <xdr:to>
      <xdr:col>22</xdr:col>
      <xdr:colOff>304800</xdr:colOff>
      <xdr:row>50</xdr:row>
      <xdr:rowOff>23813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A81B84E4-6629-4E45-B7DC-2A26707DC1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23</xdr:col>
      <xdr:colOff>19050</xdr:colOff>
      <xdr:row>34</xdr:row>
      <xdr:rowOff>0</xdr:rowOff>
    </xdr:from>
    <xdr:to>
      <xdr:col>30</xdr:col>
      <xdr:colOff>323850</xdr:colOff>
      <xdr:row>50</xdr:row>
      <xdr:rowOff>4763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F5E89E46-AE38-4C46-8873-BD2BD724AB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0</xdr:row>
      <xdr:rowOff>19050</xdr:rowOff>
    </xdr:from>
    <xdr:to>
      <xdr:col>22</xdr:col>
      <xdr:colOff>304800</xdr:colOff>
      <xdr:row>16</xdr:row>
      <xdr:rowOff>23813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4FA7504D-4EEA-4517-B30D-1817417998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19050</xdr:colOff>
      <xdr:row>0</xdr:row>
      <xdr:rowOff>0</xdr:rowOff>
    </xdr:from>
    <xdr:to>
      <xdr:col>30</xdr:col>
      <xdr:colOff>323850</xdr:colOff>
      <xdr:row>16</xdr:row>
      <xdr:rowOff>4763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1EF5C53-81AF-4802-9F5E-2CFC6F4A0B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0</xdr:colOff>
      <xdr:row>17</xdr:row>
      <xdr:rowOff>19050</xdr:rowOff>
    </xdr:from>
    <xdr:to>
      <xdr:col>22</xdr:col>
      <xdr:colOff>304800</xdr:colOff>
      <xdr:row>33</xdr:row>
      <xdr:rowOff>23813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299A9CB6-88D5-43ED-A7E3-E30284270B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23</xdr:col>
      <xdr:colOff>19050</xdr:colOff>
      <xdr:row>17</xdr:row>
      <xdr:rowOff>0</xdr:rowOff>
    </xdr:from>
    <xdr:to>
      <xdr:col>30</xdr:col>
      <xdr:colOff>323850</xdr:colOff>
      <xdr:row>33</xdr:row>
      <xdr:rowOff>4763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28B0BD60-A03D-404A-95E0-F80B305C5E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0</xdr:colOff>
      <xdr:row>34</xdr:row>
      <xdr:rowOff>19050</xdr:rowOff>
    </xdr:from>
    <xdr:to>
      <xdr:col>22</xdr:col>
      <xdr:colOff>304800</xdr:colOff>
      <xdr:row>50</xdr:row>
      <xdr:rowOff>23813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E0C16AB2-A265-4F94-9627-EA72616D4F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23</xdr:col>
      <xdr:colOff>19050</xdr:colOff>
      <xdr:row>34</xdr:row>
      <xdr:rowOff>0</xdr:rowOff>
    </xdr:from>
    <xdr:to>
      <xdr:col>30</xdr:col>
      <xdr:colOff>323850</xdr:colOff>
      <xdr:row>50</xdr:row>
      <xdr:rowOff>4763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68301822-EE85-4389-B674-CF339D37A2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0</xdr:row>
      <xdr:rowOff>19050</xdr:rowOff>
    </xdr:from>
    <xdr:to>
      <xdr:col>22</xdr:col>
      <xdr:colOff>304800</xdr:colOff>
      <xdr:row>16</xdr:row>
      <xdr:rowOff>23813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885F6E3B-8715-4D94-B067-5A4EDF67C6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19050</xdr:colOff>
      <xdr:row>0</xdr:row>
      <xdr:rowOff>0</xdr:rowOff>
    </xdr:from>
    <xdr:to>
      <xdr:col>30</xdr:col>
      <xdr:colOff>323850</xdr:colOff>
      <xdr:row>16</xdr:row>
      <xdr:rowOff>4763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A5ECDDBD-AE75-4AA6-8449-5F66D0B717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0</xdr:colOff>
      <xdr:row>17</xdr:row>
      <xdr:rowOff>19050</xdr:rowOff>
    </xdr:from>
    <xdr:to>
      <xdr:col>22</xdr:col>
      <xdr:colOff>304800</xdr:colOff>
      <xdr:row>33</xdr:row>
      <xdr:rowOff>23813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852AC1AA-4EF1-4FDB-B0B4-611EC4091B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23</xdr:col>
      <xdr:colOff>19050</xdr:colOff>
      <xdr:row>17</xdr:row>
      <xdr:rowOff>0</xdr:rowOff>
    </xdr:from>
    <xdr:to>
      <xdr:col>30</xdr:col>
      <xdr:colOff>323850</xdr:colOff>
      <xdr:row>33</xdr:row>
      <xdr:rowOff>4763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CA9F0BE3-9DB8-450A-92FF-97DF13B809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0</xdr:colOff>
      <xdr:row>34</xdr:row>
      <xdr:rowOff>19050</xdr:rowOff>
    </xdr:from>
    <xdr:to>
      <xdr:col>22</xdr:col>
      <xdr:colOff>304800</xdr:colOff>
      <xdr:row>50</xdr:row>
      <xdr:rowOff>23813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549B4952-EDE7-4523-8305-6A4819E92D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23</xdr:col>
      <xdr:colOff>19050</xdr:colOff>
      <xdr:row>34</xdr:row>
      <xdr:rowOff>0</xdr:rowOff>
    </xdr:from>
    <xdr:to>
      <xdr:col>30</xdr:col>
      <xdr:colOff>323850</xdr:colOff>
      <xdr:row>50</xdr:row>
      <xdr:rowOff>4763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E416477C-F0C7-4569-861A-76A2BC3F84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0</xdr:row>
      <xdr:rowOff>19050</xdr:rowOff>
    </xdr:from>
    <xdr:to>
      <xdr:col>22</xdr:col>
      <xdr:colOff>316149</xdr:colOff>
      <xdr:row>15</xdr:row>
      <xdr:rowOff>183914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47713968-185F-4DEB-BA3D-45D9863D05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32020</xdr:colOff>
      <xdr:row>0</xdr:row>
      <xdr:rowOff>0</xdr:rowOff>
    </xdr:from>
    <xdr:to>
      <xdr:col>30</xdr:col>
      <xdr:colOff>348169</xdr:colOff>
      <xdr:row>15</xdr:row>
      <xdr:rowOff>164864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A976D36D-93C9-4B32-BA25-DB9A57B572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0</xdr:colOff>
      <xdr:row>16</xdr:row>
      <xdr:rowOff>177124</xdr:rowOff>
    </xdr:from>
    <xdr:to>
      <xdr:col>22</xdr:col>
      <xdr:colOff>316149</xdr:colOff>
      <xdr:row>32</xdr:row>
      <xdr:rowOff>149462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477FA572-DC77-4839-BAFD-20AC06E0B4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23</xdr:col>
      <xdr:colOff>32020</xdr:colOff>
      <xdr:row>16</xdr:row>
      <xdr:rowOff>158074</xdr:rowOff>
    </xdr:from>
    <xdr:to>
      <xdr:col>30</xdr:col>
      <xdr:colOff>348169</xdr:colOff>
      <xdr:row>32</xdr:row>
      <xdr:rowOff>130412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40C9230A-A5CB-4148-AD2E-3331DDB638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0</xdr:colOff>
      <xdr:row>33</xdr:row>
      <xdr:rowOff>142672</xdr:rowOff>
    </xdr:from>
    <xdr:to>
      <xdr:col>22</xdr:col>
      <xdr:colOff>316149</xdr:colOff>
      <xdr:row>49</xdr:row>
      <xdr:rowOff>115010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4D8E93FE-4A1C-4276-B40A-11F569ECBA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23</xdr:col>
      <xdr:colOff>32020</xdr:colOff>
      <xdr:row>33</xdr:row>
      <xdr:rowOff>123622</xdr:rowOff>
    </xdr:from>
    <xdr:to>
      <xdr:col>30</xdr:col>
      <xdr:colOff>348169</xdr:colOff>
      <xdr:row>49</xdr:row>
      <xdr:rowOff>95960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B9CE5122-F048-4B1C-9A72-DFFCC9046E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0</xdr:row>
      <xdr:rowOff>19050</xdr:rowOff>
    </xdr:from>
    <xdr:to>
      <xdr:col>22</xdr:col>
      <xdr:colOff>291630</xdr:colOff>
      <xdr:row>16</xdr:row>
      <xdr:rowOff>61443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877F0ED0-B320-4844-B53C-181C5E80B9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3999</xdr:colOff>
      <xdr:row>0</xdr:row>
      <xdr:rowOff>0</xdr:rowOff>
    </xdr:from>
    <xdr:to>
      <xdr:col>30</xdr:col>
      <xdr:colOff>295628</xdr:colOff>
      <xdr:row>16</xdr:row>
      <xdr:rowOff>42393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3418B01A-5393-4D51-A2B5-37A477218C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0</xdr:colOff>
      <xdr:row>17</xdr:row>
      <xdr:rowOff>59031</xdr:rowOff>
    </xdr:from>
    <xdr:to>
      <xdr:col>22</xdr:col>
      <xdr:colOff>291630</xdr:colOff>
      <xdr:row>33</xdr:row>
      <xdr:rowOff>101424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FD37EBE3-CD67-47B0-8856-BB9A56E07B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23</xdr:col>
      <xdr:colOff>3999</xdr:colOff>
      <xdr:row>17</xdr:row>
      <xdr:rowOff>39981</xdr:rowOff>
    </xdr:from>
    <xdr:to>
      <xdr:col>30</xdr:col>
      <xdr:colOff>295628</xdr:colOff>
      <xdr:row>33</xdr:row>
      <xdr:rowOff>82374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E79D43B2-592C-41B5-A5EB-24D5493D83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0</xdr:colOff>
      <xdr:row>34</xdr:row>
      <xdr:rowOff>99013</xdr:rowOff>
    </xdr:from>
    <xdr:to>
      <xdr:col>22</xdr:col>
      <xdr:colOff>291630</xdr:colOff>
      <xdr:row>50</xdr:row>
      <xdr:rowOff>141406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C7E5C2C6-3491-4DBB-8B01-283FC091C9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23</xdr:col>
      <xdr:colOff>3999</xdr:colOff>
      <xdr:row>34</xdr:row>
      <xdr:rowOff>79963</xdr:rowOff>
    </xdr:from>
    <xdr:to>
      <xdr:col>30</xdr:col>
      <xdr:colOff>295628</xdr:colOff>
      <xdr:row>50</xdr:row>
      <xdr:rowOff>122356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ABB20FB9-6C17-4BB5-8D10-92794DFE4F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0</xdr:row>
      <xdr:rowOff>19050</xdr:rowOff>
    </xdr:from>
    <xdr:to>
      <xdr:col>22</xdr:col>
      <xdr:colOff>291630</xdr:colOff>
      <xdr:row>16</xdr:row>
      <xdr:rowOff>61443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25C896B7-C15C-4C19-9371-9B3123404C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3999</xdr:colOff>
      <xdr:row>0</xdr:row>
      <xdr:rowOff>0</xdr:rowOff>
    </xdr:from>
    <xdr:to>
      <xdr:col>30</xdr:col>
      <xdr:colOff>295628</xdr:colOff>
      <xdr:row>16</xdr:row>
      <xdr:rowOff>42393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E023C545-03FD-4E75-A303-C63676BC49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0</xdr:colOff>
      <xdr:row>17</xdr:row>
      <xdr:rowOff>59031</xdr:rowOff>
    </xdr:from>
    <xdr:to>
      <xdr:col>22</xdr:col>
      <xdr:colOff>291630</xdr:colOff>
      <xdr:row>33</xdr:row>
      <xdr:rowOff>101424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7738B488-F279-4D32-8A80-BF21FDD648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23</xdr:col>
      <xdr:colOff>3999</xdr:colOff>
      <xdr:row>17</xdr:row>
      <xdr:rowOff>39981</xdr:rowOff>
    </xdr:from>
    <xdr:to>
      <xdr:col>30</xdr:col>
      <xdr:colOff>295628</xdr:colOff>
      <xdr:row>33</xdr:row>
      <xdr:rowOff>82374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4AF0AB56-43C7-4B93-B024-DE35AC6BCC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0</xdr:colOff>
      <xdr:row>34</xdr:row>
      <xdr:rowOff>99013</xdr:rowOff>
    </xdr:from>
    <xdr:to>
      <xdr:col>22</xdr:col>
      <xdr:colOff>291630</xdr:colOff>
      <xdr:row>50</xdr:row>
      <xdr:rowOff>141406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EE0938E9-CE9F-44D6-AF0A-5AE6845701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23</xdr:col>
      <xdr:colOff>3999</xdr:colOff>
      <xdr:row>34</xdr:row>
      <xdr:rowOff>79963</xdr:rowOff>
    </xdr:from>
    <xdr:to>
      <xdr:col>30</xdr:col>
      <xdr:colOff>295628</xdr:colOff>
      <xdr:row>50</xdr:row>
      <xdr:rowOff>122356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15545BE5-A0E1-4E26-9317-2BE514BEE6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0</xdr:row>
      <xdr:rowOff>19050</xdr:rowOff>
    </xdr:from>
    <xdr:to>
      <xdr:col>22</xdr:col>
      <xdr:colOff>291630</xdr:colOff>
      <xdr:row>16</xdr:row>
      <xdr:rowOff>61443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C64CEEDE-B5F5-4819-88E0-69B1B955CC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3999</xdr:colOff>
      <xdr:row>0</xdr:row>
      <xdr:rowOff>0</xdr:rowOff>
    </xdr:from>
    <xdr:to>
      <xdr:col>30</xdr:col>
      <xdr:colOff>295628</xdr:colOff>
      <xdr:row>16</xdr:row>
      <xdr:rowOff>42393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65D3F221-0C88-48D7-A37C-EE6AF7A4B9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0</xdr:colOff>
      <xdr:row>17</xdr:row>
      <xdr:rowOff>59031</xdr:rowOff>
    </xdr:from>
    <xdr:to>
      <xdr:col>22</xdr:col>
      <xdr:colOff>291630</xdr:colOff>
      <xdr:row>33</xdr:row>
      <xdr:rowOff>101424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80169C46-4159-403E-8AB1-0E70235FFA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23</xdr:col>
      <xdr:colOff>3999</xdr:colOff>
      <xdr:row>17</xdr:row>
      <xdr:rowOff>39981</xdr:rowOff>
    </xdr:from>
    <xdr:to>
      <xdr:col>30</xdr:col>
      <xdr:colOff>295628</xdr:colOff>
      <xdr:row>33</xdr:row>
      <xdr:rowOff>82374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B48CB82C-7A46-45BF-8C53-D8A03C2F57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0</xdr:colOff>
      <xdr:row>34</xdr:row>
      <xdr:rowOff>99013</xdr:rowOff>
    </xdr:from>
    <xdr:to>
      <xdr:col>22</xdr:col>
      <xdr:colOff>291630</xdr:colOff>
      <xdr:row>50</xdr:row>
      <xdr:rowOff>141406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C5880A30-9C7E-4E1E-9C33-A373E67EC9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23</xdr:col>
      <xdr:colOff>3999</xdr:colOff>
      <xdr:row>34</xdr:row>
      <xdr:rowOff>79963</xdr:rowOff>
    </xdr:from>
    <xdr:to>
      <xdr:col>30</xdr:col>
      <xdr:colOff>295628</xdr:colOff>
      <xdr:row>50</xdr:row>
      <xdr:rowOff>122356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4536E602-B868-42CA-8A31-16234AA91C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0</xdr:row>
      <xdr:rowOff>19050</xdr:rowOff>
    </xdr:from>
    <xdr:to>
      <xdr:col>22</xdr:col>
      <xdr:colOff>291630</xdr:colOff>
      <xdr:row>16</xdr:row>
      <xdr:rowOff>61443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B2D6D91B-41BB-4D13-A5F4-1E3470E365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3999</xdr:colOff>
      <xdr:row>0</xdr:row>
      <xdr:rowOff>0</xdr:rowOff>
    </xdr:from>
    <xdr:to>
      <xdr:col>30</xdr:col>
      <xdr:colOff>295628</xdr:colOff>
      <xdr:row>16</xdr:row>
      <xdr:rowOff>42393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89B1FDF3-176A-420F-BD20-01DCC97BCE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0</xdr:colOff>
      <xdr:row>17</xdr:row>
      <xdr:rowOff>59031</xdr:rowOff>
    </xdr:from>
    <xdr:to>
      <xdr:col>22</xdr:col>
      <xdr:colOff>291630</xdr:colOff>
      <xdr:row>33</xdr:row>
      <xdr:rowOff>101424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CD8D7354-B4C5-4FB4-AF67-FA0A748C5C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23</xdr:col>
      <xdr:colOff>3999</xdr:colOff>
      <xdr:row>17</xdr:row>
      <xdr:rowOff>39981</xdr:rowOff>
    </xdr:from>
    <xdr:to>
      <xdr:col>30</xdr:col>
      <xdr:colOff>295628</xdr:colOff>
      <xdr:row>33</xdr:row>
      <xdr:rowOff>82374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275C8BE0-92D7-46D8-A4D2-27C25E875F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0</xdr:colOff>
      <xdr:row>34</xdr:row>
      <xdr:rowOff>99013</xdr:rowOff>
    </xdr:from>
    <xdr:to>
      <xdr:col>22</xdr:col>
      <xdr:colOff>291630</xdr:colOff>
      <xdr:row>50</xdr:row>
      <xdr:rowOff>141406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9BE814C5-93B6-4700-A33E-AEE75B21B8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23</xdr:col>
      <xdr:colOff>3999</xdr:colOff>
      <xdr:row>34</xdr:row>
      <xdr:rowOff>79963</xdr:rowOff>
    </xdr:from>
    <xdr:to>
      <xdr:col>30</xdr:col>
      <xdr:colOff>295628</xdr:colOff>
      <xdr:row>50</xdr:row>
      <xdr:rowOff>122356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05FF5D5B-14AE-4CA3-B601-4C8901F021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0</xdr:row>
      <xdr:rowOff>19050</xdr:rowOff>
    </xdr:from>
    <xdr:to>
      <xdr:col>22</xdr:col>
      <xdr:colOff>304800</xdr:colOff>
      <xdr:row>16</xdr:row>
      <xdr:rowOff>23813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E3FB8A47-A650-4179-8D43-133E8907FB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19050</xdr:colOff>
      <xdr:row>0</xdr:row>
      <xdr:rowOff>0</xdr:rowOff>
    </xdr:from>
    <xdr:to>
      <xdr:col>30</xdr:col>
      <xdr:colOff>323850</xdr:colOff>
      <xdr:row>16</xdr:row>
      <xdr:rowOff>4763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DB44992B-A7A9-4A2A-A107-42867821ED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0</xdr:colOff>
      <xdr:row>17</xdr:row>
      <xdr:rowOff>19050</xdr:rowOff>
    </xdr:from>
    <xdr:to>
      <xdr:col>22</xdr:col>
      <xdr:colOff>304800</xdr:colOff>
      <xdr:row>33</xdr:row>
      <xdr:rowOff>23813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2CBB3382-4DDF-43BC-807E-B8BE2F68A7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23</xdr:col>
      <xdr:colOff>19050</xdr:colOff>
      <xdr:row>17</xdr:row>
      <xdr:rowOff>0</xdr:rowOff>
    </xdr:from>
    <xdr:to>
      <xdr:col>30</xdr:col>
      <xdr:colOff>323850</xdr:colOff>
      <xdr:row>33</xdr:row>
      <xdr:rowOff>4763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BA837B51-93E9-46E0-B9B4-DAB040CEE5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0</xdr:colOff>
      <xdr:row>34</xdr:row>
      <xdr:rowOff>19050</xdr:rowOff>
    </xdr:from>
    <xdr:to>
      <xdr:col>22</xdr:col>
      <xdr:colOff>304800</xdr:colOff>
      <xdr:row>50</xdr:row>
      <xdr:rowOff>23813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79B8F7F1-D631-4945-9AED-BBFE45D12C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23</xdr:col>
      <xdr:colOff>19050</xdr:colOff>
      <xdr:row>34</xdr:row>
      <xdr:rowOff>0</xdr:rowOff>
    </xdr:from>
    <xdr:to>
      <xdr:col>30</xdr:col>
      <xdr:colOff>323850</xdr:colOff>
      <xdr:row>50</xdr:row>
      <xdr:rowOff>4763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C1E50E4C-DBF9-431C-8599-78E7DE5325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0</xdr:row>
      <xdr:rowOff>19050</xdr:rowOff>
    </xdr:from>
    <xdr:to>
      <xdr:col>22</xdr:col>
      <xdr:colOff>304800</xdr:colOff>
      <xdr:row>16</xdr:row>
      <xdr:rowOff>23813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29DE0EC-6C49-4BEE-9CD3-2A46125EAF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19050</xdr:colOff>
      <xdr:row>0</xdr:row>
      <xdr:rowOff>0</xdr:rowOff>
    </xdr:from>
    <xdr:to>
      <xdr:col>30</xdr:col>
      <xdr:colOff>323850</xdr:colOff>
      <xdr:row>16</xdr:row>
      <xdr:rowOff>4763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FA12E4F2-3AA9-4FBA-95A8-54EC100CED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0</xdr:colOff>
      <xdr:row>17</xdr:row>
      <xdr:rowOff>19050</xdr:rowOff>
    </xdr:from>
    <xdr:to>
      <xdr:col>22</xdr:col>
      <xdr:colOff>304800</xdr:colOff>
      <xdr:row>33</xdr:row>
      <xdr:rowOff>23813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47351214-A474-44AB-92B2-B9C0ADD3D1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23</xdr:col>
      <xdr:colOff>19050</xdr:colOff>
      <xdr:row>17</xdr:row>
      <xdr:rowOff>0</xdr:rowOff>
    </xdr:from>
    <xdr:to>
      <xdr:col>30</xdr:col>
      <xdr:colOff>323850</xdr:colOff>
      <xdr:row>33</xdr:row>
      <xdr:rowOff>4763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899AE6B3-CEC2-4A50-87E8-4A88B915A2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0</xdr:colOff>
      <xdr:row>34</xdr:row>
      <xdr:rowOff>19050</xdr:rowOff>
    </xdr:from>
    <xdr:to>
      <xdr:col>22</xdr:col>
      <xdr:colOff>304800</xdr:colOff>
      <xdr:row>50</xdr:row>
      <xdr:rowOff>23813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F26B8B9D-402C-4C45-B542-A335AB9587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23</xdr:col>
      <xdr:colOff>19050</xdr:colOff>
      <xdr:row>34</xdr:row>
      <xdr:rowOff>0</xdr:rowOff>
    </xdr:from>
    <xdr:to>
      <xdr:col>30</xdr:col>
      <xdr:colOff>323850</xdr:colOff>
      <xdr:row>50</xdr:row>
      <xdr:rowOff>4763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A0F25F53-125F-4F1E-A781-26EE8ECF68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0</xdr:row>
      <xdr:rowOff>19050</xdr:rowOff>
    </xdr:from>
    <xdr:to>
      <xdr:col>22</xdr:col>
      <xdr:colOff>304800</xdr:colOff>
      <xdr:row>16</xdr:row>
      <xdr:rowOff>23813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F36B8C6-AAFE-4238-A81E-0FA179978B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19050</xdr:colOff>
      <xdr:row>0</xdr:row>
      <xdr:rowOff>0</xdr:rowOff>
    </xdr:from>
    <xdr:to>
      <xdr:col>30</xdr:col>
      <xdr:colOff>323850</xdr:colOff>
      <xdr:row>16</xdr:row>
      <xdr:rowOff>4763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0D55654-4CC4-4792-B027-37B2091974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0</xdr:colOff>
      <xdr:row>17</xdr:row>
      <xdr:rowOff>19050</xdr:rowOff>
    </xdr:from>
    <xdr:to>
      <xdr:col>22</xdr:col>
      <xdr:colOff>304800</xdr:colOff>
      <xdr:row>33</xdr:row>
      <xdr:rowOff>23813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7217E29-AB28-45DC-99AE-306DD167EA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23</xdr:col>
      <xdr:colOff>19050</xdr:colOff>
      <xdr:row>17</xdr:row>
      <xdr:rowOff>0</xdr:rowOff>
    </xdr:from>
    <xdr:to>
      <xdr:col>30</xdr:col>
      <xdr:colOff>323850</xdr:colOff>
      <xdr:row>33</xdr:row>
      <xdr:rowOff>4763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1F6BFF7E-CF35-42A5-B6CD-81FDEFA077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0</xdr:colOff>
      <xdr:row>34</xdr:row>
      <xdr:rowOff>19050</xdr:rowOff>
    </xdr:from>
    <xdr:to>
      <xdr:col>22</xdr:col>
      <xdr:colOff>304800</xdr:colOff>
      <xdr:row>50</xdr:row>
      <xdr:rowOff>23813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F04A70A5-151F-41D2-9BBD-872CCD9111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23</xdr:col>
      <xdr:colOff>19050</xdr:colOff>
      <xdr:row>34</xdr:row>
      <xdr:rowOff>0</xdr:rowOff>
    </xdr:from>
    <xdr:to>
      <xdr:col>30</xdr:col>
      <xdr:colOff>323850</xdr:colOff>
      <xdr:row>50</xdr:row>
      <xdr:rowOff>4763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F980D0F5-831F-4D60-B4D4-84FB5E9F64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0</xdr:row>
      <xdr:rowOff>19050</xdr:rowOff>
    </xdr:from>
    <xdr:to>
      <xdr:col>22</xdr:col>
      <xdr:colOff>304800</xdr:colOff>
      <xdr:row>16</xdr:row>
      <xdr:rowOff>23813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FE7BDBE-3D3E-4784-A197-9225B87636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19050</xdr:colOff>
      <xdr:row>0</xdr:row>
      <xdr:rowOff>0</xdr:rowOff>
    </xdr:from>
    <xdr:to>
      <xdr:col>30</xdr:col>
      <xdr:colOff>323850</xdr:colOff>
      <xdr:row>16</xdr:row>
      <xdr:rowOff>4763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C5B230-1648-433E-96F6-4A7C2AE05F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0</xdr:colOff>
      <xdr:row>17</xdr:row>
      <xdr:rowOff>19050</xdr:rowOff>
    </xdr:from>
    <xdr:to>
      <xdr:col>22</xdr:col>
      <xdr:colOff>304800</xdr:colOff>
      <xdr:row>33</xdr:row>
      <xdr:rowOff>23813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FDE1B93-3C1F-4EBC-9887-4ED36B5832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23</xdr:col>
      <xdr:colOff>19050</xdr:colOff>
      <xdr:row>17</xdr:row>
      <xdr:rowOff>0</xdr:rowOff>
    </xdr:from>
    <xdr:to>
      <xdr:col>30</xdr:col>
      <xdr:colOff>323850</xdr:colOff>
      <xdr:row>33</xdr:row>
      <xdr:rowOff>4763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C22502AE-DDDB-4393-B403-A83350D8AD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0</xdr:colOff>
      <xdr:row>34</xdr:row>
      <xdr:rowOff>19050</xdr:rowOff>
    </xdr:from>
    <xdr:to>
      <xdr:col>22</xdr:col>
      <xdr:colOff>304800</xdr:colOff>
      <xdr:row>50</xdr:row>
      <xdr:rowOff>23813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E080D13A-EF5A-46F4-B748-45DAD89759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23</xdr:col>
      <xdr:colOff>19050</xdr:colOff>
      <xdr:row>34</xdr:row>
      <xdr:rowOff>0</xdr:rowOff>
    </xdr:from>
    <xdr:to>
      <xdr:col>30</xdr:col>
      <xdr:colOff>323850</xdr:colOff>
      <xdr:row>50</xdr:row>
      <xdr:rowOff>4763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4F218549-B546-4373-8D97-25DBF651C0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0</xdr:row>
      <xdr:rowOff>19050</xdr:rowOff>
    </xdr:from>
    <xdr:to>
      <xdr:col>22</xdr:col>
      <xdr:colOff>304800</xdr:colOff>
      <xdr:row>16</xdr:row>
      <xdr:rowOff>23813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4A9E0A2-7D3F-431E-A589-B542B8ADD7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19050</xdr:colOff>
      <xdr:row>0</xdr:row>
      <xdr:rowOff>0</xdr:rowOff>
    </xdr:from>
    <xdr:to>
      <xdr:col>30</xdr:col>
      <xdr:colOff>323850</xdr:colOff>
      <xdr:row>16</xdr:row>
      <xdr:rowOff>4763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D809A3F-14F4-4A4B-9DD6-8E131C17B0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0</xdr:colOff>
      <xdr:row>17</xdr:row>
      <xdr:rowOff>19050</xdr:rowOff>
    </xdr:from>
    <xdr:to>
      <xdr:col>22</xdr:col>
      <xdr:colOff>304800</xdr:colOff>
      <xdr:row>33</xdr:row>
      <xdr:rowOff>23813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3176FDE-85DA-45C8-AE1C-1A916E65B0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23</xdr:col>
      <xdr:colOff>19050</xdr:colOff>
      <xdr:row>17</xdr:row>
      <xdr:rowOff>0</xdr:rowOff>
    </xdr:from>
    <xdr:to>
      <xdr:col>30</xdr:col>
      <xdr:colOff>323850</xdr:colOff>
      <xdr:row>33</xdr:row>
      <xdr:rowOff>4763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9FC5157F-58CF-430F-92FF-696DDD0BF2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0</xdr:colOff>
      <xdr:row>34</xdr:row>
      <xdr:rowOff>19050</xdr:rowOff>
    </xdr:from>
    <xdr:to>
      <xdr:col>22</xdr:col>
      <xdr:colOff>304800</xdr:colOff>
      <xdr:row>50</xdr:row>
      <xdr:rowOff>23813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E92CE360-B2F5-4EE9-975B-D81FFDBF7E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23</xdr:col>
      <xdr:colOff>19050</xdr:colOff>
      <xdr:row>34</xdr:row>
      <xdr:rowOff>0</xdr:rowOff>
    </xdr:from>
    <xdr:to>
      <xdr:col>30</xdr:col>
      <xdr:colOff>323850</xdr:colOff>
      <xdr:row>50</xdr:row>
      <xdr:rowOff>4763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93553E64-8486-4113-8821-9E75A0F27C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0</xdr:row>
      <xdr:rowOff>19050</xdr:rowOff>
    </xdr:from>
    <xdr:to>
      <xdr:col>22</xdr:col>
      <xdr:colOff>304800</xdr:colOff>
      <xdr:row>16</xdr:row>
      <xdr:rowOff>23813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D279240-1ED6-4989-B5B7-463CA462C3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19050</xdr:colOff>
      <xdr:row>0</xdr:row>
      <xdr:rowOff>0</xdr:rowOff>
    </xdr:from>
    <xdr:to>
      <xdr:col>30</xdr:col>
      <xdr:colOff>323850</xdr:colOff>
      <xdr:row>16</xdr:row>
      <xdr:rowOff>4763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26E7A09-8107-4193-B1C2-4A33D9F4B9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0</xdr:colOff>
      <xdr:row>17</xdr:row>
      <xdr:rowOff>19050</xdr:rowOff>
    </xdr:from>
    <xdr:to>
      <xdr:col>22</xdr:col>
      <xdr:colOff>304800</xdr:colOff>
      <xdr:row>33</xdr:row>
      <xdr:rowOff>23813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B46E42E-18B0-45D3-A945-63A7A85146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23</xdr:col>
      <xdr:colOff>19050</xdr:colOff>
      <xdr:row>17</xdr:row>
      <xdr:rowOff>0</xdr:rowOff>
    </xdr:from>
    <xdr:to>
      <xdr:col>30</xdr:col>
      <xdr:colOff>323850</xdr:colOff>
      <xdr:row>33</xdr:row>
      <xdr:rowOff>4763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40EF757-B19B-499A-B1D2-75884A3F9E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0</xdr:colOff>
      <xdr:row>34</xdr:row>
      <xdr:rowOff>19050</xdr:rowOff>
    </xdr:from>
    <xdr:to>
      <xdr:col>22</xdr:col>
      <xdr:colOff>304800</xdr:colOff>
      <xdr:row>50</xdr:row>
      <xdr:rowOff>23813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EA8ACD79-6073-4F2C-81C9-C12D2AD6D8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23</xdr:col>
      <xdr:colOff>19050</xdr:colOff>
      <xdr:row>34</xdr:row>
      <xdr:rowOff>0</xdr:rowOff>
    </xdr:from>
    <xdr:to>
      <xdr:col>30</xdr:col>
      <xdr:colOff>323850</xdr:colOff>
      <xdr:row>50</xdr:row>
      <xdr:rowOff>4763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E6053DAE-789D-4654-ABF2-B947C1F20F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0</xdr:row>
      <xdr:rowOff>19050</xdr:rowOff>
    </xdr:from>
    <xdr:to>
      <xdr:col>22</xdr:col>
      <xdr:colOff>304800</xdr:colOff>
      <xdr:row>16</xdr:row>
      <xdr:rowOff>23813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3EAC219-128B-4148-9FAD-9CB20D4038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19050</xdr:colOff>
      <xdr:row>0</xdr:row>
      <xdr:rowOff>0</xdr:rowOff>
    </xdr:from>
    <xdr:to>
      <xdr:col>30</xdr:col>
      <xdr:colOff>323850</xdr:colOff>
      <xdr:row>16</xdr:row>
      <xdr:rowOff>4763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119FB63-F2C6-459F-8EAF-FB466887D4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0</xdr:colOff>
      <xdr:row>17</xdr:row>
      <xdr:rowOff>19050</xdr:rowOff>
    </xdr:from>
    <xdr:to>
      <xdr:col>22</xdr:col>
      <xdr:colOff>304800</xdr:colOff>
      <xdr:row>33</xdr:row>
      <xdr:rowOff>23813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A466047-B9CF-4D78-901A-E0B13D2EFB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23</xdr:col>
      <xdr:colOff>19050</xdr:colOff>
      <xdr:row>17</xdr:row>
      <xdr:rowOff>0</xdr:rowOff>
    </xdr:from>
    <xdr:to>
      <xdr:col>30</xdr:col>
      <xdr:colOff>323850</xdr:colOff>
      <xdr:row>33</xdr:row>
      <xdr:rowOff>4763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D790A63C-4699-4F9F-8D09-C107A743B4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0</xdr:colOff>
      <xdr:row>34</xdr:row>
      <xdr:rowOff>19050</xdr:rowOff>
    </xdr:from>
    <xdr:to>
      <xdr:col>22</xdr:col>
      <xdr:colOff>304800</xdr:colOff>
      <xdr:row>50</xdr:row>
      <xdr:rowOff>23813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1082EB08-89C7-4DE5-8564-B3CDCD5947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23</xdr:col>
      <xdr:colOff>19050</xdr:colOff>
      <xdr:row>34</xdr:row>
      <xdr:rowOff>0</xdr:rowOff>
    </xdr:from>
    <xdr:to>
      <xdr:col>30</xdr:col>
      <xdr:colOff>323850</xdr:colOff>
      <xdr:row>50</xdr:row>
      <xdr:rowOff>4763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842C2E88-D633-410A-923E-8042E5F00E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0</xdr:row>
      <xdr:rowOff>19050</xdr:rowOff>
    </xdr:from>
    <xdr:to>
      <xdr:col>22</xdr:col>
      <xdr:colOff>304800</xdr:colOff>
      <xdr:row>16</xdr:row>
      <xdr:rowOff>23813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94739AC-024D-4D17-A816-64B86937C8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19050</xdr:colOff>
      <xdr:row>0</xdr:row>
      <xdr:rowOff>0</xdr:rowOff>
    </xdr:from>
    <xdr:to>
      <xdr:col>30</xdr:col>
      <xdr:colOff>323850</xdr:colOff>
      <xdr:row>16</xdr:row>
      <xdr:rowOff>4763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3F27727-BD3D-4A67-A742-4391177C59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0</xdr:colOff>
      <xdr:row>17</xdr:row>
      <xdr:rowOff>19050</xdr:rowOff>
    </xdr:from>
    <xdr:to>
      <xdr:col>22</xdr:col>
      <xdr:colOff>304800</xdr:colOff>
      <xdr:row>33</xdr:row>
      <xdr:rowOff>23813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9E200ED-2DB8-4709-86EE-89DDE8D282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23</xdr:col>
      <xdr:colOff>19050</xdr:colOff>
      <xdr:row>17</xdr:row>
      <xdr:rowOff>0</xdr:rowOff>
    </xdr:from>
    <xdr:to>
      <xdr:col>30</xdr:col>
      <xdr:colOff>323850</xdr:colOff>
      <xdr:row>33</xdr:row>
      <xdr:rowOff>4763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1AA42A09-5F89-45B3-AB56-67782795DF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0</xdr:colOff>
      <xdr:row>34</xdr:row>
      <xdr:rowOff>19050</xdr:rowOff>
    </xdr:from>
    <xdr:to>
      <xdr:col>22</xdr:col>
      <xdr:colOff>304800</xdr:colOff>
      <xdr:row>50</xdr:row>
      <xdr:rowOff>23813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1F980A95-CCF7-4B83-9CAE-2E7BA2A8AD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23</xdr:col>
      <xdr:colOff>19050</xdr:colOff>
      <xdr:row>34</xdr:row>
      <xdr:rowOff>0</xdr:rowOff>
    </xdr:from>
    <xdr:to>
      <xdr:col>30</xdr:col>
      <xdr:colOff>323850</xdr:colOff>
      <xdr:row>50</xdr:row>
      <xdr:rowOff>4763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D5FF8286-1F1E-4620-B978-533157336F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0</xdr:row>
      <xdr:rowOff>19050</xdr:rowOff>
    </xdr:from>
    <xdr:to>
      <xdr:col>22</xdr:col>
      <xdr:colOff>304800</xdr:colOff>
      <xdr:row>16</xdr:row>
      <xdr:rowOff>23813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92D6E1F-C638-4364-959B-3CBA41178A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19050</xdr:colOff>
      <xdr:row>0</xdr:row>
      <xdr:rowOff>0</xdr:rowOff>
    </xdr:from>
    <xdr:to>
      <xdr:col>30</xdr:col>
      <xdr:colOff>323850</xdr:colOff>
      <xdr:row>16</xdr:row>
      <xdr:rowOff>4763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2F7BE9F-2E71-4D5A-8B3A-8E25C91E2B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0</xdr:colOff>
      <xdr:row>17</xdr:row>
      <xdr:rowOff>19050</xdr:rowOff>
    </xdr:from>
    <xdr:to>
      <xdr:col>22</xdr:col>
      <xdr:colOff>304800</xdr:colOff>
      <xdr:row>33</xdr:row>
      <xdr:rowOff>23813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782397D8-B95F-45A0-BA07-35E3C88D75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23</xdr:col>
      <xdr:colOff>19050</xdr:colOff>
      <xdr:row>17</xdr:row>
      <xdr:rowOff>0</xdr:rowOff>
    </xdr:from>
    <xdr:to>
      <xdr:col>30</xdr:col>
      <xdr:colOff>323850</xdr:colOff>
      <xdr:row>33</xdr:row>
      <xdr:rowOff>4763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E1A95179-91C3-47CF-9E50-100163D870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0</xdr:colOff>
      <xdr:row>34</xdr:row>
      <xdr:rowOff>19050</xdr:rowOff>
    </xdr:from>
    <xdr:to>
      <xdr:col>22</xdr:col>
      <xdr:colOff>304800</xdr:colOff>
      <xdr:row>50</xdr:row>
      <xdr:rowOff>23813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8A9545CD-8341-4712-9C45-89607217DE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23</xdr:col>
      <xdr:colOff>19050</xdr:colOff>
      <xdr:row>34</xdr:row>
      <xdr:rowOff>0</xdr:rowOff>
    </xdr:from>
    <xdr:to>
      <xdr:col>30</xdr:col>
      <xdr:colOff>323850</xdr:colOff>
      <xdr:row>50</xdr:row>
      <xdr:rowOff>4763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DF24662D-7DA2-4915-819E-D520DC7733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0</xdr:row>
      <xdr:rowOff>19050</xdr:rowOff>
    </xdr:from>
    <xdr:to>
      <xdr:col>22</xdr:col>
      <xdr:colOff>304800</xdr:colOff>
      <xdr:row>16</xdr:row>
      <xdr:rowOff>23813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8C1F404-76DC-4559-8C05-298A199424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19050</xdr:colOff>
      <xdr:row>0</xdr:row>
      <xdr:rowOff>0</xdr:rowOff>
    </xdr:from>
    <xdr:to>
      <xdr:col>30</xdr:col>
      <xdr:colOff>323850</xdr:colOff>
      <xdr:row>16</xdr:row>
      <xdr:rowOff>4763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41B9F29-4C71-4A69-9CF2-87A693DD14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0</xdr:colOff>
      <xdr:row>17</xdr:row>
      <xdr:rowOff>19050</xdr:rowOff>
    </xdr:from>
    <xdr:to>
      <xdr:col>22</xdr:col>
      <xdr:colOff>304800</xdr:colOff>
      <xdr:row>33</xdr:row>
      <xdr:rowOff>23813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511BEF9-845B-47EB-A474-CDEA039191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23</xdr:col>
      <xdr:colOff>19050</xdr:colOff>
      <xdr:row>17</xdr:row>
      <xdr:rowOff>0</xdr:rowOff>
    </xdr:from>
    <xdr:to>
      <xdr:col>30</xdr:col>
      <xdr:colOff>323850</xdr:colOff>
      <xdr:row>33</xdr:row>
      <xdr:rowOff>4763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FE107A3-4927-4C54-9D6C-5168F843EF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0</xdr:colOff>
      <xdr:row>34</xdr:row>
      <xdr:rowOff>19050</xdr:rowOff>
    </xdr:from>
    <xdr:to>
      <xdr:col>22</xdr:col>
      <xdr:colOff>304800</xdr:colOff>
      <xdr:row>50</xdr:row>
      <xdr:rowOff>23813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6375A115-77C3-41F1-9E8F-FB0DBA16CD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23</xdr:col>
      <xdr:colOff>19050</xdr:colOff>
      <xdr:row>34</xdr:row>
      <xdr:rowOff>0</xdr:rowOff>
    </xdr:from>
    <xdr:to>
      <xdr:col>30</xdr:col>
      <xdr:colOff>323850</xdr:colOff>
      <xdr:row>50</xdr:row>
      <xdr:rowOff>4763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6432E990-05BE-406B-8814-D3D62B8D5E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0</xdr:row>
      <xdr:rowOff>19050</xdr:rowOff>
    </xdr:from>
    <xdr:to>
      <xdr:col>22</xdr:col>
      <xdr:colOff>304800</xdr:colOff>
      <xdr:row>16</xdr:row>
      <xdr:rowOff>23813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AA0BD9B-C89F-4E82-ACD1-494B2AF5E4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19050</xdr:colOff>
      <xdr:row>0</xdr:row>
      <xdr:rowOff>0</xdr:rowOff>
    </xdr:from>
    <xdr:to>
      <xdr:col>30</xdr:col>
      <xdr:colOff>323850</xdr:colOff>
      <xdr:row>16</xdr:row>
      <xdr:rowOff>4763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7DDEDC3-7641-475F-A70A-1D56D1EE9C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0</xdr:colOff>
      <xdr:row>17</xdr:row>
      <xdr:rowOff>19050</xdr:rowOff>
    </xdr:from>
    <xdr:to>
      <xdr:col>22</xdr:col>
      <xdr:colOff>304800</xdr:colOff>
      <xdr:row>33</xdr:row>
      <xdr:rowOff>23813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FF297E7-2312-4AB2-AEB8-B7E31DFB7E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23</xdr:col>
      <xdr:colOff>19050</xdr:colOff>
      <xdr:row>17</xdr:row>
      <xdr:rowOff>0</xdr:rowOff>
    </xdr:from>
    <xdr:to>
      <xdr:col>30</xdr:col>
      <xdr:colOff>323850</xdr:colOff>
      <xdr:row>33</xdr:row>
      <xdr:rowOff>4763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F0E5C79-6C04-441A-94EC-8A6598B147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0</xdr:colOff>
      <xdr:row>34</xdr:row>
      <xdr:rowOff>19050</xdr:rowOff>
    </xdr:from>
    <xdr:to>
      <xdr:col>22</xdr:col>
      <xdr:colOff>304800</xdr:colOff>
      <xdr:row>50</xdr:row>
      <xdr:rowOff>23813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2E0F6B5-97E8-4D47-89EE-8ABDDB63DE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23</xdr:col>
      <xdr:colOff>19050</xdr:colOff>
      <xdr:row>34</xdr:row>
      <xdr:rowOff>0</xdr:rowOff>
    </xdr:from>
    <xdr:to>
      <xdr:col>30</xdr:col>
      <xdr:colOff>323850</xdr:colOff>
      <xdr:row>50</xdr:row>
      <xdr:rowOff>4763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DB71A9D3-AB23-4E77-9869-83BA15CFC6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0</xdr:row>
      <xdr:rowOff>19050</xdr:rowOff>
    </xdr:from>
    <xdr:to>
      <xdr:col>22</xdr:col>
      <xdr:colOff>304800</xdr:colOff>
      <xdr:row>16</xdr:row>
      <xdr:rowOff>23813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0C49766-D346-4EE3-A875-CE37CB16A9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19050</xdr:colOff>
      <xdr:row>0</xdr:row>
      <xdr:rowOff>0</xdr:rowOff>
    </xdr:from>
    <xdr:to>
      <xdr:col>30</xdr:col>
      <xdr:colOff>323850</xdr:colOff>
      <xdr:row>16</xdr:row>
      <xdr:rowOff>4763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9BCD04A-029C-43A2-8C7A-2B07D87531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0</xdr:colOff>
      <xdr:row>17</xdr:row>
      <xdr:rowOff>19050</xdr:rowOff>
    </xdr:from>
    <xdr:to>
      <xdr:col>22</xdr:col>
      <xdr:colOff>304800</xdr:colOff>
      <xdr:row>33</xdr:row>
      <xdr:rowOff>23813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333A98D-6C12-4B41-87EA-0827D3AE81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23</xdr:col>
      <xdr:colOff>19050</xdr:colOff>
      <xdr:row>17</xdr:row>
      <xdr:rowOff>0</xdr:rowOff>
    </xdr:from>
    <xdr:to>
      <xdr:col>30</xdr:col>
      <xdr:colOff>323850</xdr:colOff>
      <xdr:row>33</xdr:row>
      <xdr:rowOff>4763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DC8AFDD9-C552-4653-A5FD-969757759F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0</xdr:colOff>
      <xdr:row>34</xdr:row>
      <xdr:rowOff>19050</xdr:rowOff>
    </xdr:from>
    <xdr:to>
      <xdr:col>22</xdr:col>
      <xdr:colOff>304800</xdr:colOff>
      <xdr:row>50</xdr:row>
      <xdr:rowOff>23813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35D9A0A7-2B7B-485E-A9D3-849813A9C6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23</xdr:col>
      <xdr:colOff>19050</xdr:colOff>
      <xdr:row>34</xdr:row>
      <xdr:rowOff>0</xdr:rowOff>
    </xdr:from>
    <xdr:to>
      <xdr:col>30</xdr:col>
      <xdr:colOff>323850</xdr:colOff>
      <xdr:row>50</xdr:row>
      <xdr:rowOff>4763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66EA27F6-F9D1-43C3-9419-9E52901D94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0</xdr:row>
      <xdr:rowOff>19050</xdr:rowOff>
    </xdr:from>
    <xdr:to>
      <xdr:col>22</xdr:col>
      <xdr:colOff>304800</xdr:colOff>
      <xdr:row>16</xdr:row>
      <xdr:rowOff>23813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A3B5F24-4A56-4EC7-9074-5699381D8B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19050</xdr:colOff>
      <xdr:row>0</xdr:row>
      <xdr:rowOff>0</xdr:rowOff>
    </xdr:from>
    <xdr:to>
      <xdr:col>30</xdr:col>
      <xdr:colOff>323850</xdr:colOff>
      <xdr:row>16</xdr:row>
      <xdr:rowOff>4763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9894515-66FA-459C-A7E8-72574D2D3B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0</xdr:colOff>
      <xdr:row>17</xdr:row>
      <xdr:rowOff>19050</xdr:rowOff>
    </xdr:from>
    <xdr:to>
      <xdr:col>22</xdr:col>
      <xdr:colOff>304800</xdr:colOff>
      <xdr:row>33</xdr:row>
      <xdr:rowOff>23813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626A5B7-B9D7-4235-824A-06057D5EB2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23</xdr:col>
      <xdr:colOff>19050</xdr:colOff>
      <xdr:row>17</xdr:row>
      <xdr:rowOff>0</xdr:rowOff>
    </xdr:from>
    <xdr:to>
      <xdr:col>30</xdr:col>
      <xdr:colOff>323850</xdr:colOff>
      <xdr:row>33</xdr:row>
      <xdr:rowOff>4763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EB178A8-721F-4FB2-BDEB-0D1C5169F6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0</xdr:colOff>
      <xdr:row>34</xdr:row>
      <xdr:rowOff>19050</xdr:rowOff>
    </xdr:from>
    <xdr:to>
      <xdr:col>22</xdr:col>
      <xdr:colOff>304800</xdr:colOff>
      <xdr:row>50</xdr:row>
      <xdr:rowOff>23813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877BDE3-5FCD-47E0-840E-C0F6EAC621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23</xdr:col>
      <xdr:colOff>19050</xdr:colOff>
      <xdr:row>34</xdr:row>
      <xdr:rowOff>0</xdr:rowOff>
    </xdr:from>
    <xdr:to>
      <xdr:col>30</xdr:col>
      <xdr:colOff>323850</xdr:colOff>
      <xdr:row>50</xdr:row>
      <xdr:rowOff>4763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C409C2F3-F8D4-4278-8558-C6BDDB71BD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0</xdr:row>
      <xdr:rowOff>19050</xdr:rowOff>
    </xdr:from>
    <xdr:to>
      <xdr:col>22</xdr:col>
      <xdr:colOff>304800</xdr:colOff>
      <xdr:row>16</xdr:row>
      <xdr:rowOff>23813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AB27AEA-CF03-4FDF-9589-76955E04D8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19050</xdr:colOff>
      <xdr:row>0</xdr:row>
      <xdr:rowOff>0</xdr:rowOff>
    </xdr:from>
    <xdr:to>
      <xdr:col>30</xdr:col>
      <xdr:colOff>323850</xdr:colOff>
      <xdr:row>16</xdr:row>
      <xdr:rowOff>4763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A91A66A-0ABC-4AB5-990C-606DF111BA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0</xdr:colOff>
      <xdr:row>17</xdr:row>
      <xdr:rowOff>19050</xdr:rowOff>
    </xdr:from>
    <xdr:to>
      <xdr:col>22</xdr:col>
      <xdr:colOff>304800</xdr:colOff>
      <xdr:row>33</xdr:row>
      <xdr:rowOff>23813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522D174-4981-400D-A89A-4DDDB433DF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23</xdr:col>
      <xdr:colOff>19050</xdr:colOff>
      <xdr:row>17</xdr:row>
      <xdr:rowOff>0</xdr:rowOff>
    </xdr:from>
    <xdr:to>
      <xdr:col>30</xdr:col>
      <xdr:colOff>323850</xdr:colOff>
      <xdr:row>33</xdr:row>
      <xdr:rowOff>4763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E38837C3-0575-41A6-9DB4-1E8C442683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0</xdr:colOff>
      <xdr:row>34</xdr:row>
      <xdr:rowOff>19050</xdr:rowOff>
    </xdr:from>
    <xdr:to>
      <xdr:col>22</xdr:col>
      <xdr:colOff>304800</xdr:colOff>
      <xdr:row>50</xdr:row>
      <xdr:rowOff>23813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83F30FE-FFF9-4F4E-A336-A1875F360C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23</xdr:col>
      <xdr:colOff>19050</xdr:colOff>
      <xdr:row>34</xdr:row>
      <xdr:rowOff>0</xdr:rowOff>
    </xdr:from>
    <xdr:to>
      <xdr:col>30</xdr:col>
      <xdr:colOff>323850</xdr:colOff>
      <xdr:row>50</xdr:row>
      <xdr:rowOff>4763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775AA01B-BBA5-409B-8023-272D95910D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0</xdr:row>
      <xdr:rowOff>19050</xdr:rowOff>
    </xdr:from>
    <xdr:to>
      <xdr:col>22</xdr:col>
      <xdr:colOff>304800</xdr:colOff>
      <xdr:row>16</xdr:row>
      <xdr:rowOff>23813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3F11B1D-B90E-4363-8200-A651E2D8C7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19050</xdr:colOff>
      <xdr:row>0</xdr:row>
      <xdr:rowOff>0</xdr:rowOff>
    </xdr:from>
    <xdr:to>
      <xdr:col>30</xdr:col>
      <xdr:colOff>323850</xdr:colOff>
      <xdr:row>16</xdr:row>
      <xdr:rowOff>4763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5404C47-265F-488B-821F-E1B3C8749B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0</xdr:colOff>
      <xdr:row>17</xdr:row>
      <xdr:rowOff>19050</xdr:rowOff>
    </xdr:from>
    <xdr:to>
      <xdr:col>22</xdr:col>
      <xdr:colOff>304800</xdr:colOff>
      <xdr:row>33</xdr:row>
      <xdr:rowOff>23813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10BF5C2-18DB-442A-A3EE-3A74FAE614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23</xdr:col>
      <xdr:colOff>19050</xdr:colOff>
      <xdr:row>17</xdr:row>
      <xdr:rowOff>0</xdr:rowOff>
    </xdr:from>
    <xdr:to>
      <xdr:col>30</xdr:col>
      <xdr:colOff>323850</xdr:colOff>
      <xdr:row>33</xdr:row>
      <xdr:rowOff>4763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DA0206A-CE53-4894-8ED8-B271357664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0</xdr:colOff>
      <xdr:row>34</xdr:row>
      <xdr:rowOff>19050</xdr:rowOff>
    </xdr:from>
    <xdr:to>
      <xdr:col>22</xdr:col>
      <xdr:colOff>304800</xdr:colOff>
      <xdr:row>50</xdr:row>
      <xdr:rowOff>23813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21C1E4EE-9BFB-4D15-8F6E-23222EDC554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23</xdr:col>
      <xdr:colOff>19050</xdr:colOff>
      <xdr:row>34</xdr:row>
      <xdr:rowOff>0</xdr:rowOff>
    </xdr:from>
    <xdr:to>
      <xdr:col>30</xdr:col>
      <xdr:colOff>323850</xdr:colOff>
      <xdr:row>50</xdr:row>
      <xdr:rowOff>4763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A7007D54-60F3-4EBB-ABA7-79C74E95B0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0</xdr:row>
      <xdr:rowOff>19050</xdr:rowOff>
    </xdr:from>
    <xdr:to>
      <xdr:col>22</xdr:col>
      <xdr:colOff>304800</xdr:colOff>
      <xdr:row>16</xdr:row>
      <xdr:rowOff>23813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B8ECABE-D260-40E5-BC97-40EAD25DDA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19050</xdr:colOff>
      <xdr:row>0</xdr:row>
      <xdr:rowOff>0</xdr:rowOff>
    </xdr:from>
    <xdr:to>
      <xdr:col>30</xdr:col>
      <xdr:colOff>323850</xdr:colOff>
      <xdr:row>16</xdr:row>
      <xdr:rowOff>4763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41A613E-8046-43FE-B6E0-0736C52EB6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0</xdr:colOff>
      <xdr:row>17</xdr:row>
      <xdr:rowOff>19050</xdr:rowOff>
    </xdr:from>
    <xdr:to>
      <xdr:col>22</xdr:col>
      <xdr:colOff>304800</xdr:colOff>
      <xdr:row>33</xdr:row>
      <xdr:rowOff>23813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11FC01F-6D78-4C38-9FB0-97AC68F195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23</xdr:col>
      <xdr:colOff>19050</xdr:colOff>
      <xdr:row>17</xdr:row>
      <xdr:rowOff>0</xdr:rowOff>
    </xdr:from>
    <xdr:to>
      <xdr:col>30</xdr:col>
      <xdr:colOff>323850</xdr:colOff>
      <xdr:row>33</xdr:row>
      <xdr:rowOff>4763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C5AAF28-E178-43AE-AC80-4E7B0A43BA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0</xdr:colOff>
      <xdr:row>34</xdr:row>
      <xdr:rowOff>19050</xdr:rowOff>
    </xdr:from>
    <xdr:to>
      <xdr:col>22</xdr:col>
      <xdr:colOff>304800</xdr:colOff>
      <xdr:row>50</xdr:row>
      <xdr:rowOff>23813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3A2621F6-8C1F-49F9-A8BD-7F3805F927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23</xdr:col>
      <xdr:colOff>19050</xdr:colOff>
      <xdr:row>34</xdr:row>
      <xdr:rowOff>0</xdr:rowOff>
    </xdr:from>
    <xdr:to>
      <xdr:col>30</xdr:col>
      <xdr:colOff>323850</xdr:colOff>
      <xdr:row>50</xdr:row>
      <xdr:rowOff>4763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51E8491C-0CA9-4692-8B99-56386AECAA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0</xdr:row>
      <xdr:rowOff>19050</xdr:rowOff>
    </xdr:from>
    <xdr:to>
      <xdr:col>22</xdr:col>
      <xdr:colOff>304800</xdr:colOff>
      <xdr:row>16</xdr:row>
      <xdr:rowOff>23813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B58DEAD-9429-48E8-AA7F-4BE4E00AF0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19050</xdr:colOff>
      <xdr:row>0</xdr:row>
      <xdr:rowOff>0</xdr:rowOff>
    </xdr:from>
    <xdr:to>
      <xdr:col>30</xdr:col>
      <xdr:colOff>323850</xdr:colOff>
      <xdr:row>16</xdr:row>
      <xdr:rowOff>4763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82029AB-C0EA-4A88-9E6C-0D17C0B3BC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0</xdr:colOff>
      <xdr:row>17</xdr:row>
      <xdr:rowOff>19050</xdr:rowOff>
    </xdr:from>
    <xdr:to>
      <xdr:col>22</xdr:col>
      <xdr:colOff>304800</xdr:colOff>
      <xdr:row>33</xdr:row>
      <xdr:rowOff>23813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9BC6690-EBF2-46A7-A0D6-985E86763B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23</xdr:col>
      <xdr:colOff>19050</xdr:colOff>
      <xdr:row>17</xdr:row>
      <xdr:rowOff>0</xdr:rowOff>
    </xdr:from>
    <xdr:to>
      <xdr:col>30</xdr:col>
      <xdr:colOff>323850</xdr:colOff>
      <xdr:row>33</xdr:row>
      <xdr:rowOff>4763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F517B57E-C2A1-49A5-9C86-772A812DAB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0</xdr:colOff>
      <xdr:row>34</xdr:row>
      <xdr:rowOff>19050</xdr:rowOff>
    </xdr:from>
    <xdr:to>
      <xdr:col>22</xdr:col>
      <xdr:colOff>304800</xdr:colOff>
      <xdr:row>50</xdr:row>
      <xdr:rowOff>23813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BFE5C88D-793F-4E60-A501-2B25A05FF3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23</xdr:col>
      <xdr:colOff>19050</xdr:colOff>
      <xdr:row>34</xdr:row>
      <xdr:rowOff>0</xdr:rowOff>
    </xdr:from>
    <xdr:to>
      <xdr:col>30</xdr:col>
      <xdr:colOff>323850</xdr:colOff>
      <xdr:row>50</xdr:row>
      <xdr:rowOff>4763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E7CE026F-C93A-47F5-A355-A0B9263AB1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0</xdr:row>
      <xdr:rowOff>19050</xdr:rowOff>
    </xdr:from>
    <xdr:to>
      <xdr:col>22</xdr:col>
      <xdr:colOff>304800</xdr:colOff>
      <xdr:row>16</xdr:row>
      <xdr:rowOff>23813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3EC6527-79C1-46E7-9CEB-1A920DA5C4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19050</xdr:colOff>
      <xdr:row>0</xdr:row>
      <xdr:rowOff>0</xdr:rowOff>
    </xdr:from>
    <xdr:to>
      <xdr:col>30</xdr:col>
      <xdr:colOff>323850</xdr:colOff>
      <xdr:row>16</xdr:row>
      <xdr:rowOff>4763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9EAB0A3-5A88-4C74-9F24-EB0740D896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0</xdr:colOff>
      <xdr:row>17</xdr:row>
      <xdr:rowOff>19050</xdr:rowOff>
    </xdr:from>
    <xdr:to>
      <xdr:col>22</xdr:col>
      <xdr:colOff>304800</xdr:colOff>
      <xdr:row>33</xdr:row>
      <xdr:rowOff>23813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F7A8600-366E-4426-B643-061D4D0E36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23</xdr:col>
      <xdr:colOff>19050</xdr:colOff>
      <xdr:row>17</xdr:row>
      <xdr:rowOff>0</xdr:rowOff>
    </xdr:from>
    <xdr:to>
      <xdr:col>30</xdr:col>
      <xdr:colOff>323850</xdr:colOff>
      <xdr:row>33</xdr:row>
      <xdr:rowOff>4763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FABC9C78-CBA6-432A-AEBA-6923FEA0DE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0</xdr:colOff>
      <xdr:row>34</xdr:row>
      <xdr:rowOff>19050</xdr:rowOff>
    </xdr:from>
    <xdr:to>
      <xdr:col>22</xdr:col>
      <xdr:colOff>304800</xdr:colOff>
      <xdr:row>50</xdr:row>
      <xdr:rowOff>23813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C7E1CFA7-4CFB-435A-B010-0B31DA8AB9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23</xdr:col>
      <xdr:colOff>19050</xdr:colOff>
      <xdr:row>34</xdr:row>
      <xdr:rowOff>0</xdr:rowOff>
    </xdr:from>
    <xdr:to>
      <xdr:col>30</xdr:col>
      <xdr:colOff>323850</xdr:colOff>
      <xdr:row>50</xdr:row>
      <xdr:rowOff>4763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61CE4E62-A68F-44CC-B588-A16109CB47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0</xdr:row>
      <xdr:rowOff>19050</xdr:rowOff>
    </xdr:from>
    <xdr:to>
      <xdr:col>22</xdr:col>
      <xdr:colOff>304800</xdr:colOff>
      <xdr:row>16</xdr:row>
      <xdr:rowOff>23813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CC25F2A-5D4A-4B8A-BAEE-10E44B3285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19050</xdr:colOff>
      <xdr:row>0</xdr:row>
      <xdr:rowOff>0</xdr:rowOff>
    </xdr:from>
    <xdr:to>
      <xdr:col>30</xdr:col>
      <xdr:colOff>323850</xdr:colOff>
      <xdr:row>16</xdr:row>
      <xdr:rowOff>4763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3ECA1DF-2709-46B5-AFCD-A22F35C1C8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0</xdr:colOff>
      <xdr:row>17</xdr:row>
      <xdr:rowOff>19050</xdr:rowOff>
    </xdr:from>
    <xdr:to>
      <xdr:col>22</xdr:col>
      <xdr:colOff>304800</xdr:colOff>
      <xdr:row>33</xdr:row>
      <xdr:rowOff>23813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46DDB42-D82C-4D1E-93EF-F41EBFF483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23</xdr:col>
      <xdr:colOff>19050</xdr:colOff>
      <xdr:row>17</xdr:row>
      <xdr:rowOff>0</xdr:rowOff>
    </xdr:from>
    <xdr:to>
      <xdr:col>30</xdr:col>
      <xdr:colOff>323850</xdr:colOff>
      <xdr:row>33</xdr:row>
      <xdr:rowOff>4763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92F99CBB-5D96-4AA5-A404-9BEA3A9F31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0</xdr:colOff>
      <xdr:row>34</xdr:row>
      <xdr:rowOff>19050</xdr:rowOff>
    </xdr:from>
    <xdr:to>
      <xdr:col>22</xdr:col>
      <xdr:colOff>304800</xdr:colOff>
      <xdr:row>50</xdr:row>
      <xdr:rowOff>23813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8AF3C788-95B9-414A-9D4B-A26F83A959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23</xdr:col>
      <xdr:colOff>19050</xdr:colOff>
      <xdr:row>34</xdr:row>
      <xdr:rowOff>0</xdr:rowOff>
    </xdr:from>
    <xdr:to>
      <xdr:col>30</xdr:col>
      <xdr:colOff>323850</xdr:colOff>
      <xdr:row>50</xdr:row>
      <xdr:rowOff>4763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914977E4-8667-4927-B28F-7AE7DC2C3B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0</xdr:row>
      <xdr:rowOff>19050</xdr:rowOff>
    </xdr:from>
    <xdr:to>
      <xdr:col>22</xdr:col>
      <xdr:colOff>304800</xdr:colOff>
      <xdr:row>16</xdr:row>
      <xdr:rowOff>23813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E15BC64-ED04-4FD0-95E8-6F264C594C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19050</xdr:colOff>
      <xdr:row>0</xdr:row>
      <xdr:rowOff>0</xdr:rowOff>
    </xdr:from>
    <xdr:to>
      <xdr:col>30</xdr:col>
      <xdr:colOff>323850</xdr:colOff>
      <xdr:row>16</xdr:row>
      <xdr:rowOff>4763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33F5235-3837-4CBB-A01A-488FD50BEB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0</xdr:colOff>
      <xdr:row>17</xdr:row>
      <xdr:rowOff>19050</xdr:rowOff>
    </xdr:from>
    <xdr:to>
      <xdr:col>22</xdr:col>
      <xdr:colOff>304800</xdr:colOff>
      <xdr:row>33</xdr:row>
      <xdr:rowOff>23813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805EE0B-CB74-4B43-AA86-E62577FD9C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23</xdr:col>
      <xdr:colOff>19050</xdr:colOff>
      <xdr:row>17</xdr:row>
      <xdr:rowOff>0</xdr:rowOff>
    </xdr:from>
    <xdr:to>
      <xdr:col>30</xdr:col>
      <xdr:colOff>323850</xdr:colOff>
      <xdr:row>33</xdr:row>
      <xdr:rowOff>4763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9FAD1ED-748A-4D99-9E93-78DB1E2A9A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0</xdr:colOff>
      <xdr:row>34</xdr:row>
      <xdr:rowOff>19050</xdr:rowOff>
    </xdr:from>
    <xdr:to>
      <xdr:col>22</xdr:col>
      <xdr:colOff>304800</xdr:colOff>
      <xdr:row>50</xdr:row>
      <xdr:rowOff>23813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7AA8A279-4DBE-4455-92E1-8E2C8476B0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23</xdr:col>
      <xdr:colOff>19050</xdr:colOff>
      <xdr:row>34</xdr:row>
      <xdr:rowOff>0</xdr:rowOff>
    </xdr:from>
    <xdr:to>
      <xdr:col>30</xdr:col>
      <xdr:colOff>323850</xdr:colOff>
      <xdr:row>50</xdr:row>
      <xdr:rowOff>4763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EDAE3133-DCCF-46C3-AF23-91E76F2D48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0</xdr:row>
      <xdr:rowOff>19050</xdr:rowOff>
    </xdr:from>
    <xdr:to>
      <xdr:col>22</xdr:col>
      <xdr:colOff>304800</xdr:colOff>
      <xdr:row>16</xdr:row>
      <xdr:rowOff>23813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C1B6FB4-1AFD-4210-BF8B-CCEA9641A8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19050</xdr:colOff>
      <xdr:row>0</xdr:row>
      <xdr:rowOff>0</xdr:rowOff>
    </xdr:from>
    <xdr:to>
      <xdr:col>30</xdr:col>
      <xdr:colOff>323850</xdr:colOff>
      <xdr:row>16</xdr:row>
      <xdr:rowOff>4763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E62CCB4-923F-4011-8013-CED2E2360F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0</xdr:colOff>
      <xdr:row>17</xdr:row>
      <xdr:rowOff>19050</xdr:rowOff>
    </xdr:from>
    <xdr:to>
      <xdr:col>22</xdr:col>
      <xdr:colOff>304800</xdr:colOff>
      <xdr:row>33</xdr:row>
      <xdr:rowOff>23813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51FA5F6-CE83-4A9F-8438-B70D550874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23</xdr:col>
      <xdr:colOff>19050</xdr:colOff>
      <xdr:row>17</xdr:row>
      <xdr:rowOff>0</xdr:rowOff>
    </xdr:from>
    <xdr:to>
      <xdr:col>30</xdr:col>
      <xdr:colOff>323850</xdr:colOff>
      <xdr:row>33</xdr:row>
      <xdr:rowOff>4763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1A09D6F-8259-4EF0-8A8D-6E4838D571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0</xdr:colOff>
      <xdr:row>34</xdr:row>
      <xdr:rowOff>19050</xdr:rowOff>
    </xdr:from>
    <xdr:to>
      <xdr:col>22</xdr:col>
      <xdr:colOff>304800</xdr:colOff>
      <xdr:row>50</xdr:row>
      <xdr:rowOff>23813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3240CBD-C470-4992-B9B0-71B050E155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23</xdr:col>
      <xdr:colOff>19050</xdr:colOff>
      <xdr:row>34</xdr:row>
      <xdr:rowOff>0</xdr:rowOff>
    </xdr:from>
    <xdr:to>
      <xdr:col>30</xdr:col>
      <xdr:colOff>323850</xdr:colOff>
      <xdr:row>50</xdr:row>
      <xdr:rowOff>4763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AC602FE-F317-459C-B1EF-8EF80FB268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0</xdr:row>
      <xdr:rowOff>19050</xdr:rowOff>
    </xdr:from>
    <xdr:to>
      <xdr:col>22</xdr:col>
      <xdr:colOff>304800</xdr:colOff>
      <xdr:row>16</xdr:row>
      <xdr:rowOff>23813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42AB6D4-B722-40A7-B0D8-2F85242298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19050</xdr:colOff>
      <xdr:row>0</xdr:row>
      <xdr:rowOff>0</xdr:rowOff>
    </xdr:from>
    <xdr:to>
      <xdr:col>30</xdr:col>
      <xdr:colOff>323850</xdr:colOff>
      <xdr:row>16</xdr:row>
      <xdr:rowOff>4763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E16A23B-4231-4AD2-9CDE-E41B69AC04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0</xdr:colOff>
      <xdr:row>17</xdr:row>
      <xdr:rowOff>19050</xdr:rowOff>
    </xdr:from>
    <xdr:to>
      <xdr:col>22</xdr:col>
      <xdr:colOff>304800</xdr:colOff>
      <xdr:row>33</xdr:row>
      <xdr:rowOff>23813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274ECD7-E5E3-4CE9-99C9-1B68C7A507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23</xdr:col>
      <xdr:colOff>19050</xdr:colOff>
      <xdr:row>17</xdr:row>
      <xdr:rowOff>0</xdr:rowOff>
    </xdr:from>
    <xdr:to>
      <xdr:col>30</xdr:col>
      <xdr:colOff>323850</xdr:colOff>
      <xdr:row>33</xdr:row>
      <xdr:rowOff>4763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CF1BC344-BB3F-4635-9250-B27107035B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0</xdr:colOff>
      <xdr:row>34</xdr:row>
      <xdr:rowOff>19050</xdr:rowOff>
    </xdr:from>
    <xdr:to>
      <xdr:col>22</xdr:col>
      <xdr:colOff>304800</xdr:colOff>
      <xdr:row>50</xdr:row>
      <xdr:rowOff>23813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1873E43F-C6D7-43A8-9AE7-4F51A5FB80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23</xdr:col>
      <xdr:colOff>19050</xdr:colOff>
      <xdr:row>34</xdr:row>
      <xdr:rowOff>0</xdr:rowOff>
    </xdr:from>
    <xdr:to>
      <xdr:col>30</xdr:col>
      <xdr:colOff>323850</xdr:colOff>
      <xdr:row>50</xdr:row>
      <xdr:rowOff>4763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42231827-8F68-4B7E-8CFF-A9249ECF44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0</xdr:row>
      <xdr:rowOff>19050</xdr:rowOff>
    </xdr:from>
    <xdr:to>
      <xdr:col>22</xdr:col>
      <xdr:colOff>304800</xdr:colOff>
      <xdr:row>16</xdr:row>
      <xdr:rowOff>23813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913C56E-3C9A-4FA9-8738-950AC1C7CB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19050</xdr:colOff>
      <xdr:row>0</xdr:row>
      <xdr:rowOff>0</xdr:rowOff>
    </xdr:from>
    <xdr:to>
      <xdr:col>30</xdr:col>
      <xdr:colOff>323850</xdr:colOff>
      <xdr:row>16</xdr:row>
      <xdr:rowOff>4763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E48AA05-F98B-4497-BE68-70CE981212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0</xdr:colOff>
      <xdr:row>17</xdr:row>
      <xdr:rowOff>19050</xdr:rowOff>
    </xdr:from>
    <xdr:to>
      <xdr:col>22</xdr:col>
      <xdr:colOff>304800</xdr:colOff>
      <xdr:row>33</xdr:row>
      <xdr:rowOff>23813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20AC4B2-F2C1-445C-96D8-8A9604977D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23</xdr:col>
      <xdr:colOff>19050</xdr:colOff>
      <xdr:row>17</xdr:row>
      <xdr:rowOff>0</xdr:rowOff>
    </xdr:from>
    <xdr:to>
      <xdr:col>30</xdr:col>
      <xdr:colOff>323850</xdr:colOff>
      <xdr:row>33</xdr:row>
      <xdr:rowOff>4763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DBDB2AB-6693-4E25-BA58-9BF93107D7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0</xdr:colOff>
      <xdr:row>34</xdr:row>
      <xdr:rowOff>19050</xdr:rowOff>
    </xdr:from>
    <xdr:to>
      <xdr:col>22</xdr:col>
      <xdr:colOff>304800</xdr:colOff>
      <xdr:row>50</xdr:row>
      <xdr:rowOff>23813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8385AE3F-FDBE-4E71-AADF-ECEA5DC279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23</xdr:col>
      <xdr:colOff>19050</xdr:colOff>
      <xdr:row>34</xdr:row>
      <xdr:rowOff>0</xdr:rowOff>
    </xdr:from>
    <xdr:to>
      <xdr:col>30</xdr:col>
      <xdr:colOff>323850</xdr:colOff>
      <xdr:row>50</xdr:row>
      <xdr:rowOff>4763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76FEECB3-C99F-47F1-BCA9-CE871A82D1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0</xdr:row>
      <xdr:rowOff>19050</xdr:rowOff>
    </xdr:from>
    <xdr:to>
      <xdr:col>22</xdr:col>
      <xdr:colOff>304800</xdr:colOff>
      <xdr:row>16</xdr:row>
      <xdr:rowOff>23813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82B9655-484E-49E4-8130-4BC41D0129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19050</xdr:colOff>
      <xdr:row>0</xdr:row>
      <xdr:rowOff>0</xdr:rowOff>
    </xdr:from>
    <xdr:to>
      <xdr:col>30</xdr:col>
      <xdr:colOff>323850</xdr:colOff>
      <xdr:row>16</xdr:row>
      <xdr:rowOff>4763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9218165-C105-4E8C-9C59-E459DC0A7B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0</xdr:colOff>
      <xdr:row>17</xdr:row>
      <xdr:rowOff>19050</xdr:rowOff>
    </xdr:from>
    <xdr:to>
      <xdr:col>22</xdr:col>
      <xdr:colOff>304800</xdr:colOff>
      <xdr:row>33</xdr:row>
      <xdr:rowOff>23813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35321DF-72F7-45A7-ACE0-8478134794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23</xdr:col>
      <xdr:colOff>19050</xdr:colOff>
      <xdr:row>17</xdr:row>
      <xdr:rowOff>0</xdr:rowOff>
    </xdr:from>
    <xdr:to>
      <xdr:col>30</xdr:col>
      <xdr:colOff>323850</xdr:colOff>
      <xdr:row>33</xdr:row>
      <xdr:rowOff>4763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E4C04937-5ACB-4B20-8433-09BE8DFDA1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0</xdr:colOff>
      <xdr:row>34</xdr:row>
      <xdr:rowOff>19050</xdr:rowOff>
    </xdr:from>
    <xdr:to>
      <xdr:col>22</xdr:col>
      <xdr:colOff>304800</xdr:colOff>
      <xdr:row>50</xdr:row>
      <xdr:rowOff>23813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9B66EEFC-E871-4BEB-A31D-D3C7D954DD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23</xdr:col>
      <xdr:colOff>19050</xdr:colOff>
      <xdr:row>34</xdr:row>
      <xdr:rowOff>0</xdr:rowOff>
    </xdr:from>
    <xdr:to>
      <xdr:col>30</xdr:col>
      <xdr:colOff>323850</xdr:colOff>
      <xdr:row>50</xdr:row>
      <xdr:rowOff>4763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609262A1-CAB6-43E1-B72E-C553C31961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0</xdr:row>
      <xdr:rowOff>19050</xdr:rowOff>
    </xdr:from>
    <xdr:to>
      <xdr:col>22</xdr:col>
      <xdr:colOff>304800</xdr:colOff>
      <xdr:row>16</xdr:row>
      <xdr:rowOff>23813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37B986F-C53E-4B93-B88F-5DEE413865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19050</xdr:colOff>
      <xdr:row>0</xdr:row>
      <xdr:rowOff>0</xdr:rowOff>
    </xdr:from>
    <xdr:to>
      <xdr:col>30</xdr:col>
      <xdr:colOff>323850</xdr:colOff>
      <xdr:row>16</xdr:row>
      <xdr:rowOff>4763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CB228CA-53C4-4074-BC72-136BAC56F3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0</xdr:colOff>
      <xdr:row>17</xdr:row>
      <xdr:rowOff>19050</xdr:rowOff>
    </xdr:from>
    <xdr:to>
      <xdr:col>22</xdr:col>
      <xdr:colOff>304800</xdr:colOff>
      <xdr:row>33</xdr:row>
      <xdr:rowOff>23813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B093A75-4C99-4FAB-9FB4-5F28422270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23</xdr:col>
      <xdr:colOff>19050</xdr:colOff>
      <xdr:row>17</xdr:row>
      <xdr:rowOff>0</xdr:rowOff>
    </xdr:from>
    <xdr:to>
      <xdr:col>30</xdr:col>
      <xdr:colOff>323850</xdr:colOff>
      <xdr:row>33</xdr:row>
      <xdr:rowOff>4763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D7773B1-E1AD-4A3F-BCF1-A59832E4C9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0</xdr:colOff>
      <xdr:row>34</xdr:row>
      <xdr:rowOff>19050</xdr:rowOff>
    </xdr:from>
    <xdr:to>
      <xdr:col>22</xdr:col>
      <xdr:colOff>304800</xdr:colOff>
      <xdr:row>50</xdr:row>
      <xdr:rowOff>23813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155362A0-5095-4359-B7D3-7D7EF2F6A4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23</xdr:col>
      <xdr:colOff>19050</xdr:colOff>
      <xdr:row>34</xdr:row>
      <xdr:rowOff>0</xdr:rowOff>
    </xdr:from>
    <xdr:to>
      <xdr:col>30</xdr:col>
      <xdr:colOff>323850</xdr:colOff>
      <xdr:row>50</xdr:row>
      <xdr:rowOff>4763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404436BB-7187-471A-BC87-63D89402C1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0</xdr:row>
      <xdr:rowOff>19050</xdr:rowOff>
    </xdr:from>
    <xdr:to>
      <xdr:col>22</xdr:col>
      <xdr:colOff>304800</xdr:colOff>
      <xdr:row>16</xdr:row>
      <xdr:rowOff>23813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155469-1D83-4088-B0ED-759382B5E6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19050</xdr:colOff>
      <xdr:row>0</xdr:row>
      <xdr:rowOff>0</xdr:rowOff>
    </xdr:from>
    <xdr:to>
      <xdr:col>30</xdr:col>
      <xdr:colOff>323850</xdr:colOff>
      <xdr:row>16</xdr:row>
      <xdr:rowOff>4763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6EA9AB5-7E58-43D8-A3D9-7D0608A981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0</xdr:colOff>
      <xdr:row>17</xdr:row>
      <xdr:rowOff>19050</xdr:rowOff>
    </xdr:from>
    <xdr:to>
      <xdr:col>22</xdr:col>
      <xdr:colOff>304800</xdr:colOff>
      <xdr:row>33</xdr:row>
      <xdr:rowOff>23813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7BE6A90-CA10-41E7-901F-D8963FF403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23</xdr:col>
      <xdr:colOff>19050</xdr:colOff>
      <xdr:row>17</xdr:row>
      <xdr:rowOff>0</xdr:rowOff>
    </xdr:from>
    <xdr:to>
      <xdr:col>30</xdr:col>
      <xdr:colOff>323850</xdr:colOff>
      <xdr:row>33</xdr:row>
      <xdr:rowOff>4763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884B1FC-36AD-4EC2-A4BA-4A10AE7F2F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0</xdr:colOff>
      <xdr:row>34</xdr:row>
      <xdr:rowOff>19050</xdr:rowOff>
    </xdr:from>
    <xdr:to>
      <xdr:col>22</xdr:col>
      <xdr:colOff>304800</xdr:colOff>
      <xdr:row>50</xdr:row>
      <xdr:rowOff>23813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439182EA-547A-43E2-AF2E-3A196CA35A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23</xdr:col>
      <xdr:colOff>19050</xdr:colOff>
      <xdr:row>34</xdr:row>
      <xdr:rowOff>0</xdr:rowOff>
    </xdr:from>
    <xdr:to>
      <xdr:col>30</xdr:col>
      <xdr:colOff>323850</xdr:colOff>
      <xdr:row>50</xdr:row>
      <xdr:rowOff>4763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4C8A8742-04FE-4803-8174-25A9C09B93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0</xdr:row>
      <xdr:rowOff>19050</xdr:rowOff>
    </xdr:from>
    <xdr:to>
      <xdr:col>22</xdr:col>
      <xdr:colOff>304800</xdr:colOff>
      <xdr:row>16</xdr:row>
      <xdr:rowOff>23813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AAF383-6603-4B4D-819F-582B3D7F8A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19050</xdr:colOff>
      <xdr:row>0</xdr:row>
      <xdr:rowOff>0</xdr:rowOff>
    </xdr:from>
    <xdr:to>
      <xdr:col>30</xdr:col>
      <xdr:colOff>323850</xdr:colOff>
      <xdr:row>16</xdr:row>
      <xdr:rowOff>4763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8FA8306-2C55-4175-88AB-D9C593CDE5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0</xdr:colOff>
      <xdr:row>17</xdr:row>
      <xdr:rowOff>19050</xdr:rowOff>
    </xdr:from>
    <xdr:to>
      <xdr:col>22</xdr:col>
      <xdr:colOff>304800</xdr:colOff>
      <xdr:row>33</xdr:row>
      <xdr:rowOff>23813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42FD194-97BE-4289-8F67-D8E6E42B92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23</xdr:col>
      <xdr:colOff>19050</xdr:colOff>
      <xdr:row>17</xdr:row>
      <xdr:rowOff>0</xdr:rowOff>
    </xdr:from>
    <xdr:to>
      <xdr:col>30</xdr:col>
      <xdr:colOff>323850</xdr:colOff>
      <xdr:row>33</xdr:row>
      <xdr:rowOff>4763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D4B754A1-2237-4D9D-9AF3-9884CA4E32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0</xdr:colOff>
      <xdr:row>34</xdr:row>
      <xdr:rowOff>19050</xdr:rowOff>
    </xdr:from>
    <xdr:to>
      <xdr:col>22</xdr:col>
      <xdr:colOff>304800</xdr:colOff>
      <xdr:row>50</xdr:row>
      <xdr:rowOff>23813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44B96923-DC28-44C9-BA8D-4F13F0F05A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23</xdr:col>
      <xdr:colOff>19050</xdr:colOff>
      <xdr:row>34</xdr:row>
      <xdr:rowOff>0</xdr:rowOff>
    </xdr:from>
    <xdr:to>
      <xdr:col>30</xdr:col>
      <xdr:colOff>323850</xdr:colOff>
      <xdr:row>50</xdr:row>
      <xdr:rowOff>4763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6FBBE480-CFB1-4FB7-A937-B7CC82B4A9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0</xdr:row>
      <xdr:rowOff>19050</xdr:rowOff>
    </xdr:from>
    <xdr:to>
      <xdr:col>22</xdr:col>
      <xdr:colOff>304800</xdr:colOff>
      <xdr:row>16</xdr:row>
      <xdr:rowOff>23813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D89D863-28C0-4778-B93B-0467C0FE2C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19050</xdr:colOff>
      <xdr:row>0</xdr:row>
      <xdr:rowOff>0</xdr:rowOff>
    </xdr:from>
    <xdr:to>
      <xdr:col>30</xdr:col>
      <xdr:colOff>323850</xdr:colOff>
      <xdr:row>16</xdr:row>
      <xdr:rowOff>4763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EB52644-A187-4B9E-AD4F-BF695ED287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0</xdr:colOff>
      <xdr:row>17</xdr:row>
      <xdr:rowOff>19050</xdr:rowOff>
    </xdr:from>
    <xdr:to>
      <xdr:col>22</xdr:col>
      <xdr:colOff>304800</xdr:colOff>
      <xdr:row>33</xdr:row>
      <xdr:rowOff>23813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C26A1B4-784A-48D5-A65E-43F224A848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23</xdr:col>
      <xdr:colOff>19050</xdr:colOff>
      <xdr:row>17</xdr:row>
      <xdr:rowOff>0</xdr:rowOff>
    </xdr:from>
    <xdr:to>
      <xdr:col>30</xdr:col>
      <xdr:colOff>323850</xdr:colOff>
      <xdr:row>33</xdr:row>
      <xdr:rowOff>4763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187DE631-12BE-4F27-8241-0DA0042871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0</xdr:colOff>
      <xdr:row>34</xdr:row>
      <xdr:rowOff>19050</xdr:rowOff>
    </xdr:from>
    <xdr:to>
      <xdr:col>22</xdr:col>
      <xdr:colOff>304800</xdr:colOff>
      <xdr:row>50</xdr:row>
      <xdr:rowOff>23813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0F49175-27B7-462F-949C-6AEA866926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23</xdr:col>
      <xdr:colOff>19050</xdr:colOff>
      <xdr:row>34</xdr:row>
      <xdr:rowOff>0</xdr:rowOff>
    </xdr:from>
    <xdr:to>
      <xdr:col>30</xdr:col>
      <xdr:colOff>323850</xdr:colOff>
      <xdr:row>50</xdr:row>
      <xdr:rowOff>4763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1BB4F951-02CD-4E57-BD1C-3B63341B8D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0</xdr:row>
      <xdr:rowOff>19050</xdr:rowOff>
    </xdr:from>
    <xdr:to>
      <xdr:col>22</xdr:col>
      <xdr:colOff>304800</xdr:colOff>
      <xdr:row>16</xdr:row>
      <xdr:rowOff>23813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3CFDDB8-B2FA-48AA-A6C1-FAB755C138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19050</xdr:colOff>
      <xdr:row>0</xdr:row>
      <xdr:rowOff>0</xdr:rowOff>
    </xdr:from>
    <xdr:to>
      <xdr:col>30</xdr:col>
      <xdr:colOff>323850</xdr:colOff>
      <xdr:row>16</xdr:row>
      <xdr:rowOff>4763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8650665-8E20-4A1A-9BA3-8969A3B6FE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0</xdr:colOff>
      <xdr:row>17</xdr:row>
      <xdr:rowOff>19050</xdr:rowOff>
    </xdr:from>
    <xdr:to>
      <xdr:col>22</xdr:col>
      <xdr:colOff>304800</xdr:colOff>
      <xdr:row>33</xdr:row>
      <xdr:rowOff>23813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60FBD6D-24E9-45C8-B66D-E2FB2CA9A2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23</xdr:col>
      <xdr:colOff>19050</xdr:colOff>
      <xdr:row>17</xdr:row>
      <xdr:rowOff>0</xdr:rowOff>
    </xdr:from>
    <xdr:to>
      <xdr:col>30</xdr:col>
      <xdr:colOff>323850</xdr:colOff>
      <xdr:row>33</xdr:row>
      <xdr:rowOff>4763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653D0E2-5FD2-43BD-BBCC-8B256EE82D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0</xdr:colOff>
      <xdr:row>34</xdr:row>
      <xdr:rowOff>19050</xdr:rowOff>
    </xdr:from>
    <xdr:to>
      <xdr:col>22</xdr:col>
      <xdr:colOff>304800</xdr:colOff>
      <xdr:row>50</xdr:row>
      <xdr:rowOff>23813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C753DE8E-811C-46C2-A655-D9333FA107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23</xdr:col>
      <xdr:colOff>19050</xdr:colOff>
      <xdr:row>34</xdr:row>
      <xdr:rowOff>0</xdr:rowOff>
    </xdr:from>
    <xdr:to>
      <xdr:col>30</xdr:col>
      <xdr:colOff>323850</xdr:colOff>
      <xdr:row>50</xdr:row>
      <xdr:rowOff>4763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42D4BDFA-D8EE-4C9E-AFBC-F4CB78CE48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0</xdr:row>
      <xdr:rowOff>19050</xdr:rowOff>
    </xdr:from>
    <xdr:to>
      <xdr:col>22</xdr:col>
      <xdr:colOff>304800</xdr:colOff>
      <xdr:row>16</xdr:row>
      <xdr:rowOff>23813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CB0A636-9FC4-4243-9D63-00CE0524AB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19050</xdr:colOff>
      <xdr:row>0</xdr:row>
      <xdr:rowOff>0</xdr:rowOff>
    </xdr:from>
    <xdr:to>
      <xdr:col>30</xdr:col>
      <xdr:colOff>323850</xdr:colOff>
      <xdr:row>16</xdr:row>
      <xdr:rowOff>4763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5BD2CBC-8CD0-4FD6-8F02-B34A72BE16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0</xdr:colOff>
      <xdr:row>17</xdr:row>
      <xdr:rowOff>19050</xdr:rowOff>
    </xdr:from>
    <xdr:to>
      <xdr:col>22</xdr:col>
      <xdr:colOff>304800</xdr:colOff>
      <xdr:row>33</xdr:row>
      <xdr:rowOff>23813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A94BAEF-D99D-469D-8914-63BF9216DF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23</xdr:col>
      <xdr:colOff>19050</xdr:colOff>
      <xdr:row>17</xdr:row>
      <xdr:rowOff>0</xdr:rowOff>
    </xdr:from>
    <xdr:to>
      <xdr:col>30</xdr:col>
      <xdr:colOff>323850</xdr:colOff>
      <xdr:row>33</xdr:row>
      <xdr:rowOff>4763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13AC42C-90A0-420C-B1F5-98460D48E2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0</xdr:colOff>
      <xdr:row>34</xdr:row>
      <xdr:rowOff>19050</xdr:rowOff>
    </xdr:from>
    <xdr:to>
      <xdr:col>22</xdr:col>
      <xdr:colOff>304800</xdr:colOff>
      <xdr:row>50</xdr:row>
      <xdr:rowOff>23813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441BB73A-F6F6-420A-AB45-F69547BC88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23</xdr:col>
      <xdr:colOff>19050</xdr:colOff>
      <xdr:row>34</xdr:row>
      <xdr:rowOff>0</xdr:rowOff>
    </xdr:from>
    <xdr:to>
      <xdr:col>30</xdr:col>
      <xdr:colOff>323850</xdr:colOff>
      <xdr:row>50</xdr:row>
      <xdr:rowOff>4763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FF489110-6197-4B0F-97C3-59222FD334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0</xdr:row>
      <xdr:rowOff>19050</xdr:rowOff>
    </xdr:from>
    <xdr:to>
      <xdr:col>22</xdr:col>
      <xdr:colOff>304800</xdr:colOff>
      <xdr:row>16</xdr:row>
      <xdr:rowOff>23813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C0FF863-9C6B-4C79-8655-E4B324AB04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19050</xdr:colOff>
      <xdr:row>0</xdr:row>
      <xdr:rowOff>0</xdr:rowOff>
    </xdr:from>
    <xdr:to>
      <xdr:col>30</xdr:col>
      <xdr:colOff>323850</xdr:colOff>
      <xdr:row>16</xdr:row>
      <xdr:rowOff>4763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07B709A-6F92-43F9-AB6B-8EA4716060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0</xdr:colOff>
      <xdr:row>17</xdr:row>
      <xdr:rowOff>19050</xdr:rowOff>
    </xdr:from>
    <xdr:to>
      <xdr:col>22</xdr:col>
      <xdr:colOff>304800</xdr:colOff>
      <xdr:row>33</xdr:row>
      <xdr:rowOff>23813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E161E7F-8AF0-43EC-A29C-D932479A30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23</xdr:col>
      <xdr:colOff>19050</xdr:colOff>
      <xdr:row>17</xdr:row>
      <xdr:rowOff>0</xdr:rowOff>
    </xdr:from>
    <xdr:to>
      <xdr:col>30</xdr:col>
      <xdr:colOff>323850</xdr:colOff>
      <xdr:row>33</xdr:row>
      <xdr:rowOff>4763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FC07C013-9AB3-41E6-B2B9-2C788A3D23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0</xdr:colOff>
      <xdr:row>34</xdr:row>
      <xdr:rowOff>19050</xdr:rowOff>
    </xdr:from>
    <xdr:to>
      <xdr:col>22</xdr:col>
      <xdr:colOff>304800</xdr:colOff>
      <xdr:row>50</xdr:row>
      <xdr:rowOff>23813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AE0A38F-CB8A-41EC-8F0A-A73F1FCC2C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23</xdr:col>
      <xdr:colOff>19050</xdr:colOff>
      <xdr:row>34</xdr:row>
      <xdr:rowOff>0</xdr:rowOff>
    </xdr:from>
    <xdr:to>
      <xdr:col>30</xdr:col>
      <xdr:colOff>323850</xdr:colOff>
      <xdr:row>50</xdr:row>
      <xdr:rowOff>4763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930DBDE3-F660-4FEB-962D-D40CA29D20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0</xdr:row>
      <xdr:rowOff>19050</xdr:rowOff>
    </xdr:from>
    <xdr:to>
      <xdr:col>22</xdr:col>
      <xdr:colOff>304800</xdr:colOff>
      <xdr:row>16</xdr:row>
      <xdr:rowOff>23813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40F9D28-D0E9-4570-BFED-E9F45223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19050</xdr:colOff>
      <xdr:row>0</xdr:row>
      <xdr:rowOff>0</xdr:rowOff>
    </xdr:from>
    <xdr:to>
      <xdr:col>30</xdr:col>
      <xdr:colOff>323850</xdr:colOff>
      <xdr:row>16</xdr:row>
      <xdr:rowOff>4763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0A0C62F-25CC-4C73-A82A-873A11DEA4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0</xdr:colOff>
      <xdr:row>17</xdr:row>
      <xdr:rowOff>19050</xdr:rowOff>
    </xdr:from>
    <xdr:to>
      <xdr:col>22</xdr:col>
      <xdr:colOff>304800</xdr:colOff>
      <xdr:row>33</xdr:row>
      <xdr:rowOff>23813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6302E27-99E5-4DB1-AD21-EFB9CCE0CB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23</xdr:col>
      <xdr:colOff>19050</xdr:colOff>
      <xdr:row>17</xdr:row>
      <xdr:rowOff>0</xdr:rowOff>
    </xdr:from>
    <xdr:to>
      <xdr:col>30</xdr:col>
      <xdr:colOff>323850</xdr:colOff>
      <xdr:row>33</xdr:row>
      <xdr:rowOff>4763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6F2A53FF-07A0-4733-A451-F96DF089D2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0</xdr:colOff>
      <xdr:row>34</xdr:row>
      <xdr:rowOff>19050</xdr:rowOff>
    </xdr:from>
    <xdr:to>
      <xdr:col>22</xdr:col>
      <xdr:colOff>304800</xdr:colOff>
      <xdr:row>50</xdr:row>
      <xdr:rowOff>23813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6F2DB8CE-9F01-4F43-A78B-4D18203D95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23</xdr:col>
      <xdr:colOff>19050</xdr:colOff>
      <xdr:row>34</xdr:row>
      <xdr:rowOff>0</xdr:rowOff>
    </xdr:from>
    <xdr:to>
      <xdr:col>30</xdr:col>
      <xdr:colOff>323850</xdr:colOff>
      <xdr:row>50</xdr:row>
      <xdr:rowOff>4763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64EA9FA-B5C5-4590-9653-0012B5D5EE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0</xdr:row>
      <xdr:rowOff>19050</xdr:rowOff>
    </xdr:from>
    <xdr:to>
      <xdr:col>22</xdr:col>
      <xdr:colOff>304800</xdr:colOff>
      <xdr:row>16</xdr:row>
      <xdr:rowOff>23813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6E09A0B-1C9A-4E2A-80C1-AED6872B08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19050</xdr:colOff>
      <xdr:row>0</xdr:row>
      <xdr:rowOff>0</xdr:rowOff>
    </xdr:from>
    <xdr:to>
      <xdr:col>30</xdr:col>
      <xdr:colOff>323850</xdr:colOff>
      <xdr:row>16</xdr:row>
      <xdr:rowOff>4763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83049A8-91CD-4398-A728-318BFFFBE8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0</xdr:colOff>
      <xdr:row>17</xdr:row>
      <xdr:rowOff>19050</xdr:rowOff>
    </xdr:from>
    <xdr:to>
      <xdr:col>22</xdr:col>
      <xdr:colOff>304800</xdr:colOff>
      <xdr:row>33</xdr:row>
      <xdr:rowOff>23813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85CF4CE-03CB-4BA0-9021-2070D964AB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23</xdr:col>
      <xdr:colOff>19050</xdr:colOff>
      <xdr:row>17</xdr:row>
      <xdr:rowOff>0</xdr:rowOff>
    </xdr:from>
    <xdr:to>
      <xdr:col>30</xdr:col>
      <xdr:colOff>323850</xdr:colOff>
      <xdr:row>33</xdr:row>
      <xdr:rowOff>4763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182FE31-D319-4C28-BCD0-0D0DB42FA1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0</xdr:colOff>
      <xdr:row>34</xdr:row>
      <xdr:rowOff>19050</xdr:rowOff>
    </xdr:from>
    <xdr:to>
      <xdr:col>22</xdr:col>
      <xdr:colOff>304800</xdr:colOff>
      <xdr:row>50</xdr:row>
      <xdr:rowOff>23813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739AF22F-18FC-4324-A9C8-8553BDBF69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23</xdr:col>
      <xdr:colOff>19050</xdr:colOff>
      <xdr:row>34</xdr:row>
      <xdr:rowOff>0</xdr:rowOff>
    </xdr:from>
    <xdr:to>
      <xdr:col>30</xdr:col>
      <xdr:colOff>323850</xdr:colOff>
      <xdr:row>50</xdr:row>
      <xdr:rowOff>4763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FA944BA1-64BA-4A69-92E1-0D185AD210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0</xdr:row>
      <xdr:rowOff>19050</xdr:rowOff>
    </xdr:from>
    <xdr:to>
      <xdr:col>22</xdr:col>
      <xdr:colOff>304800</xdr:colOff>
      <xdr:row>16</xdr:row>
      <xdr:rowOff>23813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AF15668-8BC6-41C4-9F3C-8CD5D86DC1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19050</xdr:colOff>
      <xdr:row>0</xdr:row>
      <xdr:rowOff>0</xdr:rowOff>
    </xdr:from>
    <xdr:to>
      <xdr:col>30</xdr:col>
      <xdr:colOff>323850</xdr:colOff>
      <xdr:row>16</xdr:row>
      <xdr:rowOff>4763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490444B-3167-4395-B6E4-9DEB25DEAA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0</xdr:colOff>
      <xdr:row>17</xdr:row>
      <xdr:rowOff>19050</xdr:rowOff>
    </xdr:from>
    <xdr:to>
      <xdr:col>22</xdr:col>
      <xdr:colOff>304800</xdr:colOff>
      <xdr:row>33</xdr:row>
      <xdr:rowOff>23813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2C24B55-9650-4585-9730-FB30C8B249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23</xdr:col>
      <xdr:colOff>19050</xdr:colOff>
      <xdr:row>17</xdr:row>
      <xdr:rowOff>0</xdr:rowOff>
    </xdr:from>
    <xdr:to>
      <xdr:col>30</xdr:col>
      <xdr:colOff>323850</xdr:colOff>
      <xdr:row>33</xdr:row>
      <xdr:rowOff>4763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DE86645D-8ACF-430E-B8EA-8C0A2A401C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0</xdr:colOff>
      <xdr:row>34</xdr:row>
      <xdr:rowOff>19050</xdr:rowOff>
    </xdr:from>
    <xdr:to>
      <xdr:col>22</xdr:col>
      <xdr:colOff>304800</xdr:colOff>
      <xdr:row>50</xdr:row>
      <xdr:rowOff>23813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537722D7-B2CA-4440-A7AE-2605A841A9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23</xdr:col>
      <xdr:colOff>19050</xdr:colOff>
      <xdr:row>34</xdr:row>
      <xdr:rowOff>0</xdr:rowOff>
    </xdr:from>
    <xdr:to>
      <xdr:col>30</xdr:col>
      <xdr:colOff>323850</xdr:colOff>
      <xdr:row>50</xdr:row>
      <xdr:rowOff>4763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7ACF24A9-159A-4F45-B240-E19266CA92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0</xdr:row>
      <xdr:rowOff>19050</xdr:rowOff>
    </xdr:from>
    <xdr:to>
      <xdr:col>22</xdr:col>
      <xdr:colOff>304800</xdr:colOff>
      <xdr:row>16</xdr:row>
      <xdr:rowOff>23813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DD3B5F8-039F-41A6-9778-77E9D200B9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19050</xdr:colOff>
      <xdr:row>0</xdr:row>
      <xdr:rowOff>0</xdr:rowOff>
    </xdr:from>
    <xdr:to>
      <xdr:col>30</xdr:col>
      <xdr:colOff>323850</xdr:colOff>
      <xdr:row>16</xdr:row>
      <xdr:rowOff>4763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18132E5-5895-421B-9247-FD30467D17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0</xdr:colOff>
      <xdr:row>17</xdr:row>
      <xdr:rowOff>19050</xdr:rowOff>
    </xdr:from>
    <xdr:to>
      <xdr:col>22</xdr:col>
      <xdr:colOff>304800</xdr:colOff>
      <xdr:row>33</xdr:row>
      <xdr:rowOff>23813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4E19260-24FF-4F64-A3A5-9E72F1686D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23</xdr:col>
      <xdr:colOff>19050</xdr:colOff>
      <xdr:row>17</xdr:row>
      <xdr:rowOff>0</xdr:rowOff>
    </xdr:from>
    <xdr:to>
      <xdr:col>30</xdr:col>
      <xdr:colOff>323850</xdr:colOff>
      <xdr:row>33</xdr:row>
      <xdr:rowOff>4763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6F0F22CA-C44D-4C77-BEB8-8A62F2FDD3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0</xdr:colOff>
      <xdr:row>34</xdr:row>
      <xdr:rowOff>19050</xdr:rowOff>
    </xdr:from>
    <xdr:to>
      <xdr:col>22</xdr:col>
      <xdr:colOff>304800</xdr:colOff>
      <xdr:row>50</xdr:row>
      <xdr:rowOff>23813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49ACF1CD-6E73-4937-9D7F-13E2C23E53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23</xdr:col>
      <xdr:colOff>19050</xdr:colOff>
      <xdr:row>34</xdr:row>
      <xdr:rowOff>0</xdr:rowOff>
    </xdr:from>
    <xdr:to>
      <xdr:col>30</xdr:col>
      <xdr:colOff>323850</xdr:colOff>
      <xdr:row>50</xdr:row>
      <xdr:rowOff>4763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FA6CEA44-8FA5-4E29-8A3B-9F08B432F7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0</xdr:row>
      <xdr:rowOff>19050</xdr:rowOff>
    </xdr:from>
    <xdr:to>
      <xdr:col>22</xdr:col>
      <xdr:colOff>304800</xdr:colOff>
      <xdr:row>16</xdr:row>
      <xdr:rowOff>23813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716480C-2841-462B-B839-15AC739ABB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19050</xdr:colOff>
      <xdr:row>0</xdr:row>
      <xdr:rowOff>0</xdr:rowOff>
    </xdr:from>
    <xdr:to>
      <xdr:col>30</xdr:col>
      <xdr:colOff>323850</xdr:colOff>
      <xdr:row>16</xdr:row>
      <xdr:rowOff>4763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CCA9445-1E0E-4639-9EAC-F18DCBF31B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0</xdr:colOff>
      <xdr:row>17</xdr:row>
      <xdr:rowOff>19050</xdr:rowOff>
    </xdr:from>
    <xdr:to>
      <xdr:col>22</xdr:col>
      <xdr:colOff>304800</xdr:colOff>
      <xdr:row>33</xdr:row>
      <xdr:rowOff>23813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E0604B0-1132-46D0-A4A5-AA4B13C966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23</xdr:col>
      <xdr:colOff>19050</xdr:colOff>
      <xdr:row>17</xdr:row>
      <xdr:rowOff>0</xdr:rowOff>
    </xdr:from>
    <xdr:to>
      <xdr:col>30</xdr:col>
      <xdr:colOff>323850</xdr:colOff>
      <xdr:row>33</xdr:row>
      <xdr:rowOff>4763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6B92FE26-0E7D-4237-9FF8-2EB9414DCF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0</xdr:colOff>
      <xdr:row>34</xdr:row>
      <xdr:rowOff>19050</xdr:rowOff>
    </xdr:from>
    <xdr:to>
      <xdr:col>22</xdr:col>
      <xdr:colOff>304800</xdr:colOff>
      <xdr:row>50</xdr:row>
      <xdr:rowOff>23813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7E8A9E0C-D51C-4802-8294-E3C5FFC7BD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23</xdr:col>
      <xdr:colOff>19050</xdr:colOff>
      <xdr:row>34</xdr:row>
      <xdr:rowOff>0</xdr:rowOff>
    </xdr:from>
    <xdr:to>
      <xdr:col>30</xdr:col>
      <xdr:colOff>323850</xdr:colOff>
      <xdr:row>50</xdr:row>
      <xdr:rowOff>4763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FFED33F0-3781-4398-9093-93B9981B08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0</xdr:row>
      <xdr:rowOff>19050</xdr:rowOff>
    </xdr:from>
    <xdr:to>
      <xdr:col>22</xdr:col>
      <xdr:colOff>304800</xdr:colOff>
      <xdr:row>16</xdr:row>
      <xdr:rowOff>23813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4866EFF-4C27-4115-95EE-C409C5E90C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19050</xdr:colOff>
      <xdr:row>0</xdr:row>
      <xdr:rowOff>0</xdr:rowOff>
    </xdr:from>
    <xdr:to>
      <xdr:col>30</xdr:col>
      <xdr:colOff>323850</xdr:colOff>
      <xdr:row>16</xdr:row>
      <xdr:rowOff>4763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9C79AC9-842C-45C3-A769-5B81139C16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0</xdr:colOff>
      <xdr:row>17</xdr:row>
      <xdr:rowOff>19050</xdr:rowOff>
    </xdr:from>
    <xdr:to>
      <xdr:col>22</xdr:col>
      <xdr:colOff>304800</xdr:colOff>
      <xdr:row>33</xdr:row>
      <xdr:rowOff>23813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1136283-3F9A-48CB-BE62-4AB7CE8376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23</xdr:col>
      <xdr:colOff>19050</xdr:colOff>
      <xdr:row>17</xdr:row>
      <xdr:rowOff>0</xdr:rowOff>
    </xdr:from>
    <xdr:to>
      <xdr:col>30</xdr:col>
      <xdr:colOff>323850</xdr:colOff>
      <xdr:row>33</xdr:row>
      <xdr:rowOff>4763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57862D0-A3E4-4480-A2F8-374F0793D6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0</xdr:colOff>
      <xdr:row>34</xdr:row>
      <xdr:rowOff>19050</xdr:rowOff>
    </xdr:from>
    <xdr:to>
      <xdr:col>22</xdr:col>
      <xdr:colOff>304800</xdr:colOff>
      <xdr:row>50</xdr:row>
      <xdr:rowOff>23813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997C8521-48AE-463E-B114-58E74823C9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23</xdr:col>
      <xdr:colOff>19050</xdr:colOff>
      <xdr:row>34</xdr:row>
      <xdr:rowOff>0</xdr:rowOff>
    </xdr:from>
    <xdr:to>
      <xdr:col>30</xdr:col>
      <xdr:colOff>323850</xdr:colOff>
      <xdr:row>50</xdr:row>
      <xdr:rowOff>4763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EF709F8E-0CD9-4F35-9DA8-6B6E1A575B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0</xdr:row>
      <xdr:rowOff>19050</xdr:rowOff>
    </xdr:from>
    <xdr:to>
      <xdr:col>22</xdr:col>
      <xdr:colOff>304800</xdr:colOff>
      <xdr:row>16</xdr:row>
      <xdr:rowOff>23813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27D5D47-A875-4F27-B512-2570B71C7B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19050</xdr:colOff>
      <xdr:row>0</xdr:row>
      <xdr:rowOff>0</xdr:rowOff>
    </xdr:from>
    <xdr:to>
      <xdr:col>30</xdr:col>
      <xdr:colOff>323850</xdr:colOff>
      <xdr:row>16</xdr:row>
      <xdr:rowOff>4763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FD6493E-E393-4771-B818-B36417E344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0</xdr:colOff>
      <xdr:row>17</xdr:row>
      <xdr:rowOff>19050</xdr:rowOff>
    </xdr:from>
    <xdr:to>
      <xdr:col>22</xdr:col>
      <xdr:colOff>304800</xdr:colOff>
      <xdr:row>33</xdr:row>
      <xdr:rowOff>23813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33E7706-279A-4002-8B24-3F8836B115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23</xdr:col>
      <xdr:colOff>19050</xdr:colOff>
      <xdr:row>17</xdr:row>
      <xdr:rowOff>0</xdr:rowOff>
    </xdr:from>
    <xdr:to>
      <xdr:col>30</xdr:col>
      <xdr:colOff>323850</xdr:colOff>
      <xdr:row>33</xdr:row>
      <xdr:rowOff>4763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71F7E0C6-760C-480E-98E8-9CA6948655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0</xdr:colOff>
      <xdr:row>34</xdr:row>
      <xdr:rowOff>19050</xdr:rowOff>
    </xdr:from>
    <xdr:to>
      <xdr:col>22</xdr:col>
      <xdr:colOff>304800</xdr:colOff>
      <xdr:row>50</xdr:row>
      <xdr:rowOff>23813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4C865E6-01C0-49E5-BCA7-FF1BEB9A77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23</xdr:col>
      <xdr:colOff>19050</xdr:colOff>
      <xdr:row>34</xdr:row>
      <xdr:rowOff>0</xdr:rowOff>
    </xdr:from>
    <xdr:to>
      <xdr:col>30</xdr:col>
      <xdr:colOff>323850</xdr:colOff>
      <xdr:row>50</xdr:row>
      <xdr:rowOff>4763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6BC542FB-A7C3-4BBF-8177-4DD6898932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0</xdr:row>
      <xdr:rowOff>19050</xdr:rowOff>
    </xdr:from>
    <xdr:to>
      <xdr:col>22</xdr:col>
      <xdr:colOff>304800</xdr:colOff>
      <xdr:row>16</xdr:row>
      <xdr:rowOff>23813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CB53335-BE93-4E32-B671-7343EF103C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19050</xdr:colOff>
      <xdr:row>0</xdr:row>
      <xdr:rowOff>0</xdr:rowOff>
    </xdr:from>
    <xdr:to>
      <xdr:col>30</xdr:col>
      <xdr:colOff>323850</xdr:colOff>
      <xdr:row>16</xdr:row>
      <xdr:rowOff>4763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18F9F9C-AB73-4A47-8AEA-8B26A2DAED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0</xdr:colOff>
      <xdr:row>17</xdr:row>
      <xdr:rowOff>19050</xdr:rowOff>
    </xdr:from>
    <xdr:to>
      <xdr:col>22</xdr:col>
      <xdr:colOff>304800</xdr:colOff>
      <xdr:row>33</xdr:row>
      <xdr:rowOff>23813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3C47485-7557-46BD-919C-62AB303D1D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23</xdr:col>
      <xdr:colOff>19050</xdr:colOff>
      <xdr:row>17</xdr:row>
      <xdr:rowOff>0</xdr:rowOff>
    </xdr:from>
    <xdr:to>
      <xdr:col>30</xdr:col>
      <xdr:colOff>323850</xdr:colOff>
      <xdr:row>33</xdr:row>
      <xdr:rowOff>4763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A852363-C5B5-4AC7-ABD9-90964CA865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0</xdr:colOff>
      <xdr:row>34</xdr:row>
      <xdr:rowOff>19050</xdr:rowOff>
    </xdr:from>
    <xdr:to>
      <xdr:col>22</xdr:col>
      <xdr:colOff>304800</xdr:colOff>
      <xdr:row>50</xdr:row>
      <xdr:rowOff>23813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2A7C7C0C-ABFB-47DD-879D-11630F25EE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23</xdr:col>
      <xdr:colOff>19050</xdr:colOff>
      <xdr:row>34</xdr:row>
      <xdr:rowOff>0</xdr:rowOff>
    </xdr:from>
    <xdr:to>
      <xdr:col>30</xdr:col>
      <xdr:colOff>323850</xdr:colOff>
      <xdr:row>50</xdr:row>
      <xdr:rowOff>4763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8A9AC59E-1557-421F-8A91-DE14BC080B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0</xdr:row>
      <xdr:rowOff>19050</xdr:rowOff>
    </xdr:from>
    <xdr:to>
      <xdr:col>22</xdr:col>
      <xdr:colOff>304800</xdr:colOff>
      <xdr:row>16</xdr:row>
      <xdr:rowOff>23813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6E63A56-3FA4-409B-A924-C5F18E395F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19050</xdr:colOff>
      <xdr:row>0</xdr:row>
      <xdr:rowOff>0</xdr:rowOff>
    </xdr:from>
    <xdr:to>
      <xdr:col>30</xdr:col>
      <xdr:colOff>323850</xdr:colOff>
      <xdr:row>16</xdr:row>
      <xdr:rowOff>4763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F0D31E1-BF0B-47B4-B518-2DF42B9006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0</xdr:colOff>
      <xdr:row>17</xdr:row>
      <xdr:rowOff>19050</xdr:rowOff>
    </xdr:from>
    <xdr:to>
      <xdr:col>22</xdr:col>
      <xdr:colOff>304800</xdr:colOff>
      <xdr:row>33</xdr:row>
      <xdr:rowOff>23813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83DD9D7-7ACD-468E-968F-9CB850FF61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23</xdr:col>
      <xdr:colOff>19050</xdr:colOff>
      <xdr:row>17</xdr:row>
      <xdr:rowOff>0</xdr:rowOff>
    </xdr:from>
    <xdr:to>
      <xdr:col>30</xdr:col>
      <xdr:colOff>323850</xdr:colOff>
      <xdr:row>33</xdr:row>
      <xdr:rowOff>4763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9EE470F-154D-457F-A8F2-C1C1691DBF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0</xdr:colOff>
      <xdr:row>34</xdr:row>
      <xdr:rowOff>19050</xdr:rowOff>
    </xdr:from>
    <xdr:to>
      <xdr:col>22</xdr:col>
      <xdr:colOff>304800</xdr:colOff>
      <xdr:row>50</xdr:row>
      <xdr:rowOff>23813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C41B9D95-D2CF-406A-ABB3-4E474FEC30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23</xdr:col>
      <xdr:colOff>19050</xdr:colOff>
      <xdr:row>34</xdr:row>
      <xdr:rowOff>0</xdr:rowOff>
    </xdr:from>
    <xdr:to>
      <xdr:col>30</xdr:col>
      <xdr:colOff>323850</xdr:colOff>
      <xdr:row>50</xdr:row>
      <xdr:rowOff>4763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B737ADE5-4A04-4820-BA41-B69FFF6AA9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0</xdr:row>
      <xdr:rowOff>19050</xdr:rowOff>
    </xdr:from>
    <xdr:to>
      <xdr:col>22</xdr:col>
      <xdr:colOff>304800</xdr:colOff>
      <xdr:row>16</xdr:row>
      <xdr:rowOff>23813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D68C9E7-08D2-44C8-AB2C-47C0BE9254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19050</xdr:colOff>
      <xdr:row>0</xdr:row>
      <xdr:rowOff>0</xdr:rowOff>
    </xdr:from>
    <xdr:to>
      <xdr:col>30</xdr:col>
      <xdr:colOff>323850</xdr:colOff>
      <xdr:row>16</xdr:row>
      <xdr:rowOff>4763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0D3676B-5177-4938-9340-447474504A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0</xdr:colOff>
      <xdr:row>17</xdr:row>
      <xdr:rowOff>19050</xdr:rowOff>
    </xdr:from>
    <xdr:to>
      <xdr:col>22</xdr:col>
      <xdr:colOff>304800</xdr:colOff>
      <xdr:row>33</xdr:row>
      <xdr:rowOff>23813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12F2195-AB82-4CB6-8310-4B34A79140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23</xdr:col>
      <xdr:colOff>19050</xdr:colOff>
      <xdr:row>17</xdr:row>
      <xdr:rowOff>0</xdr:rowOff>
    </xdr:from>
    <xdr:to>
      <xdr:col>30</xdr:col>
      <xdr:colOff>323850</xdr:colOff>
      <xdr:row>33</xdr:row>
      <xdr:rowOff>4763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D7C3777-FA76-42C2-86E9-5AF1EEA85A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0</xdr:colOff>
      <xdr:row>34</xdr:row>
      <xdr:rowOff>19050</xdr:rowOff>
    </xdr:from>
    <xdr:to>
      <xdr:col>22</xdr:col>
      <xdr:colOff>304800</xdr:colOff>
      <xdr:row>50</xdr:row>
      <xdr:rowOff>23813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5E1CF000-3B48-47DD-8DB3-73B1B55959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23</xdr:col>
      <xdr:colOff>19050</xdr:colOff>
      <xdr:row>34</xdr:row>
      <xdr:rowOff>0</xdr:rowOff>
    </xdr:from>
    <xdr:to>
      <xdr:col>30</xdr:col>
      <xdr:colOff>323850</xdr:colOff>
      <xdr:row>50</xdr:row>
      <xdr:rowOff>4763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2450A259-669A-44A3-A0A9-A9B2349C57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0</xdr:row>
      <xdr:rowOff>19050</xdr:rowOff>
    </xdr:from>
    <xdr:to>
      <xdr:col>22</xdr:col>
      <xdr:colOff>304800</xdr:colOff>
      <xdr:row>16</xdr:row>
      <xdr:rowOff>23813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92E0A2C-0FB9-4C9B-ADCA-552BAF8EFF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19050</xdr:colOff>
      <xdr:row>0</xdr:row>
      <xdr:rowOff>0</xdr:rowOff>
    </xdr:from>
    <xdr:to>
      <xdr:col>30</xdr:col>
      <xdr:colOff>323850</xdr:colOff>
      <xdr:row>16</xdr:row>
      <xdr:rowOff>4763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D4CA863-DE8F-49FA-A036-39B262D856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0</xdr:colOff>
      <xdr:row>17</xdr:row>
      <xdr:rowOff>19050</xdr:rowOff>
    </xdr:from>
    <xdr:to>
      <xdr:col>22</xdr:col>
      <xdr:colOff>304800</xdr:colOff>
      <xdr:row>33</xdr:row>
      <xdr:rowOff>23813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4307CE2-34DF-47B6-88BF-379FB57C65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23</xdr:col>
      <xdr:colOff>19050</xdr:colOff>
      <xdr:row>17</xdr:row>
      <xdr:rowOff>0</xdr:rowOff>
    </xdr:from>
    <xdr:to>
      <xdr:col>30</xdr:col>
      <xdr:colOff>323850</xdr:colOff>
      <xdr:row>33</xdr:row>
      <xdr:rowOff>4763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CCE35C3-47EE-4E10-BC32-34B0E6EE32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0</xdr:colOff>
      <xdr:row>34</xdr:row>
      <xdr:rowOff>19050</xdr:rowOff>
    </xdr:from>
    <xdr:to>
      <xdr:col>22</xdr:col>
      <xdr:colOff>304800</xdr:colOff>
      <xdr:row>50</xdr:row>
      <xdr:rowOff>23813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F41604B8-70C1-42B6-8B91-B9035A3A7B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23</xdr:col>
      <xdr:colOff>19050</xdr:colOff>
      <xdr:row>34</xdr:row>
      <xdr:rowOff>0</xdr:rowOff>
    </xdr:from>
    <xdr:to>
      <xdr:col>30</xdr:col>
      <xdr:colOff>323850</xdr:colOff>
      <xdr:row>50</xdr:row>
      <xdr:rowOff>4763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B3C176D7-25F1-4C4F-AA57-7829AF4130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0</xdr:row>
      <xdr:rowOff>19050</xdr:rowOff>
    </xdr:from>
    <xdr:to>
      <xdr:col>22</xdr:col>
      <xdr:colOff>304800</xdr:colOff>
      <xdr:row>16</xdr:row>
      <xdr:rowOff>23813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C0D13F6-78D0-494E-B8C6-030E8BC290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19050</xdr:colOff>
      <xdr:row>0</xdr:row>
      <xdr:rowOff>0</xdr:rowOff>
    </xdr:from>
    <xdr:to>
      <xdr:col>30</xdr:col>
      <xdr:colOff>323850</xdr:colOff>
      <xdr:row>16</xdr:row>
      <xdr:rowOff>4763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706B320-9528-4E27-ACD9-09BE702802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0</xdr:colOff>
      <xdr:row>17</xdr:row>
      <xdr:rowOff>19050</xdr:rowOff>
    </xdr:from>
    <xdr:to>
      <xdr:col>22</xdr:col>
      <xdr:colOff>304800</xdr:colOff>
      <xdr:row>33</xdr:row>
      <xdr:rowOff>23813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4FEFD5F-13BD-40D2-8EFC-CAC0883DE4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23</xdr:col>
      <xdr:colOff>19050</xdr:colOff>
      <xdr:row>17</xdr:row>
      <xdr:rowOff>0</xdr:rowOff>
    </xdr:from>
    <xdr:to>
      <xdr:col>30</xdr:col>
      <xdr:colOff>323850</xdr:colOff>
      <xdr:row>33</xdr:row>
      <xdr:rowOff>4763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917653B-7E58-422D-AA03-3198BB1C3F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0</xdr:colOff>
      <xdr:row>34</xdr:row>
      <xdr:rowOff>19050</xdr:rowOff>
    </xdr:from>
    <xdr:to>
      <xdr:col>22</xdr:col>
      <xdr:colOff>304800</xdr:colOff>
      <xdr:row>50</xdr:row>
      <xdr:rowOff>23813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BD163D98-9DF4-4881-ACB9-5BAE6ACDAA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23</xdr:col>
      <xdr:colOff>19050</xdr:colOff>
      <xdr:row>34</xdr:row>
      <xdr:rowOff>0</xdr:rowOff>
    </xdr:from>
    <xdr:to>
      <xdr:col>30</xdr:col>
      <xdr:colOff>323850</xdr:colOff>
      <xdr:row>50</xdr:row>
      <xdr:rowOff>4763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D8D3968B-8EA1-4B8F-8DF5-675C96D2F6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9525</xdr:colOff>
      <xdr:row>1</xdr:row>
      <xdr:rowOff>0</xdr:rowOff>
    </xdr:from>
    <xdr:to>
      <xdr:col>22</xdr:col>
      <xdr:colOff>314325</xdr:colOff>
      <xdr:row>15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396695-C714-429B-9C1D-51762BEB6E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0</xdr:colOff>
      <xdr:row>16</xdr:row>
      <xdr:rowOff>176213</xdr:rowOff>
    </xdr:from>
    <xdr:to>
      <xdr:col>22</xdr:col>
      <xdr:colOff>304800</xdr:colOff>
      <xdr:row>31</xdr:row>
      <xdr:rowOff>61913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4CDE4A9-98AF-4A2A-82EC-00C2FEAED4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9525</xdr:colOff>
      <xdr:row>1</xdr:row>
      <xdr:rowOff>0</xdr:rowOff>
    </xdr:from>
    <xdr:to>
      <xdr:col>22</xdr:col>
      <xdr:colOff>314325</xdr:colOff>
      <xdr:row>15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3FFFB4-7DB9-48E6-8842-9DB5D037A1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0</xdr:colOff>
      <xdr:row>16</xdr:row>
      <xdr:rowOff>176213</xdr:rowOff>
    </xdr:from>
    <xdr:to>
      <xdr:col>22</xdr:col>
      <xdr:colOff>304800</xdr:colOff>
      <xdr:row>31</xdr:row>
      <xdr:rowOff>61913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C64C32A-52B6-4A6E-9AA1-2FCEC810FE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0</xdr:row>
      <xdr:rowOff>19050</xdr:rowOff>
    </xdr:from>
    <xdr:to>
      <xdr:col>22</xdr:col>
      <xdr:colOff>304800</xdr:colOff>
      <xdr:row>16</xdr:row>
      <xdr:rowOff>23813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8362361-528D-41A3-B7A9-C499B9F9F7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19050</xdr:colOff>
      <xdr:row>0</xdr:row>
      <xdr:rowOff>0</xdr:rowOff>
    </xdr:from>
    <xdr:to>
      <xdr:col>30</xdr:col>
      <xdr:colOff>323850</xdr:colOff>
      <xdr:row>16</xdr:row>
      <xdr:rowOff>4763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8FCB658-616C-4198-9D06-A8F46F7EBB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0</xdr:colOff>
      <xdr:row>17</xdr:row>
      <xdr:rowOff>19050</xdr:rowOff>
    </xdr:from>
    <xdr:to>
      <xdr:col>22</xdr:col>
      <xdr:colOff>304800</xdr:colOff>
      <xdr:row>33</xdr:row>
      <xdr:rowOff>23813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06EC01A-A334-41A8-8893-B63AB0454F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23</xdr:col>
      <xdr:colOff>19050</xdr:colOff>
      <xdr:row>17</xdr:row>
      <xdr:rowOff>0</xdr:rowOff>
    </xdr:from>
    <xdr:to>
      <xdr:col>30</xdr:col>
      <xdr:colOff>323850</xdr:colOff>
      <xdr:row>33</xdr:row>
      <xdr:rowOff>4763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EC69EA5-18DF-45C1-A7FE-31745B9B5F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0</xdr:colOff>
      <xdr:row>34</xdr:row>
      <xdr:rowOff>19050</xdr:rowOff>
    </xdr:from>
    <xdr:to>
      <xdr:col>22</xdr:col>
      <xdr:colOff>304800</xdr:colOff>
      <xdr:row>50</xdr:row>
      <xdr:rowOff>23813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CE289BE3-B93E-4A53-BAB4-64A1171475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23</xdr:col>
      <xdr:colOff>19050</xdr:colOff>
      <xdr:row>34</xdr:row>
      <xdr:rowOff>0</xdr:rowOff>
    </xdr:from>
    <xdr:to>
      <xdr:col>30</xdr:col>
      <xdr:colOff>323850</xdr:colOff>
      <xdr:row>50</xdr:row>
      <xdr:rowOff>4763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B9491DDF-10F5-4887-916C-5747B622ED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0</xdr:row>
      <xdr:rowOff>19050</xdr:rowOff>
    </xdr:from>
    <xdr:to>
      <xdr:col>22</xdr:col>
      <xdr:colOff>304800</xdr:colOff>
      <xdr:row>16</xdr:row>
      <xdr:rowOff>23813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AAECCD1-C5F8-4D1F-AAC7-AF69F34558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19050</xdr:colOff>
      <xdr:row>0</xdr:row>
      <xdr:rowOff>0</xdr:rowOff>
    </xdr:from>
    <xdr:to>
      <xdr:col>30</xdr:col>
      <xdr:colOff>323850</xdr:colOff>
      <xdr:row>16</xdr:row>
      <xdr:rowOff>4763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119D3E6-92D4-4D11-9742-D1BF898D70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0</xdr:colOff>
      <xdr:row>17</xdr:row>
      <xdr:rowOff>19050</xdr:rowOff>
    </xdr:from>
    <xdr:to>
      <xdr:col>22</xdr:col>
      <xdr:colOff>304800</xdr:colOff>
      <xdr:row>33</xdr:row>
      <xdr:rowOff>23813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1E9E80C-42DD-44DD-9D95-4E9DEDFC5F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23</xdr:col>
      <xdr:colOff>19050</xdr:colOff>
      <xdr:row>17</xdr:row>
      <xdr:rowOff>0</xdr:rowOff>
    </xdr:from>
    <xdr:to>
      <xdr:col>30</xdr:col>
      <xdr:colOff>323850</xdr:colOff>
      <xdr:row>33</xdr:row>
      <xdr:rowOff>4763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35E876F-ECDA-4514-81CA-CDE1FCAAEC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0</xdr:colOff>
      <xdr:row>34</xdr:row>
      <xdr:rowOff>19050</xdr:rowOff>
    </xdr:from>
    <xdr:to>
      <xdr:col>22</xdr:col>
      <xdr:colOff>304800</xdr:colOff>
      <xdr:row>50</xdr:row>
      <xdr:rowOff>23813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4D52057A-3CAB-4AC0-9F69-13AF318210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23</xdr:col>
      <xdr:colOff>19050</xdr:colOff>
      <xdr:row>34</xdr:row>
      <xdr:rowOff>0</xdr:rowOff>
    </xdr:from>
    <xdr:to>
      <xdr:col>30</xdr:col>
      <xdr:colOff>323850</xdr:colOff>
      <xdr:row>50</xdr:row>
      <xdr:rowOff>4763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1B71B79C-25C7-4AC7-889D-2DFBEEE2BF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0</xdr:row>
      <xdr:rowOff>19050</xdr:rowOff>
    </xdr:from>
    <xdr:to>
      <xdr:col>22</xdr:col>
      <xdr:colOff>304800</xdr:colOff>
      <xdr:row>16</xdr:row>
      <xdr:rowOff>23813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9EFBB7F-5D44-4ACE-8111-1F050D7E1E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19050</xdr:colOff>
      <xdr:row>0</xdr:row>
      <xdr:rowOff>0</xdr:rowOff>
    </xdr:from>
    <xdr:to>
      <xdr:col>30</xdr:col>
      <xdr:colOff>323850</xdr:colOff>
      <xdr:row>16</xdr:row>
      <xdr:rowOff>4763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9D6E2E3-811C-40A4-809C-F110DB1128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0</xdr:colOff>
      <xdr:row>17</xdr:row>
      <xdr:rowOff>19050</xdr:rowOff>
    </xdr:from>
    <xdr:to>
      <xdr:col>22</xdr:col>
      <xdr:colOff>304800</xdr:colOff>
      <xdr:row>33</xdr:row>
      <xdr:rowOff>23813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AD55D79-C8B0-48A9-937C-0C06CC4988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23</xdr:col>
      <xdr:colOff>19050</xdr:colOff>
      <xdr:row>17</xdr:row>
      <xdr:rowOff>0</xdr:rowOff>
    </xdr:from>
    <xdr:to>
      <xdr:col>30</xdr:col>
      <xdr:colOff>323850</xdr:colOff>
      <xdr:row>33</xdr:row>
      <xdr:rowOff>4763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EA6FD988-CE06-43EC-9CBE-39C838E8E7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0</xdr:colOff>
      <xdr:row>34</xdr:row>
      <xdr:rowOff>19050</xdr:rowOff>
    </xdr:from>
    <xdr:to>
      <xdr:col>22</xdr:col>
      <xdr:colOff>304800</xdr:colOff>
      <xdr:row>50</xdr:row>
      <xdr:rowOff>23813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44850407-994A-42BA-BA9F-3160F37A35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23</xdr:col>
      <xdr:colOff>19050</xdr:colOff>
      <xdr:row>34</xdr:row>
      <xdr:rowOff>0</xdr:rowOff>
    </xdr:from>
    <xdr:to>
      <xdr:col>30</xdr:col>
      <xdr:colOff>323850</xdr:colOff>
      <xdr:row>50</xdr:row>
      <xdr:rowOff>4763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829C3787-FF7F-4C86-968E-464CC68533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0</xdr:row>
      <xdr:rowOff>19050</xdr:rowOff>
    </xdr:from>
    <xdr:to>
      <xdr:col>22</xdr:col>
      <xdr:colOff>304800</xdr:colOff>
      <xdr:row>16</xdr:row>
      <xdr:rowOff>23813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D950A11-C258-4ABD-925C-1D0EA57960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19050</xdr:colOff>
      <xdr:row>0</xdr:row>
      <xdr:rowOff>0</xdr:rowOff>
    </xdr:from>
    <xdr:to>
      <xdr:col>30</xdr:col>
      <xdr:colOff>323850</xdr:colOff>
      <xdr:row>16</xdr:row>
      <xdr:rowOff>4763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64EB1BE-C69F-4827-8026-591C1FD10B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0</xdr:colOff>
      <xdr:row>17</xdr:row>
      <xdr:rowOff>19050</xdr:rowOff>
    </xdr:from>
    <xdr:to>
      <xdr:col>22</xdr:col>
      <xdr:colOff>304800</xdr:colOff>
      <xdr:row>33</xdr:row>
      <xdr:rowOff>23813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75441BAF-FC80-4B41-95C7-A37FF47E15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23</xdr:col>
      <xdr:colOff>19050</xdr:colOff>
      <xdr:row>17</xdr:row>
      <xdr:rowOff>0</xdr:rowOff>
    </xdr:from>
    <xdr:to>
      <xdr:col>30</xdr:col>
      <xdr:colOff>323850</xdr:colOff>
      <xdr:row>33</xdr:row>
      <xdr:rowOff>4763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8AFF6AE-2873-4C0C-BCF3-7C082BCEEF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0</xdr:colOff>
      <xdr:row>34</xdr:row>
      <xdr:rowOff>19050</xdr:rowOff>
    </xdr:from>
    <xdr:to>
      <xdr:col>22</xdr:col>
      <xdr:colOff>304800</xdr:colOff>
      <xdr:row>50</xdr:row>
      <xdr:rowOff>23813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5A6D6E1-FE87-4DE4-B023-8ADACA59D1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23</xdr:col>
      <xdr:colOff>19050</xdr:colOff>
      <xdr:row>34</xdr:row>
      <xdr:rowOff>0</xdr:rowOff>
    </xdr:from>
    <xdr:to>
      <xdr:col>30</xdr:col>
      <xdr:colOff>323850</xdr:colOff>
      <xdr:row>50</xdr:row>
      <xdr:rowOff>4763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BB9B41A1-F945-4DDD-8F35-ADFD887FB9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0</xdr:row>
      <xdr:rowOff>19050</xdr:rowOff>
    </xdr:from>
    <xdr:to>
      <xdr:col>22</xdr:col>
      <xdr:colOff>304800</xdr:colOff>
      <xdr:row>16</xdr:row>
      <xdr:rowOff>23813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506E222-3B5F-43C0-A21B-9D9F4B2014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19050</xdr:colOff>
      <xdr:row>0</xdr:row>
      <xdr:rowOff>0</xdr:rowOff>
    </xdr:from>
    <xdr:to>
      <xdr:col>30</xdr:col>
      <xdr:colOff>323850</xdr:colOff>
      <xdr:row>16</xdr:row>
      <xdr:rowOff>4763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6E21498-B44B-490D-91E3-6D1CC82F42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0</xdr:colOff>
      <xdr:row>17</xdr:row>
      <xdr:rowOff>19050</xdr:rowOff>
    </xdr:from>
    <xdr:to>
      <xdr:col>22</xdr:col>
      <xdr:colOff>304800</xdr:colOff>
      <xdr:row>33</xdr:row>
      <xdr:rowOff>23813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5DB0772-577C-47EA-AB93-D36897FA1B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23</xdr:col>
      <xdr:colOff>19050</xdr:colOff>
      <xdr:row>17</xdr:row>
      <xdr:rowOff>0</xdr:rowOff>
    </xdr:from>
    <xdr:to>
      <xdr:col>30</xdr:col>
      <xdr:colOff>323850</xdr:colOff>
      <xdr:row>33</xdr:row>
      <xdr:rowOff>4763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1B929737-5FC3-4041-964B-F3D05C7031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0</xdr:colOff>
      <xdr:row>34</xdr:row>
      <xdr:rowOff>19050</xdr:rowOff>
    </xdr:from>
    <xdr:to>
      <xdr:col>22</xdr:col>
      <xdr:colOff>304800</xdr:colOff>
      <xdr:row>50</xdr:row>
      <xdr:rowOff>23813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2B9DA6F-27B0-4FE9-90CA-055FB1C75A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23</xdr:col>
      <xdr:colOff>19050</xdr:colOff>
      <xdr:row>34</xdr:row>
      <xdr:rowOff>0</xdr:rowOff>
    </xdr:from>
    <xdr:to>
      <xdr:col>30</xdr:col>
      <xdr:colOff>323850</xdr:colOff>
      <xdr:row>50</xdr:row>
      <xdr:rowOff>4763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BCCC7019-78DA-42F9-AB8D-7816406D53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0</xdr:row>
      <xdr:rowOff>19050</xdr:rowOff>
    </xdr:from>
    <xdr:to>
      <xdr:col>22</xdr:col>
      <xdr:colOff>304800</xdr:colOff>
      <xdr:row>16</xdr:row>
      <xdr:rowOff>23813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FE674EC-3512-49A2-AA27-EA53A90FA5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19050</xdr:colOff>
      <xdr:row>0</xdr:row>
      <xdr:rowOff>0</xdr:rowOff>
    </xdr:from>
    <xdr:to>
      <xdr:col>30</xdr:col>
      <xdr:colOff>323850</xdr:colOff>
      <xdr:row>16</xdr:row>
      <xdr:rowOff>4763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6B53A08-BC5F-47E3-982C-74E4FD1F1F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0</xdr:colOff>
      <xdr:row>17</xdr:row>
      <xdr:rowOff>19050</xdr:rowOff>
    </xdr:from>
    <xdr:to>
      <xdr:col>22</xdr:col>
      <xdr:colOff>304800</xdr:colOff>
      <xdr:row>33</xdr:row>
      <xdr:rowOff>23813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50B9473-FFA8-4E09-9B19-86A8EEB576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23</xdr:col>
      <xdr:colOff>19050</xdr:colOff>
      <xdr:row>17</xdr:row>
      <xdr:rowOff>0</xdr:rowOff>
    </xdr:from>
    <xdr:to>
      <xdr:col>30</xdr:col>
      <xdr:colOff>323850</xdr:colOff>
      <xdr:row>33</xdr:row>
      <xdr:rowOff>4763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235FA8C-3170-439D-B77E-F2DFDACEF8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0</xdr:colOff>
      <xdr:row>34</xdr:row>
      <xdr:rowOff>19050</xdr:rowOff>
    </xdr:from>
    <xdr:to>
      <xdr:col>22</xdr:col>
      <xdr:colOff>304800</xdr:colOff>
      <xdr:row>50</xdr:row>
      <xdr:rowOff>23813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49303F50-BA21-4188-8D61-EB9E55A30B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23</xdr:col>
      <xdr:colOff>19050</xdr:colOff>
      <xdr:row>34</xdr:row>
      <xdr:rowOff>0</xdr:rowOff>
    </xdr:from>
    <xdr:to>
      <xdr:col>30</xdr:col>
      <xdr:colOff>323850</xdr:colOff>
      <xdr:row>50</xdr:row>
      <xdr:rowOff>4763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DAA53CEA-132F-4688-A167-19EC7D57D8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0</xdr:row>
      <xdr:rowOff>19050</xdr:rowOff>
    </xdr:from>
    <xdr:to>
      <xdr:col>22</xdr:col>
      <xdr:colOff>304800</xdr:colOff>
      <xdr:row>16</xdr:row>
      <xdr:rowOff>23813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3C589D9-E823-4059-AA42-435B4920C3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19050</xdr:colOff>
      <xdr:row>0</xdr:row>
      <xdr:rowOff>0</xdr:rowOff>
    </xdr:from>
    <xdr:to>
      <xdr:col>30</xdr:col>
      <xdr:colOff>323850</xdr:colOff>
      <xdr:row>16</xdr:row>
      <xdr:rowOff>4763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07074A4-202C-49D5-B9E2-39F2E6FE41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0</xdr:colOff>
      <xdr:row>17</xdr:row>
      <xdr:rowOff>19050</xdr:rowOff>
    </xdr:from>
    <xdr:to>
      <xdr:col>22</xdr:col>
      <xdr:colOff>304800</xdr:colOff>
      <xdr:row>33</xdr:row>
      <xdr:rowOff>23813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6C94996-5A8A-4DF7-BE57-9015062D5C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23</xdr:col>
      <xdr:colOff>19050</xdr:colOff>
      <xdr:row>17</xdr:row>
      <xdr:rowOff>0</xdr:rowOff>
    </xdr:from>
    <xdr:to>
      <xdr:col>30</xdr:col>
      <xdr:colOff>323850</xdr:colOff>
      <xdr:row>33</xdr:row>
      <xdr:rowOff>4763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B814D1C-B769-4D15-9E07-12C6A8748B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0</xdr:colOff>
      <xdr:row>34</xdr:row>
      <xdr:rowOff>19050</xdr:rowOff>
    </xdr:from>
    <xdr:to>
      <xdr:col>22</xdr:col>
      <xdr:colOff>304800</xdr:colOff>
      <xdr:row>50</xdr:row>
      <xdr:rowOff>23813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F6CA7090-A7FF-4B6F-9958-1DF938D01C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23</xdr:col>
      <xdr:colOff>19050</xdr:colOff>
      <xdr:row>34</xdr:row>
      <xdr:rowOff>0</xdr:rowOff>
    </xdr:from>
    <xdr:to>
      <xdr:col>30</xdr:col>
      <xdr:colOff>323850</xdr:colOff>
      <xdr:row>50</xdr:row>
      <xdr:rowOff>4763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9B56854E-565B-4DBF-8B90-EDC92E75B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0</xdr:row>
      <xdr:rowOff>19050</xdr:rowOff>
    </xdr:from>
    <xdr:to>
      <xdr:col>22</xdr:col>
      <xdr:colOff>304800</xdr:colOff>
      <xdr:row>16</xdr:row>
      <xdr:rowOff>23813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F1B8C55-DBB4-4BAB-ABE2-1B9DA57051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19050</xdr:colOff>
      <xdr:row>0</xdr:row>
      <xdr:rowOff>0</xdr:rowOff>
    </xdr:from>
    <xdr:to>
      <xdr:col>30</xdr:col>
      <xdr:colOff>323850</xdr:colOff>
      <xdr:row>16</xdr:row>
      <xdr:rowOff>4763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729EC8B-ECCF-45FF-B07E-0C4C4BB918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0</xdr:colOff>
      <xdr:row>17</xdr:row>
      <xdr:rowOff>19050</xdr:rowOff>
    </xdr:from>
    <xdr:to>
      <xdr:col>22</xdr:col>
      <xdr:colOff>304800</xdr:colOff>
      <xdr:row>33</xdr:row>
      <xdr:rowOff>23813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AD12DAD-B6F8-4299-98C5-34A15F6FE1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23</xdr:col>
      <xdr:colOff>19050</xdr:colOff>
      <xdr:row>17</xdr:row>
      <xdr:rowOff>0</xdr:rowOff>
    </xdr:from>
    <xdr:to>
      <xdr:col>30</xdr:col>
      <xdr:colOff>323850</xdr:colOff>
      <xdr:row>33</xdr:row>
      <xdr:rowOff>4763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60E26D1-2BFB-471B-BB9D-B8799A2029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0</xdr:colOff>
      <xdr:row>34</xdr:row>
      <xdr:rowOff>19050</xdr:rowOff>
    </xdr:from>
    <xdr:to>
      <xdr:col>22</xdr:col>
      <xdr:colOff>304800</xdr:colOff>
      <xdr:row>50</xdr:row>
      <xdr:rowOff>23813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BE77D1DE-2FC6-48CC-9DF3-D6AB87300C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23</xdr:col>
      <xdr:colOff>19050</xdr:colOff>
      <xdr:row>34</xdr:row>
      <xdr:rowOff>0</xdr:rowOff>
    </xdr:from>
    <xdr:to>
      <xdr:col>30</xdr:col>
      <xdr:colOff>323850</xdr:colOff>
      <xdr:row>50</xdr:row>
      <xdr:rowOff>4763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C2DD851A-E198-43F9-B69A-654E8AFB96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0</xdr:row>
      <xdr:rowOff>19050</xdr:rowOff>
    </xdr:from>
    <xdr:to>
      <xdr:col>22</xdr:col>
      <xdr:colOff>304800</xdr:colOff>
      <xdr:row>16</xdr:row>
      <xdr:rowOff>23813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6C87A42-E2AF-4D25-AB1F-CF804779AB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19050</xdr:colOff>
      <xdr:row>0</xdr:row>
      <xdr:rowOff>0</xdr:rowOff>
    </xdr:from>
    <xdr:to>
      <xdr:col>30</xdr:col>
      <xdr:colOff>323850</xdr:colOff>
      <xdr:row>16</xdr:row>
      <xdr:rowOff>4763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82455A3-EE2A-49FA-A4C2-CE4A9B358A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0</xdr:colOff>
      <xdr:row>17</xdr:row>
      <xdr:rowOff>19050</xdr:rowOff>
    </xdr:from>
    <xdr:to>
      <xdr:col>22</xdr:col>
      <xdr:colOff>304800</xdr:colOff>
      <xdr:row>33</xdr:row>
      <xdr:rowOff>23813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506C711-D02A-444F-A70D-A1EA149AB3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23</xdr:col>
      <xdr:colOff>19050</xdr:colOff>
      <xdr:row>17</xdr:row>
      <xdr:rowOff>0</xdr:rowOff>
    </xdr:from>
    <xdr:to>
      <xdr:col>30</xdr:col>
      <xdr:colOff>323850</xdr:colOff>
      <xdr:row>33</xdr:row>
      <xdr:rowOff>4763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12555B7-83D8-4B8C-8179-FF699D20D4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0</xdr:colOff>
      <xdr:row>34</xdr:row>
      <xdr:rowOff>19050</xdr:rowOff>
    </xdr:from>
    <xdr:to>
      <xdr:col>22</xdr:col>
      <xdr:colOff>304800</xdr:colOff>
      <xdr:row>50</xdr:row>
      <xdr:rowOff>23813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FB2E9A88-D14C-4DAC-B8E1-41514E9B28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23</xdr:col>
      <xdr:colOff>19050</xdr:colOff>
      <xdr:row>34</xdr:row>
      <xdr:rowOff>0</xdr:rowOff>
    </xdr:from>
    <xdr:to>
      <xdr:col>30</xdr:col>
      <xdr:colOff>323850</xdr:colOff>
      <xdr:row>50</xdr:row>
      <xdr:rowOff>4763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721460D6-5A65-41A9-A25F-B255DD0871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0</xdr:row>
      <xdr:rowOff>19050</xdr:rowOff>
    </xdr:from>
    <xdr:to>
      <xdr:col>22</xdr:col>
      <xdr:colOff>304800</xdr:colOff>
      <xdr:row>16</xdr:row>
      <xdr:rowOff>23813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9FEC298-F5C2-4831-A52F-D1FDC16759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19050</xdr:colOff>
      <xdr:row>0</xdr:row>
      <xdr:rowOff>0</xdr:rowOff>
    </xdr:from>
    <xdr:to>
      <xdr:col>30</xdr:col>
      <xdr:colOff>323850</xdr:colOff>
      <xdr:row>16</xdr:row>
      <xdr:rowOff>4763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15D53BB-27F7-48DE-A748-673A21C949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0</xdr:colOff>
      <xdr:row>17</xdr:row>
      <xdr:rowOff>19050</xdr:rowOff>
    </xdr:from>
    <xdr:to>
      <xdr:col>22</xdr:col>
      <xdr:colOff>304800</xdr:colOff>
      <xdr:row>33</xdr:row>
      <xdr:rowOff>23813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D05C654-B529-4ABB-B872-505F75F7A9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23</xdr:col>
      <xdr:colOff>19050</xdr:colOff>
      <xdr:row>17</xdr:row>
      <xdr:rowOff>0</xdr:rowOff>
    </xdr:from>
    <xdr:to>
      <xdr:col>30</xdr:col>
      <xdr:colOff>323850</xdr:colOff>
      <xdr:row>33</xdr:row>
      <xdr:rowOff>4763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C291C7A-E0B3-46D8-8E4E-9AE5738715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0</xdr:colOff>
      <xdr:row>34</xdr:row>
      <xdr:rowOff>19050</xdr:rowOff>
    </xdr:from>
    <xdr:to>
      <xdr:col>22</xdr:col>
      <xdr:colOff>304800</xdr:colOff>
      <xdr:row>50</xdr:row>
      <xdr:rowOff>23813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DD03131-9924-4F6F-888A-19193E6FF8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23</xdr:col>
      <xdr:colOff>19050</xdr:colOff>
      <xdr:row>34</xdr:row>
      <xdr:rowOff>0</xdr:rowOff>
    </xdr:from>
    <xdr:to>
      <xdr:col>30</xdr:col>
      <xdr:colOff>323850</xdr:colOff>
      <xdr:row>50</xdr:row>
      <xdr:rowOff>4763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D811F15D-635D-4BB8-A5F7-961646BA324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0</xdr:row>
      <xdr:rowOff>19050</xdr:rowOff>
    </xdr:from>
    <xdr:to>
      <xdr:col>22</xdr:col>
      <xdr:colOff>304800</xdr:colOff>
      <xdr:row>16</xdr:row>
      <xdr:rowOff>23813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F549015-DB50-4C7D-948C-4ACA7B7921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19050</xdr:colOff>
      <xdr:row>0</xdr:row>
      <xdr:rowOff>0</xdr:rowOff>
    </xdr:from>
    <xdr:to>
      <xdr:col>30</xdr:col>
      <xdr:colOff>323850</xdr:colOff>
      <xdr:row>16</xdr:row>
      <xdr:rowOff>4763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EF326BA-7EF2-4E23-8863-B8E549E9A5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0</xdr:colOff>
      <xdr:row>17</xdr:row>
      <xdr:rowOff>19050</xdr:rowOff>
    </xdr:from>
    <xdr:to>
      <xdr:col>22</xdr:col>
      <xdr:colOff>304800</xdr:colOff>
      <xdr:row>33</xdr:row>
      <xdr:rowOff>23813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72842AF1-E59B-412B-9A7F-C0BB06EA50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23</xdr:col>
      <xdr:colOff>19050</xdr:colOff>
      <xdr:row>17</xdr:row>
      <xdr:rowOff>0</xdr:rowOff>
    </xdr:from>
    <xdr:to>
      <xdr:col>30</xdr:col>
      <xdr:colOff>323850</xdr:colOff>
      <xdr:row>33</xdr:row>
      <xdr:rowOff>4763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DF4A98E4-8F6F-460F-9D5A-C25FC31189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0</xdr:colOff>
      <xdr:row>34</xdr:row>
      <xdr:rowOff>19050</xdr:rowOff>
    </xdr:from>
    <xdr:to>
      <xdr:col>22</xdr:col>
      <xdr:colOff>304800</xdr:colOff>
      <xdr:row>50</xdr:row>
      <xdr:rowOff>23813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CB0267E7-6212-4EB2-94C0-5FCE1F854E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23</xdr:col>
      <xdr:colOff>19050</xdr:colOff>
      <xdr:row>34</xdr:row>
      <xdr:rowOff>0</xdr:rowOff>
    </xdr:from>
    <xdr:to>
      <xdr:col>30</xdr:col>
      <xdr:colOff>323850</xdr:colOff>
      <xdr:row>50</xdr:row>
      <xdr:rowOff>4763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2BB139A9-BD24-41AC-8F4C-66DE79A87C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0</xdr:row>
      <xdr:rowOff>19050</xdr:rowOff>
    </xdr:from>
    <xdr:to>
      <xdr:col>22</xdr:col>
      <xdr:colOff>321468</xdr:colOff>
      <xdr:row>16</xdr:row>
      <xdr:rowOff>23813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53FB11-3F53-4421-ACD2-C529DD9AFD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38100</xdr:colOff>
      <xdr:row>0</xdr:row>
      <xdr:rowOff>0</xdr:rowOff>
    </xdr:from>
    <xdr:to>
      <xdr:col>30</xdr:col>
      <xdr:colOff>359568</xdr:colOff>
      <xdr:row>16</xdr:row>
      <xdr:rowOff>4763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6A3E4ED-F9AD-4E04-AF43-4EC33D51CF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0</xdr:colOff>
      <xdr:row>17</xdr:row>
      <xdr:rowOff>19050</xdr:rowOff>
    </xdr:from>
    <xdr:to>
      <xdr:col>22</xdr:col>
      <xdr:colOff>321468</xdr:colOff>
      <xdr:row>33</xdr:row>
      <xdr:rowOff>23813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F3AF94B-A47A-4DF1-8FA3-782BDE8FD7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23</xdr:col>
      <xdr:colOff>38100</xdr:colOff>
      <xdr:row>17</xdr:row>
      <xdr:rowOff>0</xdr:rowOff>
    </xdr:from>
    <xdr:to>
      <xdr:col>30</xdr:col>
      <xdr:colOff>359568</xdr:colOff>
      <xdr:row>33</xdr:row>
      <xdr:rowOff>4763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0464D16-69B9-45BC-BE20-631BE458A0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0</xdr:colOff>
      <xdr:row>34</xdr:row>
      <xdr:rowOff>19050</xdr:rowOff>
    </xdr:from>
    <xdr:to>
      <xdr:col>22</xdr:col>
      <xdr:colOff>321468</xdr:colOff>
      <xdr:row>50</xdr:row>
      <xdr:rowOff>23813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97DECC64-38C1-4B6D-A472-FE8139C9C6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23</xdr:col>
      <xdr:colOff>38100</xdr:colOff>
      <xdr:row>34</xdr:row>
      <xdr:rowOff>0</xdr:rowOff>
    </xdr:from>
    <xdr:to>
      <xdr:col>30</xdr:col>
      <xdr:colOff>359568</xdr:colOff>
      <xdr:row>50</xdr:row>
      <xdr:rowOff>4763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BA5E0AC8-60F7-472E-94E7-D7F760A4CB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0</xdr:row>
      <xdr:rowOff>19050</xdr:rowOff>
    </xdr:from>
    <xdr:to>
      <xdr:col>22</xdr:col>
      <xdr:colOff>343830</xdr:colOff>
      <xdr:row>16</xdr:row>
      <xdr:rowOff>98154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CBBAD1D-E579-4786-9AC0-27CC6332BF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63655</xdr:colOff>
      <xdr:row>0</xdr:row>
      <xdr:rowOff>0</xdr:rowOff>
    </xdr:from>
    <xdr:to>
      <xdr:col>30</xdr:col>
      <xdr:colOff>407484</xdr:colOff>
      <xdr:row>16</xdr:row>
      <xdr:rowOff>79104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F3EA1F2-4416-4AA5-9457-90E1FC8A90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0</xdr:colOff>
      <xdr:row>17</xdr:row>
      <xdr:rowOff>98038</xdr:rowOff>
    </xdr:from>
    <xdr:to>
      <xdr:col>22</xdr:col>
      <xdr:colOff>343830</xdr:colOff>
      <xdr:row>33</xdr:row>
      <xdr:rowOff>177142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E93A153-540F-47DA-B075-0A999754B1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23</xdr:col>
      <xdr:colOff>63655</xdr:colOff>
      <xdr:row>17</xdr:row>
      <xdr:rowOff>78988</xdr:rowOff>
    </xdr:from>
    <xdr:to>
      <xdr:col>30</xdr:col>
      <xdr:colOff>407484</xdr:colOff>
      <xdr:row>33</xdr:row>
      <xdr:rowOff>158092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DDBA733-16D1-48B0-B61D-60AD6BD4EA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0</xdr:colOff>
      <xdr:row>34</xdr:row>
      <xdr:rowOff>177026</xdr:rowOff>
    </xdr:from>
    <xdr:to>
      <xdr:col>22</xdr:col>
      <xdr:colOff>343830</xdr:colOff>
      <xdr:row>51</xdr:row>
      <xdr:rowOff>70276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99ED12F-2DCD-4027-8BE2-10A8CA275A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23</xdr:col>
      <xdr:colOff>63655</xdr:colOff>
      <xdr:row>34</xdr:row>
      <xdr:rowOff>157976</xdr:rowOff>
    </xdr:from>
    <xdr:to>
      <xdr:col>30</xdr:col>
      <xdr:colOff>407484</xdr:colOff>
      <xdr:row>51</xdr:row>
      <xdr:rowOff>51226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162E6DBA-FC5C-4C2E-BFB0-425DA56F47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2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rinterSettings" Target="../printerSettings/printerSettings3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4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rinterSettings" Target="../printerSettings/printerSettings5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6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rinterSettings" Target="../printerSettings/printerSettings7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A405C2-1F88-4F9D-9E5E-715E3035D85A}">
  <dimension ref="A1:N46"/>
  <sheetViews>
    <sheetView tabSelected="1" workbookViewId="0">
      <selection activeCell="F15" sqref="F15"/>
    </sheetView>
  </sheetViews>
  <sheetFormatPr defaultRowHeight="15" x14ac:dyDescent="0.25"/>
  <cols>
    <col min="2" max="2" width="11.7109375" bestFit="1" customWidth="1"/>
    <col min="5" max="5" width="15.42578125" bestFit="1" customWidth="1"/>
    <col min="6" max="7" width="21.140625" bestFit="1" customWidth="1"/>
    <col min="8" max="8" width="10.28515625" bestFit="1" customWidth="1"/>
    <col min="9" max="9" width="10.140625" bestFit="1" customWidth="1"/>
    <col min="10" max="11" width="12" bestFit="1" customWidth="1"/>
  </cols>
  <sheetData>
    <row r="1" spans="1:14" s="1" customFormat="1" x14ac:dyDescent="0.25">
      <c r="A1" s="1" t="s">
        <v>13</v>
      </c>
      <c r="B1" s="1" t="s">
        <v>14</v>
      </c>
      <c r="C1" s="1" t="s">
        <v>16</v>
      </c>
      <c r="D1" s="1" t="s">
        <v>15</v>
      </c>
      <c r="E1" s="1" t="s">
        <v>17</v>
      </c>
      <c r="F1" s="1" t="s">
        <v>23</v>
      </c>
      <c r="G1" s="1" t="s">
        <v>22</v>
      </c>
      <c r="H1" s="1" t="s">
        <v>101</v>
      </c>
      <c r="I1" s="1" t="s">
        <v>102</v>
      </c>
      <c r="J1" s="1" t="s">
        <v>30</v>
      </c>
      <c r="K1" s="1" t="s">
        <v>31</v>
      </c>
      <c r="L1"/>
      <c r="M1"/>
      <c r="N1"/>
    </row>
    <row r="2" spans="1:14" x14ac:dyDescent="0.25">
      <c r="A2" t="s">
        <v>0</v>
      </c>
      <c r="B2" t="s">
        <v>1</v>
      </c>
      <c r="C2">
        <v>3</v>
      </c>
      <c r="D2">
        <v>11</v>
      </c>
      <c r="E2">
        <f t="shared" ref="E2:E13" si="0">SUM(C2:D2)</f>
        <v>14</v>
      </c>
      <c r="F2">
        <v>81</v>
      </c>
      <c r="G2">
        <v>134</v>
      </c>
      <c r="H2">
        <f>ABS(E2-F2)</f>
        <v>67</v>
      </c>
      <c r="I2">
        <f>ABS(E2-G2)</f>
        <v>120</v>
      </c>
      <c r="J2">
        <f>ABS((E2-F2)/E2)</f>
        <v>4.7857142857142856</v>
      </c>
      <c r="K2">
        <f>ABS((E2-G2)/E2)</f>
        <v>8.5714285714285712</v>
      </c>
      <c r="M2" s="3" t="s">
        <v>24</v>
      </c>
      <c r="N2" s="3">
        <f>SQRT(SUMXMY2(E2:E13,F2:F13)/COUNTA(E2:E13))</f>
        <v>83.774498904300629</v>
      </c>
    </row>
    <row r="3" spans="1:14" x14ac:dyDescent="0.25">
      <c r="A3" t="s">
        <v>2</v>
      </c>
      <c r="B3" t="s">
        <v>1</v>
      </c>
      <c r="C3">
        <v>2</v>
      </c>
      <c r="D3">
        <v>11</v>
      </c>
      <c r="E3">
        <f t="shared" si="0"/>
        <v>13</v>
      </c>
      <c r="F3">
        <v>74</v>
      </c>
      <c r="G3">
        <v>94</v>
      </c>
      <c r="H3">
        <f t="shared" ref="H3:H13" si="1">ABS(E3-F3)</f>
        <v>61</v>
      </c>
      <c r="I3">
        <f t="shared" ref="I3:I13" si="2">ABS(E3-G3)</f>
        <v>81</v>
      </c>
      <c r="J3">
        <f t="shared" ref="J3:J13" si="3">ABS((E3-F3)/E3)</f>
        <v>4.6923076923076925</v>
      </c>
      <c r="K3">
        <f t="shared" ref="K3:K13" si="4">ABS((E3-G3)/E3)</f>
        <v>6.2307692307692308</v>
      </c>
      <c r="M3" s="3" t="s">
        <v>25</v>
      </c>
      <c r="N3" s="3">
        <f>SQRT(SUMXMY2(E2:E13,G2:G13)/COUNTA(E2:E13))</f>
        <v>127.39080291240285</v>
      </c>
    </row>
    <row r="4" spans="1:14" x14ac:dyDescent="0.25">
      <c r="A4" t="s">
        <v>3</v>
      </c>
      <c r="B4" t="s">
        <v>1</v>
      </c>
      <c r="C4">
        <v>5</v>
      </c>
      <c r="D4">
        <v>12</v>
      </c>
      <c r="E4">
        <f t="shared" si="0"/>
        <v>17</v>
      </c>
      <c r="F4">
        <v>131</v>
      </c>
      <c r="G4">
        <v>163</v>
      </c>
      <c r="H4">
        <f t="shared" si="1"/>
        <v>114</v>
      </c>
      <c r="I4">
        <f t="shared" si="2"/>
        <v>146</v>
      </c>
      <c r="J4">
        <f t="shared" si="3"/>
        <v>6.7058823529411766</v>
      </c>
      <c r="K4">
        <f t="shared" si="4"/>
        <v>8.5882352941176467</v>
      </c>
      <c r="M4" s="3" t="s">
        <v>28</v>
      </c>
      <c r="N4" s="3">
        <f xml:space="preserve"> (SUM(J2:J13)/COUNTA(J2:J13))*100</f>
        <v>400.92153710532699</v>
      </c>
    </row>
    <row r="5" spans="1:14" x14ac:dyDescent="0.25">
      <c r="A5" t="s">
        <v>4</v>
      </c>
      <c r="B5" t="s">
        <v>1</v>
      </c>
      <c r="C5">
        <v>14</v>
      </c>
      <c r="D5">
        <v>12</v>
      </c>
      <c r="E5">
        <f t="shared" si="0"/>
        <v>26</v>
      </c>
      <c r="F5">
        <v>110</v>
      </c>
      <c r="G5">
        <v>179</v>
      </c>
      <c r="H5">
        <f t="shared" si="1"/>
        <v>84</v>
      </c>
      <c r="I5">
        <f t="shared" si="2"/>
        <v>153</v>
      </c>
      <c r="J5">
        <f t="shared" si="3"/>
        <v>3.2307692307692308</v>
      </c>
      <c r="K5">
        <f t="shared" si="4"/>
        <v>5.884615384615385</v>
      </c>
      <c r="M5" s="3" t="s">
        <v>29</v>
      </c>
      <c r="N5" s="3">
        <f xml:space="preserve"> (SUM(K2:K13)/COUNTA(K2:K13))*100</f>
        <v>612.00618368607275</v>
      </c>
    </row>
    <row r="6" spans="1:14" x14ac:dyDescent="0.25">
      <c r="A6" t="s">
        <v>5</v>
      </c>
      <c r="B6" t="s">
        <v>1</v>
      </c>
      <c r="C6">
        <v>8</v>
      </c>
      <c r="D6">
        <v>10</v>
      </c>
      <c r="E6">
        <f t="shared" si="0"/>
        <v>18</v>
      </c>
      <c r="F6">
        <v>128</v>
      </c>
      <c r="G6">
        <v>182</v>
      </c>
      <c r="H6">
        <f t="shared" si="1"/>
        <v>110</v>
      </c>
      <c r="I6">
        <f t="shared" si="2"/>
        <v>164</v>
      </c>
      <c r="J6">
        <f t="shared" si="3"/>
        <v>6.1111111111111107</v>
      </c>
      <c r="K6">
        <f t="shared" si="4"/>
        <v>9.1111111111111107</v>
      </c>
    </row>
    <row r="7" spans="1:14" x14ac:dyDescent="0.25">
      <c r="A7" t="s">
        <v>6</v>
      </c>
      <c r="B7" t="s">
        <v>1</v>
      </c>
      <c r="C7">
        <v>11</v>
      </c>
      <c r="D7">
        <v>8</v>
      </c>
      <c r="E7">
        <f t="shared" si="0"/>
        <v>19</v>
      </c>
      <c r="F7">
        <v>98</v>
      </c>
      <c r="G7">
        <v>137</v>
      </c>
      <c r="H7">
        <f t="shared" si="1"/>
        <v>79</v>
      </c>
      <c r="I7">
        <f t="shared" si="2"/>
        <v>118</v>
      </c>
      <c r="J7">
        <f t="shared" si="3"/>
        <v>4.1578947368421053</v>
      </c>
      <c r="K7">
        <f t="shared" si="4"/>
        <v>6.2105263157894735</v>
      </c>
    </row>
    <row r="8" spans="1:14" x14ac:dyDescent="0.25">
      <c r="A8" t="s">
        <v>7</v>
      </c>
      <c r="B8" t="s">
        <v>1</v>
      </c>
      <c r="C8">
        <v>7</v>
      </c>
      <c r="D8">
        <v>9</v>
      </c>
      <c r="E8">
        <f t="shared" si="0"/>
        <v>16</v>
      </c>
      <c r="F8">
        <v>70</v>
      </c>
      <c r="G8">
        <v>105</v>
      </c>
      <c r="H8">
        <f t="shared" si="1"/>
        <v>54</v>
      </c>
      <c r="I8">
        <f t="shared" si="2"/>
        <v>89</v>
      </c>
      <c r="J8">
        <f t="shared" si="3"/>
        <v>3.375</v>
      </c>
      <c r="K8">
        <f t="shared" si="4"/>
        <v>5.5625</v>
      </c>
    </row>
    <row r="9" spans="1:14" x14ac:dyDescent="0.25">
      <c r="A9" t="s">
        <v>8</v>
      </c>
      <c r="B9" t="s">
        <v>1</v>
      </c>
      <c r="C9">
        <v>13</v>
      </c>
      <c r="D9">
        <v>10</v>
      </c>
      <c r="E9">
        <f t="shared" si="0"/>
        <v>23</v>
      </c>
      <c r="F9">
        <v>104</v>
      </c>
      <c r="G9">
        <v>161</v>
      </c>
      <c r="H9">
        <f t="shared" si="1"/>
        <v>81</v>
      </c>
      <c r="I9">
        <f t="shared" si="2"/>
        <v>138</v>
      </c>
      <c r="J9">
        <f t="shared" si="3"/>
        <v>3.5217391304347827</v>
      </c>
      <c r="K9">
        <f t="shared" si="4"/>
        <v>6</v>
      </c>
    </row>
    <row r="10" spans="1:14" x14ac:dyDescent="0.25">
      <c r="A10" t="s">
        <v>9</v>
      </c>
      <c r="B10" t="s">
        <v>1</v>
      </c>
      <c r="C10">
        <v>24</v>
      </c>
      <c r="D10">
        <v>10</v>
      </c>
      <c r="E10">
        <f t="shared" si="0"/>
        <v>34</v>
      </c>
      <c r="F10">
        <v>127</v>
      </c>
      <c r="G10">
        <v>180</v>
      </c>
      <c r="H10">
        <f t="shared" si="1"/>
        <v>93</v>
      </c>
      <c r="I10">
        <f t="shared" si="2"/>
        <v>146</v>
      </c>
      <c r="J10">
        <f t="shared" si="3"/>
        <v>2.7352941176470589</v>
      </c>
      <c r="K10">
        <f t="shared" si="4"/>
        <v>4.2941176470588234</v>
      </c>
    </row>
    <row r="11" spans="1:14" x14ac:dyDescent="0.25">
      <c r="A11" t="s">
        <v>10</v>
      </c>
      <c r="B11" t="s">
        <v>1</v>
      </c>
      <c r="C11">
        <v>12</v>
      </c>
      <c r="D11">
        <v>10</v>
      </c>
      <c r="E11">
        <f t="shared" si="0"/>
        <v>22</v>
      </c>
      <c r="F11">
        <v>88</v>
      </c>
      <c r="G11">
        <v>119</v>
      </c>
      <c r="H11">
        <f t="shared" si="1"/>
        <v>66</v>
      </c>
      <c r="I11">
        <f t="shared" si="2"/>
        <v>97</v>
      </c>
      <c r="J11">
        <f t="shared" si="3"/>
        <v>3</v>
      </c>
      <c r="K11">
        <f t="shared" si="4"/>
        <v>4.4090909090909092</v>
      </c>
    </row>
    <row r="12" spans="1:14" x14ac:dyDescent="0.25">
      <c r="A12" t="s">
        <v>11</v>
      </c>
      <c r="B12" t="s">
        <v>1</v>
      </c>
      <c r="C12">
        <v>12</v>
      </c>
      <c r="D12">
        <v>14</v>
      </c>
      <c r="E12">
        <f t="shared" si="0"/>
        <v>26</v>
      </c>
      <c r="F12">
        <v>64</v>
      </c>
      <c r="G12">
        <v>94</v>
      </c>
      <c r="H12">
        <f t="shared" si="1"/>
        <v>38</v>
      </c>
      <c r="I12">
        <f t="shared" si="2"/>
        <v>68</v>
      </c>
      <c r="J12">
        <f t="shared" si="3"/>
        <v>1.4615384615384615</v>
      </c>
      <c r="K12">
        <f t="shared" si="4"/>
        <v>2.6153846153846154</v>
      </c>
    </row>
    <row r="13" spans="1:14" x14ac:dyDescent="0.25">
      <c r="A13" t="s">
        <v>12</v>
      </c>
      <c r="B13" t="s">
        <v>1</v>
      </c>
      <c r="C13">
        <v>17</v>
      </c>
      <c r="D13">
        <v>10</v>
      </c>
      <c r="E13">
        <f t="shared" si="0"/>
        <v>27</v>
      </c>
      <c r="F13">
        <v>144</v>
      </c>
      <c r="G13">
        <v>188</v>
      </c>
      <c r="H13">
        <f t="shared" si="1"/>
        <v>117</v>
      </c>
      <c r="I13">
        <f t="shared" si="2"/>
        <v>161</v>
      </c>
      <c r="J13">
        <f t="shared" si="3"/>
        <v>4.333333333333333</v>
      </c>
      <c r="K13">
        <f t="shared" si="4"/>
        <v>5.9629629629629628</v>
      </c>
    </row>
    <row r="16" spans="1:14" x14ac:dyDescent="0.25">
      <c r="A16" s="3"/>
      <c r="D16" s="3"/>
    </row>
    <row r="17" spans="1:14" x14ac:dyDescent="0.25">
      <c r="D17" s="2"/>
      <c r="F17" s="1" t="s">
        <v>97</v>
      </c>
      <c r="G17" s="1" t="s">
        <v>98</v>
      </c>
      <c r="H17" s="1" t="s">
        <v>101</v>
      </c>
      <c r="I17" s="1" t="s">
        <v>102</v>
      </c>
      <c r="J17" s="1" t="s">
        <v>30</v>
      </c>
      <c r="K17" s="1" t="s">
        <v>31</v>
      </c>
    </row>
    <row r="18" spans="1:14" x14ac:dyDescent="0.25">
      <c r="D18" s="2"/>
      <c r="F18">
        <v>81</v>
      </c>
      <c r="G18">
        <v>134</v>
      </c>
      <c r="H18">
        <f>ABS(C2-F18)</f>
        <v>78</v>
      </c>
      <c r="I18">
        <f>ABS(C2-G18)</f>
        <v>131</v>
      </c>
      <c r="J18">
        <f>ABS((C2-F18)/C2)</f>
        <v>26</v>
      </c>
      <c r="K18">
        <f>ABS((C2-G18)/C2)</f>
        <v>43.666666666666664</v>
      </c>
      <c r="M18" s="3" t="s">
        <v>24</v>
      </c>
      <c r="N18" s="3">
        <f>SQRT(SUMXMY2(C2:C13,F18:F29)/COUNTA(C2:C13))</f>
        <v>93.895775552825938</v>
      </c>
    </row>
    <row r="19" spans="1:14" x14ac:dyDescent="0.25">
      <c r="D19" s="2"/>
      <c r="F19">
        <v>74</v>
      </c>
      <c r="G19">
        <v>94</v>
      </c>
      <c r="H19">
        <f t="shared" ref="H19:H29" si="5">ABS(C3-F19)</f>
        <v>72</v>
      </c>
      <c r="I19">
        <f t="shared" ref="I19:I29" si="6">ABS(C3-G19)</f>
        <v>92</v>
      </c>
      <c r="J19">
        <f t="shared" ref="J19:J29" si="7">ABS((C3-F19)/C3)</f>
        <v>36</v>
      </c>
      <c r="K19">
        <f t="shared" ref="K19:K29" si="8">ABS((C3-G19)/C3)</f>
        <v>46</v>
      </c>
      <c r="M19" s="3" t="s">
        <v>25</v>
      </c>
      <c r="N19" s="3">
        <f>SQRT(SUMXMY2(C2:C13,G18:G29)/COUNTA(C2:C13))</f>
        <v>137.60571693550139</v>
      </c>
    </row>
    <row r="20" spans="1:14" x14ac:dyDescent="0.25">
      <c r="D20" s="2"/>
      <c r="F20">
        <v>131</v>
      </c>
      <c r="G20">
        <v>163</v>
      </c>
      <c r="H20">
        <f t="shared" si="5"/>
        <v>126</v>
      </c>
      <c r="I20">
        <f t="shared" si="6"/>
        <v>158</v>
      </c>
      <c r="J20">
        <f t="shared" si="7"/>
        <v>25.2</v>
      </c>
      <c r="K20">
        <f t="shared" si="8"/>
        <v>31.6</v>
      </c>
      <c r="M20" s="3" t="s">
        <v>28</v>
      </c>
      <c r="N20" s="3">
        <f xml:space="preserve"> (SUM(J18:J29)/COUNTA(J18:J29))*100</f>
        <v>1294.9596277905102</v>
      </c>
    </row>
    <row r="21" spans="1:14" x14ac:dyDescent="0.25">
      <c r="D21" s="2"/>
      <c r="F21">
        <v>110</v>
      </c>
      <c r="G21">
        <v>179</v>
      </c>
      <c r="H21">
        <f t="shared" si="5"/>
        <v>96</v>
      </c>
      <c r="I21">
        <f t="shared" si="6"/>
        <v>165</v>
      </c>
      <c r="J21">
        <f t="shared" si="7"/>
        <v>6.8571428571428568</v>
      </c>
      <c r="K21">
        <f t="shared" si="8"/>
        <v>11.785714285714286</v>
      </c>
      <c r="M21" s="3" t="s">
        <v>29</v>
      </c>
      <c r="N21" s="3">
        <f xml:space="preserve"> (SUM(K18:K29)/COUNTA(K18:K29))*100</f>
        <v>1866.2530443412795</v>
      </c>
    </row>
    <row r="22" spans="1:14" x14ac:dyDescent="0.25">
      <c r="D22" s="2"/>
      <c r="F22">
        <v>128</v>
      </c>
      <c r="G22">
        <v>182</v>
      </c>
      <c r="H22">
        <f t="shared" si="5"/>
        <v>120</v>
      </c>
      <c r="I22">
        <f t="shared" si="6"/>
        <v>174</v>
      </c>
      <c r="J22">
        <f t="shared" si="7"/>
        <v>15</v>
      </c>
      <c r="K22">
        <f t="shared" si="8"/>
        <v>21.75</v>
      </c>
    </row>
    <row r="23" spans="1:14" x14ac:dyDescent="0.25">
      <c r="D23" s="2"/>
      <c r="F23">
        <v>98</v>
      </c>
      <c r="G23">
        <v>137</v>
      </c>
      <c r="H23">
        <f t="shared" si="5"/>
        <v>87</v>
      </c>
      <c r="I23">
        <f t="shared" si="6"/>
        <v>126</v>
      </c>
      <c r="J23">
        <f t="shared" si="7"/>
        <v>7.9090909090909092</v>
      </c>
      <c r="K23">
        <f t="shared" si="8"/>
        <v>11.454545454545455</v>
      </c>
    </row>
    <row r="24" spans="1:14" x14ac:dyDescent="0.25">
      <c r="D24" s="2"/>
      <c r="F24">
        <v>70</v>
      </c>
      <c r="G24">
        <v>105</v>
      </c>
      <c r="H24">
        <f t="shared" si="5"/>
        <v>63</v>
      </c>
      <c r="I24">
        <f t="shared" si="6"/>
        <v>98</v>
      </c>
      <c r="J24">
        <f t="shared" si="7"/>
        <v>9</v>
      </c>
      <c r="K24">
        <f t="shared" si="8"/>
        <v>14</v>
      </c>
    </row>
    <row r="25" spans="1:14" x14ac:dyDescent="0.25">
      <c r="D25" s="2"/>
      <c r="F25">
        <v>104</v>
      </c>
      <c r="G25">
        <v>161</v>
      </c>
      <c r="H25">
        <f t="shared" si="5"/>
        <v>91</v>
      </c>
      <c r="I25">
        <f t="shared" si="6"/>
        <v>148</v>
      </c>
      <c r="J25">
        <f t="shared" si="7"/>
        <v>7</v>
      </c>
      <c r="K25">
        <f t="shared" si="8"/>
        <v>11.384615384615385</v>
      </c>
    </row>
    <row r="26" spans="1:14" x14ac:dyDescent="0.25">
      <c r="D26" s="2"/>
      <c r="F26">
        <v>127</v>
      </c>
      <c r="G26">
        <v>180</v>
      </c>
      <c r="H26">
        <f t="shared" si="5"/>
        <v>103</v>
      </c>
      <c r="I26">
        <f t="shared" si="6"/>
        <v>156</v>
      </c>
      <c r="J26">
        <f t="shared" si="7"/>
        <v>4.291666666666667</v>
      </c>
      <c r="K26">
        <f t="shared" si="8"/>
        <v>6.5</v>
      </c>
    </row>
    <row r="27" spans="1:14" x14ac:dyDescent="0.25">
      <c r="D27" s="2"/>
      <c r="F27">
        <v>88</v>
      </c>
      <c r="G27">
        <v>119</v>
      </c>
      <c r="H27">
        <f t="shared" si="5"/>
        <v>76</v>
      </c>
      <c r="I27">
        <f t="shared" si="6"/>
        <v>107</v>
      </c>
      <c r="J27">
        <f t="shared" si="7"/>
        <v>6.333333333333333</v>
      </c>
      <c r="K27">
        <f t="shared" si="8"/>
        <v>8.9166666666666661</v>
      </c>
    </row>
    <row r="28" spans="1:14" x14ac:dyDescent="0.25">
      <c r="D28" s="2"/>
      <c r="F28">
        <v>64</v>
      </c>
      <c r="G28">
        <v>94</v>
      </c>
      <c r="H28">
        <f t="shared" si="5"/>
        <v>52</v>
      </c>
      <c r="I28">
        <f t="shared" si="6"/>
        <v>82</v>
      </c>
      <c r="J28">
        <f t="shared" si="7"/>
        <v>4.333333333333333</v>
      </c>
      <c r="K28">
        <f t="shared" si="8"/>
        <v>6.833333333333333</v>
      </c>
    </row>
    <row r="29" spans="1:14" x14ac:dyDescent="0.25">
      <c r="F29">
        <v>144</v>
      </c>
      <c r="G29">
        <v>188</v>
      </c>
      <c r="H29">
        <f t="shared" si="5"/>
        <v>127</v>
      </c>
      <c r="I29">
        <f t="shared" si="6"/>
        <v>171</v>
      </c>
      <c r="J29">
        <f t="shared" si="7"/>
        <v>7.4705882352941178</v>
      </c>
      <c r="K29">
        <f t="shared" si="8"/>
        <v>10.058823529411764</v>
      </c>
    </row>
    <row r="31" spans="1:14" x14ac:dyDescent="0.25">
      <c r="A31" s="3"/>
      <c r="E31" s="3"/>
    </row>
    <row r="34" spans="6:14" x14ac:dyDescent="0.25">
      <c r="F34" s="1" t="s">
        <v>99</v>
      </c>
      <c r="G34" s="1" t="s">
        <v>100</v>
      </c>
      <c r="H34" s="1" t="s">
        <v>101</v>
      </c>
      <c r="I34" s="1" t="s">
        <v>102</v>
      </c>
      <c r="J34" s="1" t="s">
        <v>30</v>
      </c>
      <c r="K34" s="1" t="s">
        <v>31</v>
      </c>
    </row>
    <row r="35" spans="6:14" x14ac:dyDescent="0.25">
      <c r="F35">
        <v>81</v>
      </c>
      <c r="G35">
        <v>134</v>
      </c>
      <c r="H35">
        <f>ABS(D2-F35)</f>
        <v>70</v>
      </c>
      <c r="I35">
        <f>ABS(D2-G35)</f>
        <v>123</v>
      </c>
      <c r="J35">
        <f>ABS((D2-F35)/D2)</f>
        <v>6.3636363636363633</v>
      </c>
      <c r="K35">
        <f>ABS((E2-G35)/E2)</f>
        <v>8.5714285714285712</v>
      </c>
      <c r="M35" s="3" t="s">
        <v>24</v>
      </c>
      <c r="N35" s="3">
        <f>SQRT(SUMXMY2(D2:D13,F35:F46)/COUNTA(D2:D13))</f>
        <v>94.623816593216461</v>
      </c>
    </row>
    <row r="36" spans="6:14" x14ac:dyDescent="0.25">
      <c r="F36">
        <v>74</v>
      </c>
      <c r="G36">
        <v>94</v>
      </c>
      <c r="H36">
        <f t="shared" ref="H36:H46" si="9">ABS(D3-F36)</f>
        <v>63</v>
      </c>
      <c r="I36">
        <f t="shared" ref="I36:I46" si="10">ABS(D3-G36)</f>
        <v>83</v>
      </c>
      <c r="J36">
        <f t="shared" ref="J36:J46" si="11">ABS((D3-F36)/D3)</f>
        <v>5.7272727272727275</v>
      </c>
      <c r="K36">
        <f t="shared" ref="K36:K46" si="12">ABS((E3-G36)/E3)</f>
        <v>6.2307692307692308</v>
      </c>
      <c r="M36" s="3" t="s">
        <v>25</v>
      </c>
      <c r="N36" s="3">
        <f>SQRT(SUMXMY2(D2:D13,G35:G46)/COUNTA(D2:D13))</f>
        <v>138.38804139086585</v>
      </c>
    </row>
    <row r="37" spans="6:14" x14ac:dyDescent="0.25">
      <c r="F37">
        <v>131</v>
      </c>
      <c r="G37">
        <v>163</v>
      </c>
      <c r="H37">
        <f t="shared" si="9"/>
        <v>119</v>
      </c>
      <c r="I37">
        <f t="shared" si="10"/>
        <v>151</v>
      </c>
      <c r="J37">
        <f t="shared" si="11"/>
        <v>9.9166666666666661</v>
      </c>
      <c r="K37">
        <f t="shared" si="12"/>
        <v>8.5882352941176467</v>
      </c>
      <c r="M37" s="3" t="s">
        <v>28</v>
      </c>
      <c r="N37" s="3">
        <f xml:space="preserve"> (SUM(J35:J46)/COUNTA(J35:J46))*100</f>
        <v>882.2787397787398</v>
      </c>
    </row>
    <row r="38" spans="6:14" x14ac:dyDescent="0.25">
      <c r="F38">
        <v>110</v>
      </c>
      <c r="G38">
        <v>179</v>
      </c>
      <c r="H38">
        <f t="shared" si="9"/>
        <v>98</v>
      </c>
      <c r="I38">
        <f t="shared" si="10"/>
        <v>167</v>
      </c>
      <c r="J38">
        <f t="shared" si="11"/>
        <v>8.1666666666666661</v>
      </c>
      <c r="K38">
        <f t="shared" si="12"/>
        <v>5.884615384615385</v>
      </c>
      <c r="M38" s="3" t="s">
        <v>29</v>
      </c>
      <c r="N38" s="3">
        <f xml:space="preserve"> (SUM(K35:K46)/COUNTA(K35:K46))*100</f>
        <v>612.00618368607275</v>
      </c>
    </row>
    <row r="39" spans="6:14" x14ac:dyDescent="0.25">
      <c r="F39">
        <v>128</v>
      </c>
      <c r="G39">
        <v>182</v>
      </c>
      <c r="H39">
        <f t="shared" si="9"/>
        <v>118</v>
      </c>
      <c r="I39">
        <f t="shared" si="10"/>
        <v>172</v>
      </c>
      <c r="J39">
        <f t="shared" si="11"/>
        <v>11.8</v>
      </c>
      <c r="K39">
        <f t="shared" si="12"/>
        <v>9.1111111111111107</v>
      </c>
    </row>
    <row r="40" spans="6:14" x14ac:dyDescent="0.25">
      <c r="F40">
        <v>98</v>
      </c>
      <c r="G40">
        <v>137</v>
      </c>
      <c r="H40">
        <f t="shared" si="9"/>
        <v>90</v>
      </c>
      <c r="I40">
        <f t="shared" si="10"/>
        <v>129</v>
      </c>
      <c r="J40">
        <f t="shared" si="11"/>
        <v>11.25</v>
      </c>
      <c r="K40">
        <f t="shared" si="12"/>
        <v>6.2105263157894735</v>
      </c>
    </row>
    <row r="41" spans="6:14" x14ac:dyDescent="0.25">
      <c r="F41">
        <v>70</v>
      </c>
      <c r="G41">
        <v>105</v>
      </c>
      <c r="H41">
        <f t="shared" si="9"/>
        <v>61</v>
      </c>
      <c r="I41">
        <f t="shared" si="10"/>
        <v>96</v>
      </c>
      <c r="J41">
        <f t="shared" si="11"/>
        <v>6.7777777777777777</v>
      </c>
      <c r="K41">
        <f t="shared" si="12"/>
        <v>5.5625</v>
      </c>
    </row>
    <row r="42" spans="6:14" x14ac:dyDescent="0.25">
      <c r="F42">
        <v>104</v>
      </c>
      <c r="G42">
        <v>161</v>
      </c>
      <c r="H42">
        <f t="shared" si="9"/>
        <v>94</v>
      </c>
      <c r="I42">
        <f t="shared" si="10"/>
        <v>151</v>
      </c>
      <c r="J42">
        <f t="shared" si="11"/>
        <v>9.4</v>
      </c>
      <c r="K42">
        <f t="shared" si="12"/>
        <v>6</v>
      </c>
    </row>
    <row r="43" spans="6:14" x14ac:dyDescent="0.25">
      <c r="F43">
        <v>127</v>
      </c>
      <c r="G43">
        <v>180</v>
      </c>
      <c r="H43">
        <f t="shared" si="9"/>
        <v>117</v>
      </c>
      <c r="I43">
        <f t="shared" si="10"/>
        <v>170</v>
      </c>
      <c r="J43">
        <f t="shared" si="11"/>
        <v>11.7</v>
      </c>
      <c r="K43">
        <f t="shared" si="12"/>
        <v>4.2941176470588234</v>
      </c>
    </row>
    <row r="44" spans="6:14" x14ac:dyDescent="0.25">
      <c r="F44">
        <v>88</v>
      </c>
      <c r="G44">
        <v>119</v>
      </c>
      <c r="H44">
        <f t="shared" si="9"/>
        <v>78</v>
      </c>
      <c r="I44">
        <f t="shared" si="10"/>
        <v>109</v>
      </c>
      <c r="J44">
        <f t="shared" si="11"/>
        <v>7.8</v>
      </c>
      <c r="K44">
        <f t="shared" si="12"/>
        <v>4.4090909090909092</v>
      </c>
    </row>
    <row r="45" spans="6:14" x14ac:dyDescent="0.25">
      <c r="F45">
        <v>64</v>
      </c>
      <c r="G45">
        <v>94</v>
      </c>
      <c r="H45">
        <f t="shared" si="9"/>
        <v>50</v>
      </c>
      <c r="I45">
        <f t="shared" si="10"/>
        <v>80</v>
      </c>
      <c r="J45">
        <f t="shared" si="11"/>
        <v>3.5714285714285716</v>
      </c>
      <c r="K45">
        <f t="shared" si="12"/>
        <v>2.6153846153846154</v>
      </c>
    </row>
    <row r="46" spans="6:14" x14ac:dyDescent="0.25">
      <c r="F46">
        <v>144</v>
      </c>
      <c r="G46">
        <v>188</v>
      </c>
      <c r="H46">
        <f t="shared" si="9"/>
        <v>134</v>
      </c>
      <c r="I46">
        <f t="shared" si="10"/>
        <v>178</v>
      </c>
      <c r="J46">
        <f t="shared" si="11"/>
        <v>13.4</v>
      </c>
      <c r="K46">
        <f t="shared" si="12"/>
        <v>5.9629629629629628</v>
      </c>
    </row>
  </sheetData>
  <sortState xmlns:xlrd2="http://schemas.microsoft.com/office/spreadsheetml/2017/richdata2" ref="E17:F28">
    <sortCondition ref="E17:E28"/>
  </sortState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FCFCE9-FF73-4A14-A25F-4370ABBA4082}">
  <dimension ref="A1:N46"/>
  <sheetViews>
    <sheetView workbookViewId="0">
      <selection activeCell="A2" sqref="A2:E13"/>
    </sheetView>
  </sheetViews>
  <sheetFormatPr defaultRowHeight="15" x14ac:dyDescent="0.25"/>
  <cols>
    <col min="2" max="2" width="20" bestFit="1" customWidth="1"/>
    <col min="5" max="5" width="15.42578125" bestFit="1" customWidth="1"/>
    <col min="6" max="7" width="21.140625" bestFit="1" customWidth="1"/>
    <col min="8" max="9" width="21.140625" customWidth="1"/>
    <col min="10" max="11" width="12" bestFit="1" customWidth="1"/>
  </cols>
  <sheetData>
    <row r="1" spans="1:14" s="1" customFormat="1" x14ac:dyDescent="0.25">
      <c r="A1" s="1" t="s">
        <v>13</v>
      </c>
      <c r="B1" s="1" t="s">
        <v>14</v>
      </c>
      <c r="C1" s="1" t="s">
        <v>16</v>
      </c>
      <c r="D1" s="1" t="s">
        <v>15</v>
      </c>
      <c r="E1" s="1" t="s">
        <v>17</v>
      </c>
      <c r="F1" s="1" t="s">
        <v>23</v>
      </c>
      <c r="G1" s="1" t="s">
        <v>22</v>
      </c>
      <c r="H1" s="1" t="s">
        <v>101</v>
      </c>
      <c r="I1" s="1" t="s">
        <v>102</v>
      </c>
      <c r="J1" s="1" t="s">
        <v>30</v>
      </c>
      <c r="K1" s="1" t="s">
        <v>31</v>
      </c>
      <c r="L1"/>
      <c r="M1"/>
      <c r="N1"/>
    </row>
    <row r="2" spans="1:14" x14ac:dyDescent="0.25">
      <c r="A2" t="s">
        <v>0</v>
      </c>
      <c r="B2" t="s">
        <v>35</v>
      </c>
      <c r="C2">
        <v>0</v>
      </c>
      <c r="D2">
        <v>353</v>
      </c>
      <c r="E2">
        <f>SUM(C2:D2)</f>
        <v>353</v>
      </c>
      <c r="F2">
        <v>81</v>
      </c>
      <c r="G2">
        <v>134</v>
      </c>
      <c r="H2">
        <f>ABS(E2-F2)</f>
        <v>272</v>
      </c>
      <c r="I2">
        <f>ABS(E2-G2)</f>
        <v>219</v>
      </c>
      <c r="J2">
        <f>ABS((E2-F2)/E2)</f>
        <v>0.77053824362606227</v>
      </c>
      <c r="K2">
        <f>ABS((E2-G2)/E2)</f>
        <v>0.6203966005665722</v>
      </c>
      <c r="M2" s="3" t="s">
        <v>24</v>
      </c>
      <c r="N2" s="3">
        <f>SQRT(SUMXMY2(E2:E13,F2:F13)/COUNTA(E2:E13))</f>
        <v>183.4852400966719</v>
      </c>
    </row>
    <row r="3" spans="1:14" x14ac:dyDescent="0.25">
      <c r="A3" t="s">
        <v>2</v>
      </c>
      <c r="B3" t="s">
        <v>35</v>
      </c>
      <c r="C3">
        <v>0</v>
      </c>
      <c r="D3">
        <v>302</v>
      </c>
      <c r="E3">
        <f t="shared" ref="E3:E13" si="0">SUM(C3:D3)</f>
        <v>302</v>
      </c>
      <c r="F3">
        <v>74</v>
      </c>
      <c r="G3">
        <v>94</v>
      </c>
      <c r="H3">
        <f t="shared" ref="H3:H13" si="1">ABS(E3-F3)</f>
        <v>228</v>
      </c>
      <c r="I3">
        <f t="shared" ref="I3:I13" si="2">ABS(E3-G3)</f>
        <v>208</v>
      </c>
      <c r="J3">
        <f t="shared" ref="J3:J13" si="3">ABS((E3-F3)/E3)</f>
        <v>0.75496688741721851</v>
      </c>
      <c r="K3">
        <f t="shared" ref="K3:K13" si="4">ABS((E3-G3)/E3)</f>
        <v>0.6887417218543046</v>
      </c>
      <c r="M3" s="3" t="s">
        <v>25</v>
      </c>
      <c r="N3" s="3">
        <f>SQRT(SUMXMY2(E2:E13,G2:G13)/COUNTA(E2:E13))</f>
        <v>143.06379695786072</v>
      </c>
    </row>
    <row r="4" spans="1:14" x14ac:dyDescent="0.25">
      <c r="A4" t="s">
        <v>3</v>
      </c>
      <c r="B4" t="s">
        <v>35</v>
      </c>
      <c r="C4">
        <v>0</v>
      </c>
      <c r="D4">
        <v>302</v>
      </c>
      <c r="E4">
        <f t="shared" si="0"/>
        <v>302</v>
      </c>
      <c r="F4">
        <v>131</v>
      </c>
      <c r="G4">
        <v>163</v>
      </c>
      <c r="H4">
        <f t="shared" si="1"/>
        <v>171</v>
      </c>
      <c r="I4">
        <f t="shared" si="2"/>
        <v>139</v>
      </c>
      <c r="J4">
        <f t="shared" si="3"/>
        <v>0.56622516556291391</v>
      </c>
      <c r="K4">
        <f t="shared" si="4"/>
        <v>0.46026490066225167</v>
      </c>
      <c r="M4" s="3" t="s">
        <v>28</v>
      </c>
      <c r="N4" s="3">
        <f xml:space="preserve"> (SUM(J2:J13)/COUNTA(J2:J13))*100</f>
        <v>62.597775998063234</v>
      </c>
    </row>
    <row r="5" spans="1:14" x14ac:dyDescent="0.25">
      <c r="A5" t="s">
        <v>4</v>
      </c>
      <c r="B5" t="s">
        <v>35</v>
      </c>
      <c r="C5">
        <v>0</v>
      </c>
      <c r="D5">
        <v>312</v>
      </c>
      <c r="E5">
        <f t="shared" si="0"/>
        <v>312</v>
      </c>
      <c r="F5">
        <v>110</v>
      </c>
      <c r="G5">
        <v>179</v>
      </c>
      <c r="H5">
        <f t="shared" si="1"/>
        <v>202</v>
      </c>
      <c r="I5">
        <f t="shared" si="2"/>
        <v>133</v>
      </c>
      <c r="J5">
        <f t="shared" si="3"/>
        <v>0.64743589743589747</v>
      </c>
      <c r="K5">
        <f t="shared" si="4"/>
        <v>0.42628205128205127</v>
      </c>
      <c r="M5" s="3" t="s">
        <v>29</v>
      </c>
      <c r="N5" s="3">
        <f xml:space="preserve"> (SUM(K2:K13)/COUNTA(K2:K13))*100</f>
        <v>46.760344498089296</v>
      </c>
    </row>
    <row r="6" spans="1:14" x14ac:dyDescent="0.25">
      <c r="A6" t="s">
        <v>5</v>
      </c>
      <c r="B6" t="s">
        <v>35</v>
      </c>
      <c r="C6">
        <v>0</v>
      </c>
      <c r="D6">
        <v>362</v>
      </c>
      <c r="E6">
        <f t="shared" si="0"/>
        <v>362</v>
      </c>
      <c r="F6">
        <v>128</v>
      </c>
      <c r="G6">
        <v>182</v>
      </c>
      <c r="H6">
        <f t="shared" si="1"/>
        <v>234</v>
      </c>
      <c r="I6">
        <f t="shared" si="2"/>
        <v>180</v>
      </c>
      <c r="J6">
        <f t="shared" si="3"/>
        <v>0.64640883977900554</v>
      </c>
      <c r="K6">
        <f t="shared" si="4"/>
        <v>0.49723756906077349</v>
      </c>
    </row>
    <row r="7" spans="1:14" x14ac:dyDescent="0.25">
      <c r="A7" t="s">
        <v>6</v>
      </c>
      <c r="B7" t="s">
        <v>35</v>
      </c>
      <c r="C7">
        <v>0</v>
      </c>
      <c r="D7">
        <v>241</v>
      </c>
      <c r="E7">
        <f t="shared" si="0"/>
        <v>241</v>
      </c>
      <c r="F7">
        <v>98</v>
      </c>
      <c r="G7">
        <v>137</v>
      </c>
      <c r="H7">
        <f t="shared" si="1"/>
        <v>143</v>
      </c>
      <c r="I7">
        <f t="shared" si="2"/>
        <v>104</v>
      </c>
      <c r="J7">
        <f t="shared" si="3"/>
        <v>0.59336099585062241</v>
      </c>
      <c r="K7">
        <f t="shared" si="4"/>
        <v>0.43153526970954359</v>
      </c>
    </row>
    <row r="8" spans="1:14" x14ac:dyDescent="0.25">
      <c r="A8" t="s">
        <v>7</v>
      </c>
      <c r="B8" t="s">
        <v>35</v>
      </c>
      <c r="C8">
        <v>0</v>
      </c>
      <c r="D8">
        <v>215</v>
      </c>
      <c r="E8">
        <f t="shared" si="0"/>
        <v>215</v>
      </c>
      <c r="F8">
        <v>70</v>
      </c>
      <c r="G8">
        <v>105</v>
      </c>
      <c r="H8">
        <f t="shared" si="1"/>
        <v>145</v>
      </c>
      <c r="I8">
        <f t="shared" si="2"/>
        <v>110</v>
      </c>
      <c r="J8">
        <f t="shared" si="3"/>
        <v>0.67441860465116277</v>
      </c>
      <c r="K8">
        <f t="shared" si="4"/>
        <v>0.51162790697674421</v>
      </c>
    </row>
    <row r="9" spans="1:14" x14ac:dyDescent="0.25">
      <c r="A9" t="s">
        <v>8</v>
      </c>
      <c r="B9" t="s">
        <v>35</v>
      </c>
      <c r="C9">
        <v>0</v>
      </c>
      <c r="D9">
        <v>248</v>
      </c>
      <c r="E9">
        <f t="shared" si="0"/>
        <v>248</v>
      </c>
      <c r="F9">
        <v>104</v>
      </c>
      <c r="G9">
        <v>161</v>
      </c>
      <c r="H9">
        <f t="shared" si="1"/>
        <v>144</v>
      </c>
      <c r="I9">
        <f t="shared" si="2"/>
        <v>87</v>
      </c>
      <c r="J9">
        <f t="shared" si="3"/>
        <v>0.58064516129032262</v>
      </c>
      <c r="K9">
        <f t="shared" si="4"/>
        <v>0.35080645161290325</v>
      </c>
    </row>
    <row r="10" spans="1:14" x14ac:dyDescent="0.25">
      <c r="A10" t="s">
        <v>9</v>
      </c>
      <c r="B10" t="s">
        <v>35</v>
      </c>
      <c r="C10">
        <v>0</v>
      </c>
      <c r="D10">
        <v>206</v>
      </c>
      <c r="E10">
        <f t="shared" si="0"/>
        <v>206</v>
      </c>
      <c r="F10">
        <v>127</v>
      </c>
      <c r="G10">
        <v>180</v>
      </c>
      <c r="H10">
        <f t="shared" si="1"/>
        <v>79</v>
      </c>
      <c r="I10">
        <f t="shared" si="2"/>
        <v>26</v>
      </c>
      <c r="J10">
        <f t="shared" si="3"/>
        <v>0.38349514563106796</v>
      </c>
      <c r="K10">
        <f t="shared" si="4"/>
        <v>0.12621359223300971</v>
      </c>
    </row>
    <row r="11" spans="1:14" x14ac:dyDescent="0.25">
      <c r="A11" t="s">
        <v>10</v>
      </c>
      <c r="B11" t="s">
        <v>35</v>
      </c>
      <c r="C11">
        <v>0</v>
      </c>
      <c r="D11">
        <v>222</v>
      </c>
      <c r="E11">
        <f t="shared" si="0"/>
        <v>222</v>
      </c>
      <c r="F11">
        <v>88</v>
      </c>
      <c r="G11">
        <v>119</v>
      </c>
      <c r="H11">
        <f t="shared" si="1"/>
        <v>134</v>
      </c>
      <c r="I11">
        <f t="shared" si="2"/>
        <v>103</v>
      </c>
      <c r="J11">
        <f t="shared" si="3"/>
        <v>0.60360360360360366</v>
      </c>
      <c r="K11">
        <f t="shared" si="4"/>
        <v>0.46396396396396394</v>
      </c>
    </row>
    <row r="12" spans="1:14" x14ac:dyDescent="0.25">
      <c r="A12" t="s">
        <v>11</v>
      </c>
      <c r="B12" t="s">
        <v>35</v>
      </c>
      <c r="C12">
        <v>0</v>
      </c>
      <c r="D12">
        <v>263</v>
      </c>
      <c r="E12">
        <f t="shared" si="0"/>
        <v>263</v>
      </c>
      <c r="F12">
        <v>64</v>
      </c>
      <c r="G12">
        <v>94</v>
      </c>
      <c r="H12">
        <f t="shared" si="1"/>
        <v>199</v>
      </c>
      <c r="I12">
        <f t="shared" si="2"/>
        <v>169</v>
      </c>
      <c r="J12">
        <f t="shared" si="3"/>
        <v>0.75665399239543729</v>
      </c>
      <c r="K12">
        <f t="shared" si="4"/>
        <v>0.64258555133079853</v>
      </c>
    </row>
    <row r="13" spans="1:14" x14ac:dyDescent="0.25">
      <c r="A13" t="s">
        <v>12</v>
      </c>
      <c r="B13" t="s">
        <v>35</v>
      </c>
      <c r="C13">
        <v>0</v>
      </c>
      <c r="D13">
        <v>309</v>
      </c>
      <c r="E13">
        <f t="shared" si="0"/>
        <v>309</v>
      </c>
      <c r="F13">
        <v>144</v>
      </c>
      <c r="G13">
        <v>188</v>
      </c>
      <c r="H13">
        <f t="shared" si="1"/>
        <v>165</v>
      </c>
      <c r="I13">
        <f t="shared" si="2"/>
        <v>121</v>
      </c>
      <c r="J13">
        <f t="shared" si="3"/>
        <v>0.53398058252427183</v>
      </c>
      <c r="K13">
        <f t="shared" si="4"/>
        <v>0.39158576051779936</v>
      </c>
    </row>
    <row r="16" spans="1:14" x14ac:dyDescent="0.25">
      <c r="A16" s="3"/>
      <c r="D16" s="3"/>
    </row>
    <row r="17" spans="1:14" x14ac:dyDescent="0.25">
      <c r="D17" s="2"/>
      <c r="F17" s="1" t="s">
        <v>97</v>
      </c>
      <c r="G17" s="1" t="s">
        <v>98</v>
      </c>
      <c r="H17" s="1" t="s">
        <v>101</v>
      </c>
      <c r="I17" s="1" t="s">
        <v>102</v>
      </c>
      <c r="J17" s="1" t="s">
        <v>30</v>
      </c>
      <c r="K17" s="1" t="s">
        <v>31</v>
      </c>
    </row>
    <row r="18" spans="1:14" x14ac:dyDescent="0.25">
      <c r="D18" s="2"/>
      <c r="F18">
        <v>81</v>
      </c>
      <c r="G18">
        <v>134</v>
      </c>
      <c r="H18">
        <f>ABS(C2-F18)</f>
        <v>81</v>
      </c>
      <c r="I18">
        <f>ABS(C2-G18)</f>
        <v>134</v>
      </c>
      <c r="J18" t="e">
        <f>ABS((C2-F18)/C2)</f>
        <v>#DIV/0!</v>
      </c>
      <c r="K18" t="e">
        <f>ABS((C2-G18)/C2)</f>
        <v>#DIV/0!</v>
      </c>
      <c r="M18" s="3" t="s">
        <v>24</v>
      </c>
      <c r="N18" s="3">
        <f>SQRT(SUMXMY2(C2:C13,F18:F29)/COUNTA(C2:C13))</f>
        <v>104.76441825989076</v>
      </c>
    </row>
    <row r="19" spans="1:14" x14ac:dyDescent="0.25">
      <c r="D19" s="2"/>
      <c r="F19">
        <v>74</v>
      </c>
      <c r="G19">
        <v>94</v>
      </c>
      <c r="H19">
        <f t="shared" ref="H19:H29" si="5">ABS(C3-F19)</f>
        <v>74</v>
      </c>
      <c r="I19">
        <f t="shared" ref="I19:I29" si="6">ABS(C3-G19)</f>
        <v>94</v>
      </c>
      <c r="J19" t="e">
        <f t="shared" ref="J19:J29" si="7">ABS((C3-F19)/C3)</f>
        <v>#DIV/0!</v>
      </c>
      <c r="K19" t="e">
        <f t="shared" ref="K19:K29" si="8">ABS((C3-G19)/C3)</f>
        <v>#DIV/0!</v>
      </c>
      <c r="M19" s="3" t="s">
        <v>25</v>
      </c>
      <c r="N19" s="3">
        <f>SQRT(SUMXMY2(C2:C13,G18:G29)/COUNTA(C2:C13))</f>
        <v>148.59957379929907</v>
      </c>
    </row>
    <row r="20" spans="1:14" x14ac:dyDescent="0.25">
      <c r="D20" s="2"/>
      <c r="F20">
        <v>131</v>
      </c>
      <c r="G20">
        <v>163</v>
      </c>
      <c r="H20">
        <f t="shared" si="5"/>
        <v>131</v>
      </c>
      <c r="I20">
        <f t="shared" si="6"/>
        <v>163</v>
      </c>
      <c r="J20" t="e">
        <f t="shared" si="7"/>
        <v>#DIV/0!</v>
      </c>
      <c r="K20" t="e">
        <f t="shared" si="8"/>
        <v>#DIV/0!</v>
      </c>
      <c r="M20" s="3" t="s">
        <v>28</v>
      </c>
      <c r="N20" s="3" t="e">
        <f xml:space="preserve"> (SUM(J18:J29)/COUNTA(J18:J29))*100</f>
        <v>#DIV/0!</v>
      </c>
    </row>
    <row r="21" spans="1:14" x14ac:dyDescent="0.25">
      <c r="D21" s="2"/>
      <c r="F21">
        <v>110</v>
      </c>
      <c r="G21">
        <v>179</v>
      </c>
      <c r="H21">
        <f t="shared" si="5"/>
        <v>110</v>
      </c>
      <c r="I21">
        <f t="shared" si="6"/>
        <v>179</v>
      </c>
      <c r="J21" t="e">
        <f t="shared" si="7"/>
        <v>#DIV/0!</v>
      </c>
      <c r="K21" t="e">
        <f t="shared" si="8"/>
        <v>#DIV/0!</v>
      </c>
      <c r="M21" s="3" t="s">
        <v>29</v>
      </c>
      <c r="N21" s="3" t="e">
        <f xml:space="preserve"> (SUM(K18:K29)/COUNTA(K18:K29))*100</f>
        <v>#DIV/0!</v>
      </c>
    </row>
    <row r="22" spans="1:14" x14ac:dyDescent="0.25">
      <c r="D22" s="2"/>
      <c r="F22">
        <v>128</v>
      </c>
      <c r="G22">
        <v>182</v>
      </c>
      <c r="H22">
        <f t="shared" si="5"/>
        <v>128</v>
      </c>
      <c r="I22">
        <f t="shared" si="6"/>
        <v>182</v>
      </c>
      <c r="J22" t="e">
        <f t="shared" si="7"/>
        <v>#DIV/0!</v>
      </c>
      <c r="K22" t="e">
        <f t="shared" si="8"/>
        <v>#DIV/0!</v>
      </c>
    </row>
    <row r="23" spans="1:14" x14ac:dyDescent="0.25">
      <c r="D23" s="2"/>
      <c r="F23">
        <v>98</v>
      </c>
      <c r="G23">
        <v>137</v>
      </c>
      <c r="H23">
        <f t="shared" si="5"/>
        <v>98</v>
      </c>
      <c r="I23">
        <f t="shared" si="6"/>
        <v>137</v>
      </c>
      <c r="J23" t="e">
        <f t="shared" si="7"/>
        <v>#DIV/0!</v>
      </c>
      <c r="K23" t="e">
        <f t="shared" si="8"/>
        <v>#DIV/0!</v>
      </c>
    </row>
    <row r="24" spans="1:14" x14ac:dyDescent="0.25">
      <c r="D24" s="2"/>
      <c r="F24">
        <v>70</v>
      </c>
      <c r="G24">
        <v>105</v>
      </c>
      <c r="H24">
        <f t="shared" si="5"/>
        <v>70</v>
      </c>
      <c r="I24">
        <f t="shared" si="6"/>
        <v>105</v>
      </c>
      <c r="J24" t="e">
        <f t="shared" si="7"/>
        <v>#DIV/0!</v>
      </c>
      <c r="K24" t="e">
        <f t="shared" si="8"/>
        <v>#DIV/0!</v>
      </c>
    </row>
    <row r="25" spans="1:14" x14ac:dyDescent="0.25">
      <c r="D25" s="2"/>
      <c r="F25">
        <v>104</v>
      </c>
      <c r="G25">
        <v>161</v>
      </c>
      <c r="H25">
        <f t="shared" si="5"/>
        <v>104</v>
      </c>
      <c r="I25">
        <f t="shared" si="6"/>
        <v>161</v>
      </c>
      <c r="J25" t="e">
        <f t="shared" si="7"/>
        <v>#DIV/0!</v>
      </c>
      <c r="K25" t="e">
        <f t="shared" si="8"/>
        <v>#DIV/0!</v>
      </c>
    </row>
    <row r="26" spans="1:14" x14ac:dyDescent="0.25">
      <c r="D26" s="2"/>
      <c r="F26">
        <v>127</v>
      </c>
      <c r="G26">
        <v>180</v>
      </c>
      <c r="H26">
        <f t="shared" si="5"/>
        <v>127</v>
      </c>
      <c r="I26">
        <f t="shared" si="6"/>
        <v>180</v>
      </c>
      <c r="J26" t="e">
        <f t="shared" si="7"/>
        <v>#DIV/0!</v>
      </c>
      <c r="K26" t="e">
        <f t="shared" si="8"/>
        <v>#DIV/0!</v>
      </c>
    </row>
    <row r="27" spans="1:14" x14ac:dyDescent="0.25">
      <c r="D27" s="2"/>
      <c r="F27">
        <v>88</v>
      </c>
      <c r="G27">
        <v>119</v>
      </c>
      <c r="H27">
        <f t="shared" si="5"/>
        <v>88</v>
      </c>
      <c r="I27">
        <f t="shared" si="6"/>
        <v>119</v>
      </c>
      <c r="J27" t="e">
        <f t="shared" si="7"/>
        <v>#DIV/0!</v>
      </c>
      <c r="K27" t="e">
        <f t="shared" si="8"/>
        <v>#DIV/0!</v>
      </c>
    </row>
    <row r="28" spans="1:14" x14ac:dyDescent="0.25">
      <c r="D28" s="2"/>
      <c r="F28">
        <v>64</v>
      </c>
      <c r="G28">
        <v>94</v>
      </c>
      <c r="H28">
        <f t="shared" si="5"/>
        <v>64</v>
      </c>
      <c r="I28">
        <f t="shared" si="6"/>
        <v>94</v>
      </c>
      <c r="J28" t="e">
        <f t="shared" si="7"/>
        <v>#DIV/0!</v>
      </c>
      <c r="K28" t="e">
        <f t="shared" si="8"/>
        <v>#DIV/0!</v>
      </c>
    </row>
    <row r="29" spans="1:14" x14ac:dyDescent="0.25">
      <c r="F29">
        <v>144</v>
      </c>
      <c r="G29">
        <v>188</v>
      </c>
      <c r="H29">
        <f t="shared" si="5"/>
        <v>144</v>
      </c>
      <c r="I29">
        <f t="shared" si="6"/>
        <v>188</v>
      </c>
      <c r="J29" t="e">
        <f t="shared" si="7"/>
        <v>#DIV/0!</v>
      </c>
      <c r="K29" t="e">
        <f t="shared" si="8"/>
        <v>#DIV/0!</v>
      </c>
    </row>
    <row r="31" spans="1:14" x14ac:dyDescent="0.25">
      <c r="A31" s="3"/>
      <c r="E31" s="3"/>
    </row>
    <row r="34" spans="6:14" x14ac:dyDescent="0.25">
      <c r="F34" s="1" t="s">
        <v>99</v>
      </c>
      <c r="G34" s="1" t="s">
        <v>100</v>
      </c>
      <c r="H34" s="1" t="s">
        <v>101</v>
      </c>
      <c r="I34" s="1" t="s">
        <v>102</v>
      </c>
      <c r="J34" s="1" t="s">
        <v>30</v>
      </c>
      <c r="K34" s="1" t="s">
        <v>31</v>
      </c>
    </row>
    <row r="35" spans="6:14" x14ac:dyDescent="0.25">
      <c r="F35">
        <v>81</v>
      </c>
      <c r="G35">
        <v>134</v>
      </c>
      <c r="H35">
        <f>ABS(D2-F35)</f>
        <v>272</v>
      </c>
      <c r="I35">
        <f>ABS(D2-G35)</f>
        <v>219</v>
      </c>
      <c r="J35">
        <f>ABS((D2-F35)/D2)</f>
        <v>0.77053824362606227</v>
      </c>
      <c r="K35">
        <f>ABS((E2-G35)/E2)</f>
        <v>0.6203966005665722</v>
      </c>
      <c r="M35" s="3" t="s">
        <v>24</v>
      </c>
      <c r="N35" s="3">
        <f>SQRT(SUMXMY2(D2:D13,F35:F46)/COUNTA(D2:D13))</f>
        <v>183.4852400966719</v>
      </c>
    </row>
    <row r="36" spans="6:14" x14ac:dyDescent="0.25">
      <c r="F36">
        <v>74</v>
      </c>
      <c r="G36">
        <v>94</v>
      </c>
      <c r="H36">
        <f t="shared" ref="H36:H46" si="9">ABS(D3-F36)</f>
        <v>228</v>
      </c>
      <c r="I36">
        <f t="shared" ref="I36:I46" si="10">ABS(D3-G36)</f>
        <v>208</v>
      </c>
      <c r="J36">
        <f t="shared" ref="J36:K46" si="11">ABS((D3-F36)/D3)</f>
        <v>0.75496688741721851</v>
      </c>
      <c r="K36">
        <f t="shared" si="11"/>
        <v>0.6887417218543046</v>
      </c>
      <c r="M36" s="3" t="s">
        <v>25</v>
      </c>
      <c r="N36" s="3">
        <f>SQRT(SUMXMY2(D2:D13,G35:G46)/COUNTA(D2:D13))</f>
        <v>143.06379695786072</v>
      </c>
    </row>
    <row r="37" spans="6:14" x14ac:dyDescent="0.25">
      <c r="F37">
        <v>131</v>
      </c>
      <c r="G37">
        <v>163</v>
      </c>
      <c r="H37">
        <f t="shared" si="9"/>
        <v>171</v>
      </c>
      <c r="I37">
        <f t="shared" si="10"/>
        <v>139</v>
      </c>
      <c r="J37">
        <f t="shared" si="11"/>
        <v>0.56622516556291391</v>
      </c>
      <c r="K37">
        <f t="shared" si="11"/>
        <v>0.46026490066225167</v>
      </c>
      <c r="M37" s="3" t="s">
        <v>28</v>
      </c>
      <c r="N37" s="3">
        <f xml:space="preserve"> (SUM(J35:J46)/COUNTA(J35:J46))*100</f>
        <v>62.597775998063234</v>
      </c>
    </row>
    <row r="38" spans="6:14" x14ac:dyDescent="0.25">
      <c r="F38">
        <v>110</v>
      </c>
      <c r="G38">
        <v>179</v>
      </c>
      <c r="H38">
        <f t="shared" si="9"/>
        <v>202</v>
      </c>
      <c r="I38">
        <f t="shared" si="10"/>
        <v>133</v>
      </c>
      <c r="J38">
        <f t="shared" si="11"/>
        <v>0.64743589743589747</v>
      </c>
      <c r="K38">
        <f t="shared" si="11"/>
        <v>0.42628205128205127</v>
      </c>
      <c r="M38" s="3" t="s">
        <v>29</v>
      </c>
      <c r="N38" s="3">
        <f xml:space="preserve"> (SUM(K35:K46)/COUNTA(K35:K46))*100</f>
        <v>46.760344498089296</v>
      </c>
    </row>
    <row r="39" spans="6:14" x14ac:dyDescent="0.25">
      <c r="F39">
        <v>128</v>
      </c>
      <c r="G39">
        <v>182</v>
      </c>
      <c r="H39">
        <f t="shared" si="9"/>
        <v>234</v>
      </c>
      <c r="I39">
        <f t="shared" si="10"/>
        <v>180</v>
      </c>
      <c r="J39">
        <f t="shared" si="11"/>
        <v>0.64640883977900554</v>
      </c>
      <c r="K39">
        <f t="shared" si="11"/>
        <v>0.49723756906077349</v>
      </c>
    </row>
    <row r="40" spans="6:14" x14ac:dyDescent="0.25">
      <c r="F40">
        <v>98</v>
      </c>
      <c r="G40">
        <v>137</v>
      </c>
      <c r="H40">
        <f t="shared" si="9"/>
        <v>143</v>
      </c>
      <c r="I40">
        <f t="shared" si="10"/>
        <v>104</v>
      </c>
      <c r="J40">
        <f t="shared" si="11"/>
        <v>0.59336099585062241</v>
      </c>
      <c r="K40">
        <f t="shared" si="11"/>
        <v>0.43153526970954359</v>
      </c>
    </row>
    <row r="41" spans="6:14" x14ac:dyDescent="0.25">
      <c r="F41">
        <v>70</v>
      </c>
      <c r="G41">
        <v>105</v>
      </c>
      <c r="H41">
        <f t="shared" si="9"/>
        <v>145</v>
      </c>
      <c r="I41">
        <f t="shared" si="10"/>
        <v>110</v>
      </c>
      <c r="J41">
        <f t="shared" si="11"/>
        <v>0.67441860465116277</v>
      </c>
      <c r="K41">
        <f t="shared" si="11"/>
        <v>0.51162790697674421</v>
      </c>
    </row>
    <row r="42" spans="6:14" x14ac:dyDescent="0.25">
      <c r="F42">
        <v>104</v>
      </c>
      <c r="G42">
        <v>161</v>
      </c>
      <c r="H42">
        <f t="shared" si="9"/>
        <v>144</v>
      </c>
      <c r="I42">
        <f t="shared" si="10"/>
        <v>87</v>
      </c>
      <c r="J42">
        <f t="shared" si="11"/>
        <v>0.58064516129032262</v>
      </c>
      <c r="K42">
        <f t="shared" si="11"/>
        <v>0.35080645161290325</v>
      </c>
    </row>
    <row r="43" spans="6:14" x14ac:dyDescent="0.25">
      <c r="F43">
        <v>127</v>
      </c>
      <c r="G43">
        <v>180</v>
      </c>
      <c r="H43">
        <f t="shared" si="9"/>
        <v>79</v>
      </c>
      <c r="I43">
        <f t="shared" si="10"/>
        <v>26</v>
      </c>
      <c r="J43">
        <f t="shared" si="11"/>
        <v>0.38349514563106796</v>
      </c>
      <c r="K43">
        <f t="shared" si="11"/>
        <v>0.12621359223300971</v>
      </c>
    </row>
    <row r="44" spans="6:14" x14ac:dyDescent="0.25">
      <c r="F44">
        <v>88</v>
      </c>
      <c r="G44">
        <v>119</v>
      </c>
      <c r="H44">
        <f t="shared" si="9"/>
        <v>134</v>
      </c>
      <c r="I44">
        <f t="shared" si="10"/>
        <v>103</v>
      </c>
      <c r="J44">
        <f t="shared" si="11"/>
        <v>0.60360360360360366</v>
      </c>
      <c r="K44">
        <f t="shared" si="11"/>
        <v>0.46396396396396394</v>
      </c>
    </row>
    <row r="45" spans="6:14" x14ac:dyDescent="0.25">
      <c r="F45">
        <v>64</v>
      </c>
      <c r="G45">
        <v>94</v>
      </c>
      <c r="H45">
        <f t="shared" si="9"/>
        <v>199</v>
      </c>
      <c r="I45">
        <f t="shared" si="10"/>
        <v>169</v>
      </c>
      <c r="J45">
        <f t="shared" si="11"/>
        <v>0.75665399239543729</v>
      </c>
      <c r="K45">
        <f t="shared" si="11"/>
        <v>0.64258555133079853</v>
      </c>
    </row>
    <row r="46" spans="6:14" x14ac:dyDescent="0.25">
      <c r="F46">
        <v>144</v>
      </c>
      <c r="G46">
        <v>188</v>
      </c>
      <c r="H46">
        <f t="shared" si="9"/>
        <v>165</v>
      </c>
      <c r="I46">
        <f t="shared" si="10"/>
        <v>121</v>
      </c>
      <c r="J46">
        <f t="shared" si="11"/>
        <v>0.53398058252427183</v>
      </c>
      <c r="K46">
        <f t="shared" si="11"/>
        <v>0.39158576051779936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DE0700-E078-4B10-88C3-A6CF1345F0C9}">
  <dimension ref="A1:N46"/>
  <sheetViews>
    <sheetView topLeftCell="G24" workbookViewId="0">
      <selection activeCell="N43" sqref="N43"/>
    </sheetView>
  </sheetViews>
  <sheetFormatPr defaultRowHeight="15" x14ac:dyDescent="0.25"/>
  <cols>
    <col min="2" max="2" width="22" bestFit="1" customWidth="1"/>
    <col min="5" max="5" width="15.42578125" bestFit="1" customWidth="1"/>
    <col min="6" max="7" width="21.140625" bestFit="1" customWidth="1"/>
    <col min="8" max="9" width="21.140625" customWidth="1"/>
    <col min="10" max="11" width="12" bestFit="1" customWidth="1"/>
  </cols>
  <sheetData>
    <row r="1" spans="1:14" s="1" customFormat="1" x14ac:dyDescent="0.25">
      <c r="A1" s="1" t="s">
        <v>13</v>
      </c>
      <c r="B1" s="1" t="s">
        <v>14</v>
      </c>
      <c r="C1" s="1" t="s">
        <v>16</v>
      </c>
      <c r="D1" s="1" t="s">
        <v>15</v>
      </c>
      <c r="E1" s="1" t="s">
        <v>17</v>
      </c>
      <c r="F1" s="1" t="s">
        <v>23</v>
      </c>
      <c r="G1" s="1" t="s">
        <v>22</v>
      </c>
      <c r="H1" s="1" t="s">
        <v>101</v>
      </c>
      <c r="I1" s="1" t="s">
        <v>102</v>
      </c>
      <c r="J1" s="1" t="s">
        <v>30</v>
      </c>
      <c r="K1" s="1" t="s">
        <v>31</v>
      </c>
      <c r="L1"/>
      <c r="M1"/>
      <c r="N1"/>
    </row>
    <row r="2" spans="1:14" x14ac:dyDescent="0.25">
      <c r="A2" t="s">
        <v>0</v>
      </c>
      <c r="B2" t="s">
        <v>36</v>
      </c>
      <c r="C2">
        <v>128</v>
      </c>
      <c r="D2">
        <v>1542</v>
      </c>
      <c r="E2">
        <f>SUM(C2:D2)</f>
        <v>1670</v>
      </c>
      <c r="F2">
        <v>81</v>
      </c>
      <c r="G2">
        <v>134</v>
      </c>
      <c r="H2">
        <f>ABS(E2-F2)</f>
        <v>1589</v>
      </c>
      <c r="I2">
        <f>ABS(E2-G2)</f>
        <v>1536</v>
      </c>
      <c r="J2">
        <f>ABS((E2-F2)/E2)</f>
        <v>0.951497005988024</v>
      </c>
      <c r="K2">
        <f>ABS((E2-G2)/E2)</f>
        <v>0.91976047904191616</v>
      </c>
      <c r="M2" s="3" t="s">
        <v>24</v>
      </c>
      <c r="N2" s="3">
        <f>SQRT(SUMXMY2(E2:E13,F2:F13)/COUNTA(E2:E13))</f>
        <v>982.67288555246091</v>
      </c>
    </row>
    <row r="3" spans="1:14" x14ac:dyDescent="0.25">
      <c r="A3" t="s">
        <v>2</v>
      </c>
      <c r="B3" t="s">
        <v>36</v>
      </c>
      <c r="C3">
        <v>123</v>
      </c>
      <c r="D3">
        <v>1534</v>
      </c>
      <c r="E3">
        <f t="shared" ref="E3:E13" si="0">SUM(C3:D3)</f>
        <v>1657</v>
      </c>
      <c r="F3">
        <v>74</v>
      </c>
      <c r="G3">
        <v>94</v>
      </c>
      <c r="H3">
        <f t="shared" ref="H3:H13" si="1">ABS(E3-F3)</f>
        <v>1583</v>
      </c>
      <c r="I3">
        <f t="shared" ref="I3:I13" si="2">ABS(E3-G3)</f>
        <v>1563</v>
      </c>
      <c r="J3">
        <f t="shared" ref="J3:J13" si="3">ABS((E3-F3)/E3)</f>
        <v>0.95534097767048887</v>
      </c>
      <c r="K3">
        <f t="shared" ref="K3:K13" si="4">ABS((E3-G3)/E3)</f>
        <v>0.94327097163548579</v>
      </c>
      <c r="M3" s="3" t="s">
        <v>25</v>
      </c>
      <c r="N3" s="3">
        <f>SQRT(SUMXMY2(E2:E13,G2:G13)/COUNTA(E2:E13))</f>
        <v>945.7530949812782</v>
      </c>
    </row>
    <row r="4" spans="1:14" x14ac:dyDescent="0.25">
      <c r="A4" t="s">
        <v>3</v>
      </c>
      <c r="B4" t="s">
        <v>36</v>
      </c>
      <c r="C4">
        <v>110</v>
      </c>
      <c r="D4">
        <v>1388</v>
      </c>
      <c r="E4">
        <f t="shared" si="0"/>
        <v>1498</v>
      </c>
      <c r="F4">
        <v>131</v>
      </c>
      <c r="G4">
        <v>163</v>
      </c>
      <c r="H4">
        <f t="shared" si="1"/>
        <v>1367</v>
      </c>
      <c r="I4">
        <f t="shared" si="2"/>
        <v>1335</v>
      </c>
      <c r="J4">
        <f t="shared" si="3"/>
        <v>0.91255006675567418</v>
      </c>
      <c r="K4">
        <f t="shared" si="4"/>
        <v>0.89118825100133514</v>
      </c>
      <c r="M4" s="3" t="s">
        <v>28</v>
      </c>
      <c r="N4" s="3">
        <f xml:space="preserve"> (SUM(J2:J13)/COUNTA(J2:J13))*100</f>
        <v>86.301454194448056</v>
      </c>
    </row>
    <row r="5" spans="1:14" x14ac:dyDescent="0.25">
      <c r="A5" t="s">
        <v>4</v>
      </c>
      <c r="B5" t="s">
        <v>36</v>
      </c>
      <c r="C5">
        <v>85</v>
      </c>
      <c r="D5">
        <v>653</v>
      </c>
      <c r="E5">
        <f t="shared" si="0"/>
        <v>738</v>
      </c>
      <c r="F5">
        <v>110</v>
      </c>
      <c r="G5">
        <v>179</v>
      </c>
      <c r="H5">
        <f t="shared" si="1"/>
        <v>628</v>
      </c>
      <c r="I5">
        <f t="shared" si="2"/>
        <v>559</v>
      </c>
      <c r="J5">
        <f t="shared" si="3"/>
        <v>0.85094850948509482</v>
      </c>
      <c r="K5">
        <f t="shared" si="4"/>
        <v>0.75745257452574521</v>
      </c>
      <c r="M5" s="3" t="s">
        <v>29</v>
      </c>
      <c r="N5" s="3">
        <f xml:space="preserve"> (SUM(K2:K13)/COUNTA(K2:K13))*100</f>
        <v>80.27248896545683</v>
      </c>
    </row>
    <row r="6" spans="1:14" x14ac:dyDescent="0.25">
      <c r="A6" t="s">
        <v>5</v>
      </c>
      <c r="B6" t="s">
        <v>36</v>
      </c>
      <c r="C6">
        <v>167</v>
      </c>
      <c r="D6">
        <v>735</v>
      </c>
      <c r="E6">
        <f t="shared" si="0"/>
        <v>902</v>
      </c>
      <c r="F6">
        <v>128</v>
      </c>
      <c r="G6">
        <v>182</v>
      </c>
      <c r="H6">
        <f t="shared" si="1"/>
        <v>774</v>
      </c>
      <c r="I6">
        <f t="shared" si="2"/>
        <v>720</v>
      </c>
      <c r="J6">
        <f t="shared" si="3"/>
        <v>0.85809312638580926</v>
      </c>
      <c r="K6">
        <f t="shared" si="4"/>
        <v>0.79822616407982261</v>
      </c>
    </row>
    <row r="7" spans="1:14" x14ac:dyDescent="0.25">
      <c r="A7" t="s">
        <v>6</v>
      </c>
      <c r="B7" t="s">
        <v>36</v>
      </c>
      <c r="C7">
        <v>45</v>
      </c>
      <c r="D7">
        <v>308</v>
      </c>
      <c r="E7">
        <f t="shared" si="0"/>
        <v>353</v>
      </c>
      <c r="F7">
        <v>98</v>
      </c>
      <c r="G7">
        <v>137</v>
      </c>
      <c r="H7">
        <f t="shared" si="1"/>
        <v>255</v>
      </c>
      <c r="I7">
        <f t="shared" si="2"/>
        <v>216</v>
      </c>
      <c r="J7">
        <f t="shared" si="3"/>
        <v>0.72237960339943341</v>
      </c>
      <c r="K7">
        <f t="shared" si="4"/>
        <v>0.61189801699716717</v>
      </c>
    </row>
    <row r="8" spans="1:14" x14ac:dyDescent="0.25">
      <c r="A8" t="s">
        <v>7</v>
      </c>
      <c r="B8" t="s">
        <v>36</v>
      </c>
      <c r="C8">
        <v>40</v>
      </c>
      <c r="D8">
        <v>173</v>
      </c>
      <c r="E8">
        <f t="shared" si="0"/>
        <v>213</v>
      </c>
      <c r="F8">
        <v>70</v>
      </c>
      <c r="G8">
        <v>105</v>
      </c>
      <c r="H8">
        <f t="shared" si="1"/>
        <v>143</v>
      </c>
      <c r="I8">
        <f t="shared" si="2"/>
        <v>108</v>
      </c>
      <c r="J8">
        <f t="shared" si="3"/>
        <v>0.67136150234741787</v>
      </c>
      <c r="K8">
        <f t="shared" si="4"/>
        <v>0.50704225352112675</v>
      </c>
    </row>
    <row r="9" spans="1:14" x14ac:dyDescent="0.25">
      <c r="A9" t="s">
        <v>8</v>
      </c>
      <c r="B9" t="s">
        <v>36</v>
      </c>
      <c r="C9">
        <v>128</v>
      </c>
      <c r="D9">
        <v>767</v>
      </c>
      <c r="E9">
        <f t="shared" si="0"/>
        <v>895</v>
      </c>
      <c r="F9">
        <v>104</v>
      </c>
      <c r="G9">
        <v>161</v>
      </c>
      <c r="H9">
        <f t="shared" si="1"/>
        <v>791</v>
      </c>
      <c r="I9">
        <f t="shared" si="2"/>
        <v>734</v>
      </c>
      <c r="J9">
        <f t="shared" si="3"/>
        <v>0.88379888268156426</v>
      </c>
      <c r="K9">
        <f t="shared" si="4"/>
        <v>0.82011173184357544</v>
      </c>
    </row>
    <row r="10" spans="1:14" x14ac:dyDescent="0.25">
      <c r="A10" t="s">
        <v>9</v>
      </c>
      <c r="B10" t="s">
        <v>36</v>
      </c>
      <c r="C10">
        <v>112</v>
      </c>
      <c r="D10">
        <v>889</v>
      </c>
      <c r="E10">
        <f t="shared" si="0"/>
        <v>1001</v>
      </c>
      <c r="F10">
        <v>127</v>
      </c>
      <c r="G10">
        <v>180</v>
      </c>
      <c r="H10">
        <f t="shared" si="1"/>
        <v>874</v>
      </c>
      <c r="I10">
        <f t="shared" si="2"/>
        <v>821</v>
      </c>
      <c r="J10">
        <f t="shared" si="3"/>
        <v>0.87312687312687309</v>
      </c>
      <c r="K10">
        <f t="shared" si="4"/>
        <v>0.82017982017982016</v>
      </c>
    </row>
    <row r="11" spans="1:14" x14ac:dyDescent="0.25">
      <c r="A11" t="s">
        <v>10</v>
      </c>
      <c r="B11" t="s">
        <v>36</v>
      </c>
      <c r="C11">
        <v>75</v>
      </c>
      <c r="D11">
        <v>681</v>
      </c>
      <c r="E11">
        <f t="shared" si="0"/>
        <v>756</v>
      </c>
      <c r="F11">
        <v>88</v>
      </c>
      <c r="G11">
        <v>119</v>
      </c>
      <c r="H11">
        <f t="shared" si="1"/>
        <v>668</v>
      </c>
      <c r="I11">
        <f t="shared" si="2"/>
        <v>637</v>
      </c>
      <c r="J11">
        <f t="shared" si="3"/>
        <v>0.8835978835978836</v>
      </c>
      <c r="K11">
        <f t="shared" si="4"/>
        <v>0.84259259259259256</v>
      </c>
    </row>
    <row r="12" spans="1:14" x14ac:dyDescent="0.25">
      <c r="A12" t="s">
        <v>11</v>
      </c>
      <c r="B12" t="s">
        <v>36</v>
      </c>
      <c r="C12">
        <v>78</v>
      </c>
      <c r="D12">
        <v>1033</v>
      </c>
      <c r="E12">
        <f t="shared" si="0"/>
        <v>1111</v>
      </c>
      <c r="F12">
        <v>64</v>
      </c>
      <c r="G12">
        <v>94</v>
      </c>
      <c r="H12">
        <f t="shared" si="1"/>
        <v>1047</v>
      </c>
      <c r="I12">
        <f t="shared" si="2"/>
        <v>1017</v>
      </c>
      <c r="J12">
        <f t="shared" si="3"/>
        <v>0.9423942394239424</v>
      </c>
      <c r="K12">
        <f t="shared" si="4"/>
        <v>0.91539153915391536</v>
      </c>
    </row>
    <row r="13" spans="1:14" x14ac:dyDescent="0.25">
      <c r="A13" t="s">
        <v>12</v>
      </c>
      <c r="B13" t="s">
        <v>36</v>
      </c>
      <c r="C13">
        <v>72</v>
      </c>
      <c r="D13">
        <v>895</v>
      </c>
      <c r="E13">
        <f t="shared" si="0"/>
        <v>967</v>
      </c>
      <c r="F13">
        <v>144</v>
      </c>
      <c r="G13">
        <v>188</v>
      </c>
      <c r="H13">
        <f t="shared" si="1"/>
        <v>823</v>
      </c>
      <c r="I13">
        <f t="shared" si="2"/>
        <v>779</v>
      </c>
      <c r="J13">
        <f t="shared" si="3"/>
        <v>0.85108583247156155</v>
      </c>
      <c r="K13">
        <f t="shared" si="4"/>
        <v>0.80558428128231641</v>
      </c>
    </row>
    <row r="16" spans="1:14" x14ac:dyDescent="0.25">
      <c r="A16" s="3"/>
      <c r="D16" s="3"/>
    </row>
    <row r="17" spans="1:14" x14ac:dyDescent="0.25">
      <c r="D17" s="2"/>
      <c r="F17" s="1" t="s">
        <v>97</v>
      </c>
      <c r="G17" s="1" t="s">
        <v>98</v>
      </c>
      <c r="H17" s="1" t="s">
        <v>101</v>
      </c>
      <c r="I17" s="1" t="s">
        <v>102</v>
      </c>
      <c r="J17" s="1" t="s">
        <v>30</v>
      </c>
      <c r="K17" s="1" t="s">
        <v>31</v>
      </c>
    </row>
    <row r="18" spans="1:14" x14ac:dyDescent="0.25">
      <c r="D18" s="2"/>
      <c r="F18">
        <v>81</v>
      </c>
      <c r="G18">
        <v>134</v>
      </c>
      <c r="H18">
        <f>ABS(C2-F18)</f>
        <v>47</v>
      </c>
      <c r="I18">
        <f>ABS(C2-G18)</f>
        <v>6</v>
      </c>
      <c r="J18">
        <f>ABS((C2-F18)/C2)</f>
        <v>0.3671875</v>
      </c>
      <c r="K18">
        <f>ABS((C2-G18)/C2)</f>
        <v>4.6875E-2</v>
      </c>
      <c r="M18" s="3" t="s">
        <v>24</v>
      </c>
      <c r="N18" s="3">
        <f>SQRT(SUMXMY2(C2:C13,F18:F29)/COUNTA(C2:C13))</f>
        <v>37.920970451717082</v>
      </c>
    </row>
    <row r="19" spans="1:14" x14ac:dyDescent="0.25">
      <c r="D19" s="2"/>
      <c r="F19">
        <v>74</v>
      </c>
      <c r="G19">
        <v>94</v>
      </c>
      <c r="H19">
        <f t="shared" ref="H19:H29" si="5">ABS(C3-F19)</f>
        <v>49</v>
      </c>
      <c r="I19">
        <f t="shared" ref="I19:I29" si="6">ABS(C3-G19)</f>
        <v>29</v>
      </c>
      <c r="J19">
        <f t="shared" ref="J19:J29" si="7">ABS((C3-F19)/C3)</f>
        <v>0.3983739837398374</v>
      </c>
      <c r="K19">
        <f t="shared" ref="K19:K29" si="8">ABS((C3-G19)/C3)</f>
        <v>0.23577235772357724</v>
      </c>
      <c r="M19" s="3" t="s">
        <v>25</v>
      </c>
      <c r="N19" s="3">
        <f>SQRT(SUMXMY2(C2:C13,G18:G29)/COUNTA(C2:C13))</f>
        <v>62.447978349983437</v>
      </c>
    </row>
    <row r="20" spans="1:14" x14ac:dyDescent="0.25">
      <c r="D20" s="2"/>
      <c r="F20">
        <v>131</v>
      </c>
      <c r="G20">
        <v>163</v>
      </c>
      <c r="H20">
        <f t="shared" si="5"/>
        <v>21</v>
      </c>
      <c r="I20">
        <f t="shared" si="6"/>
        <v>53</v>
      </c>
      <c r="J20">
        <f t="shared" si="7"/>
        <v>0.19090909090909092</v>
      </c>
      <c r="K20">
        <f t="shared" si="8"/>
        <v>0.48181818181818181</v>
      </c>
      <c r="M20" s="3" t="s">
        <v>28</v>
      </c>
      <c r="N20" s="3">
        <f xml:space="preserve"> (SUM(J18:J29)/COUNTA(J18:J29))*100</f>
        <v>42.384566815552922</v>
      </c>
    </row>
    <row r="21" spans="1:14" x14ac:dyDescent="0.25">
      <c r="D21" s="2"/>
      <c r="F21">
        <v>110</v>
      </c>
      <c r="G21">
        <v>179</v>
      </c>
      <c r="H21">
        <f t="shared" si="5"/>
        <v>25</v>
      </c>
      <c r="I21">
        <f t="shared" si="6"/>
        <v>94</v>
      </c>
      <c r="J21">
        <f t="shared" si="7"/>
        <v>0.29411764705882354</v>
      </c>
      <c r="K21">
        <f t="shared" si="8"/>
        <v>1.1058823529411765</v>
      </c>
      <c r="M21" s="3" t="s">
        <v>29</v>
      </c>
      <c r="N21" s="3">
        <f xml:space="preserve"> (SUM(K18:K29)/COUNTA(K18:K29))*100</f>
        <v>74.145616968813812</v>
      </c>
    </row>
    <row r="22" spans="1:14" x14ac:dyDescent="0.25">
      <c r="D22" s="2"/>
      <c r="F22">
        <v>128</v>
      </c>
      <c r="G22">
        <v>182</v>
      </c>
      <c r="H22">
        <f t="shared" si="5"/>
        <v>39</v>
      </c>
      <c r="I22">
        <f t="shared" si="6"/>
        <v>15</v>
      </c>
      <c r="J22">
        <f t="shared" si="7"/>
        <v>0.23353293413173654</v>
      </c>
      <c r="K22">
        <f t="shared" si="8"/>
        <v>8.9820359281437126E-2</v>
      </c>
    </row>
    <row r="23" spans="1:14" x14ac:dyDescent="0.25">
      <c r="D23" s="2"/>
      <c r="F23">
        <v>98</v>
      </c>
      <c r="G23">
        <v>137</v>
      </c>
      <c r="H23">
        <f t="shared" si="5"/>
        <v>53</v>
      </c>
      <c r="I23">
        <f t="shared" si="6"/>
        <v>92</v>
      </c>
      <c r="J23">
        <f t="shared" si="7"/>
        <v>1.1777777777777778</v>
      </c>
      <c r="K23">
        <f t="shared" si="8"/>
        <v>2.0444444444444443</v>
      </c>
    </row>
    <row r="24" spans="1:14" x14ac:dyDescent="0.25">
      <c r="D24" s="2"/>
      <c r="F24">
        <v>70</v>
      </c>
      <c r="G24">
        <v>105</v>
      </c>
      <c r="H24">
        <f t="shared" si="5"/>
        <v>30</v>
      </c>
      <c r="I24">
        <f t="shared" si="6"/>
        <v>65</v>
      </c>
      <c r="J24">
        <f t="shared" si="7"/>
        <v>0.75</v>
      </c>
      <c r="K24">
        <f t="shared" si="8"/>
        <v>1.625</v>
      </c>
    </row>
    <row r="25" spans="1:14" x14ac:dyDescent="0.25">
      <c r="D25" s="2"/>
      <c r="F25">
        <v>104</v>
      </c>
      <c r="G25">
        <v>161</v>
      </c>
      <c r="H25">
        <f t="shared" si="5"/>
        <v>24</v>
      </c>
      <c r="I25">
        <f t="shared" si="6"/>
        <v>33</v>
      </c>
      <c r="J25">
        <f t="shared" si="7"/>
        <v>0.1875</v>
      </c>
      <c r="K25">
        <f t="shared" si="8"/>
        <v>0.2578125</v>
      </c>
    </row>
    <row r="26" spans="1:14" x14ac:dyDescent="0.25">
      <c r="D26" s="2"/>
      <c r="F26">
        <v>127</v>
      </c>
      <c r="G26">
        <v>180</v>
      </c>
      <c r="H26">
        <f t="shared" si="5"/>
        <v>15</v>
      </c>
      <c r="I26">
        <f t="shared" si="6"/>
        <v>68</v>
      </c>
      <c r="J26">
        <f t="shared" si="7"/>
        <v>0.13392857142857142</v>
      </c>
      <c r="K26">
        <f t="shared" si="8"/>
        <v>0.6071428571428571</v>
      </c>
    </row>
    <row r="27" spans="1:14" x14ac:dyDescent="0.25">
      <c r="D27" s="2"/>
      <c r="F27">
        <v>88</v>
      </c>
      <c r="G27">
        <v>119</v>
      </c>
      <c r="H27">
        <f t="shared" si="5"/>
        <v>13</v>
      </c>
      <c r="I27">
        <f t="shared" si="6"/>
        <v>44</v>
      </c>
      <c r="J27">
        <f t="shared" si="7"/>
        <v>0.17333333333333334</v>
      </c>
      <c r="K27">
        <f t="shared" si="8"/>
        <v>0.58666666666666667</v>
      </c>
    </row>
    <row r="28" spans="1:14" x14ac:dyDescent="0.25">
      <c r="D28" s="2"/>
      <c r="F28">
        <v>64</v>
      </c>
      <c r="G28">
        <v>94</v>
      </c>
      <c r="H28">
        <f t="shared" si="5"/>
        <v>14</v>
      </c>
      <c r="I28">
        <f t="shared" si="6"/>
        <v>16</v>
      </c>
      <c r="J28">
        <f t="shared" si="7"/>
        <v>0.17948717948717949</v>
      </c>
      <c r="K28">
        <f t="shared" si="8"/>
        <v>0.20512820512820512</v>
      </c>
    </row>
    <row r="29" spans="1:14" x14ac:dyDescent="0.25">
      <c r="F29">
        <v>144</v>
      </c>
      <c r="G29">
        <v>188</v>
      </c>
      <c r="H29">
        <f t="shared" si="5"/>
        <v>72</v>
      </c>
      <c r="I29">
        <f t="shared" si="6"/>
        <v>116</v>
      </c>
      <c r="J29">
        <f t="shared" si="7"/>
        <v>1</v>
      </c>
      <c r="K29">
        <f t="shared" si="8"/>
        <v>1.6111111111111112</v>
      </c>
    </row>
    <row r="31" spans="1:14" x14ac:dyDescent="0.25">
      <c r="A31" s="3"/>
      <c r="E31" s="3"/>
    </row>
    <row r="34" spans="6:14" x14ac:dyDescent="0.25">
      <c r="F34" s="1" t="s">
        <v>99</v>
      </c>
      <c r="G34" s="1" t="s">
        <v>100</v>
      </c>
      <c r="H34" s="1" t="s">
        <v>101</v>
      </c>
      <c r="I34" s="1" t="s">
        <v>102</v>
      </c>
      <c r="J34" s="1" t="s">
        <v>30</v>
      </c>
      <c r="K34" s="1" t="s">
        <v>31</v>
      </c>
    </row>
    <row r="35" spans="6:14" x14ac:dyDescent="0.25">
      <c r="F35">
        <v>81</v>
      </c>
      <c r="G35">
        <v>134</v>
      </c>
      <c r="H35">
        <f>ABS(D2-F35)</f>
        <v>1461</v>
      </c>
      <c r="I35">
        <f>ABS(D2-G35)</f>
        <v>1408</v>
      </c>
      <c r="J35">
        <f>ABS((D2-F35)/D2)</f>
        <v>0.94747081712062253</v>
      </c>
      <c r="K35">
        <f>ABS((E2-G35)/E2)</f>
        <v>0.91976047904191616</v>
      </c>
      <c r="M35" s="3" t="s">
        <v>24</v>
      </c>
      <c r="N35" s="3">
        <f>SQRT(SUMXMY2(D2:D13,F35:F46)/COUNTA(D2:D13))</f>
        <v>886.89538090276835</v>
      </c>
    </row>
    <row r="36" spans="6:14" x14ac:dyDescent="0.25">
      <c r="F36">
        <v>74</v>
      </c>
      <c r="G36">
        <v>94</v>
      </c>
      <c r="H36">
        <f t="shared" ref="H36:H46" si="9">ABS(D3-F36)</f>
        <v>1460</v>
      </c>
      <c r="I36">
        <f t="shared" ref="I36:I46" si="10">ABS(D3-G36)</f>
        <v>1440</v>
      </c>
      <c r="J36">
        <f t="shared" ref="J36:K46" si="11">ABS((D3-F36)/D3)</f>
        <v>0.95176010430247715</v>
      </c>
      <c r="K36">
        <f t="shared" si="11"/>
        <v>0.94327097163548579</v>
      </c>
      <c r="M36" s="3" t="s">
        <v>25</v>
      </c>
      <c r="N36" s="3">
        <f>SQRT(SUMXMY2(D2:D13,G35:G46)/COUNTA(D2:D13))</f>
        <v>850.90001371097264</v>
      </c>
    </row>
    <row r="37" spans="6:14" x14ac:dyDescent="0.25">
      <c r="F37">
        <v>131</v>
      </c>
      <c r="G37">
        <v>163</v>
      </c>
      <c r="H37">
        <f t="shared" si="9"/>
        <v>1257</v>
      </c>
      <c r="I37">
        <f t="shared" si="10"/>
        <v>1225</v>
      </c>
      <c r="J37">
        <f t="shared" si="11"/>
        <v>0.9056195965417867</v>
      </c>
      <c r="K37">
        <f t="shared" si="11"/>
        <v>0.89118825100133514</v>
      </c>
      <c r="M37" s="3" t="s">
        <v>28</v>
      </c>
      <c r="N37" s="3">
        <f xml:space="preserve"> (SUM(J35:J46)/COUNTA(J35:J46))*100</f>
        <v>84.241000414744335</v>
      </c>
    </row>
    <row r="38" spans="6:14" x14ac:dyDescent="0.25">
      <c r="F38">
        <v>110</v>
      </c>
      <c r="G38">
        <v>179</v>
      </c>
      <c r="H38">
        <f t="shared" si="9"/>
        <v>543</v>
      </c>
      <c r="I38">
        <f t="shared" si="10"/>
        <v>474</v>
      </c>
      <c r="J38">
        <f t="shared" si="11"/>
        <v>0.83154670750382853</v>
      </c>
      <c r="K38">
        <f t="shared" si="11"/>
        <v>0.75745257452574521</v>
      </c>
      <c r="M38" s="3" t="s">
        <v>29</v>
      </c>
      <c r="N38" s="3">
        <f xml:space="preserve"> (SUM(K35:K46)/COUNTA(K35:K46))*100</f>
        <v>80.27248896545683</v>
      </c>
    </row>
    <row r="39" spans="6:14" x14ac:dyDescent="0.25">
      <c r="F39">
        <v>128</v>
      </c>
      <c r="G39">
        <v>182</v>
      </c>
      <c r="H39">
        <f t="shared" si="9"/>
        <v>607</v>
      </c>
      <c r="I39">
        <f t="shared" si="10"/>
        <v>553</v>
      </c>
      <c r="J39">
        <f t="shared" si="11"/>
        <v>0.82585034013605441</v>
      </c>
      <c r="K39">
        <f t="shared" si="11"/>
        <v>0.79822616407982261</v>
      </c>
    </row>
    <row r="40" spans="6:14" x14ac:dyDescent="0.25">
      <c r="F40">
        <v>98</v>
      </c>
      <c r="G40">
        <v>137</v>
      </c>
      <c r="H40">
        <f t="shared" si="9"/>
        <v>210</v>
      </c>
      <c r="I40">
        <f t="shared" si="10"/>
        <v>171</v>
      </c>
      <c r="J40">
        <f t="shared" si="11"/>
        <v>0.68181818181818177</v>
      </c>
      <c r="K40">
        <f t="shared" si="11"/>
        <v>0.61189801699716717</v>
      </c>
    </row>
    <row r="41" spans="6:14" x14ac:dyDescent="0.25">
      <c r="F41">
        <v>70</v>
      </c>
      <c r="G41">
        <v>105</v>
      </c>
      <c r="H41">
        <f t="shared" si="9"/>
        <v>103</v>
      </c>
      <c r="I41">
        <f t="shared" si="10"/>
        <v>68</v>
      </c>
      <c r="J41">
        <f t="shared" si="11"/>
        <v>0.59537572254335258</v>
      </c>
      <c r="K41">
        <f t="shared" si="11"/>
        <v>0.50704225352112675</v>
      </c>
    </row>
    <row r="42" spans="6:14" x14ac:dyDescent="0.25">
      <c r="F42">
        <v>104</v>
      </c>
      <c r="G42">
        <v>161</v>
      </c>
      <c r="H42">
        <f t="shared" si="9"/>
        <v>663</v>
      </c>
      <c r="I42">
        <f t="shared" si="10"/>
        <v>606</v>
      </c>
      <c r="J42">
        <f t="shared" si="11"/>
        <v>0.86440677966101698</v>
      </c>
      <c r="K42">
        <f t="shared" si="11"/>
        <v>0.82011173184357544</v>
      </c>
    </row>
    <row r="43" spans="6:14" x14ac:dyDescent="0.25">
      <c r="F43">
        <v>127</v>
      </c>
      <c r="G43">
        <v>180</v>
      </c>
      <c r="H43">
        <f t="shared" si="9"/>
        <v>762</v>
      </c>
      <c r="I43">
        <f t="shared" si="10"/>
        <v>709</v>
      </c>
      <c r="J43">
        <f t="shared" si="11"/>
        <v>0.8571428571428571</v>
      </c>
      <c r="K43">
        <f t="shared" si="11"/>
        <v>0.82017982017982016</v>
      </c>
    </row>
    <row r="44" spans="6:14" x14ac:dyDescent="0.25">
      <c r="F44">
        <v>88</v>
      </c>
      <c r="G44">
        <v>119</v>
      </c>
      <c r="H44">
        <f t="shared" si="9"/>
        <v>593</v>
      </c>
      <c r="I44">
        <f t="shared" si="10"/>
        <v>562</v>
      </c>
      <c r="J44">
        <f t="shared" si="11"/>
        <v>0.87077826725403817</v>
      </c>
      <c r="K44">
        <f t="shared" si="11"/>
        <v>0.84259259259259256</v>
      </c>
    </row>
    <row r="45" spans="6:14" x14ac:dyDescent="0.25">
      <c r="F45">
        <v>64</v>
      </c>
      <c r="G45">
        <v>94</v>
      </c>
      <c r="H45">
        <f t="shared" si="9"/>
        <v>969</v>
      </c>
      <c r="I45">
        <f t="shared" si="10"/>
        <v>939</v>
      </c>
      <c r="J45">
        <f t="shared" si="11"/>
        <v>0.93804453049370762</v>
      </c>
      <c r="K45">
        <f t="shared" si="11"/>
        <v>0.91539153915391536</v>
      </c>
    </row>
    <row r="46" spans="6:14" x14ac:dyDescent="0.25">
      <c r="F46">
        <v>144</v>
      </c>
      <c r="G46">
        <v>188</v>
      </c>
      <c r="H46">
        <f t="shared" si="9"/>
        <v>751</v>
      </c>
      <c r="I46">
        <f t="shared" si="10"/>
        <v>707</v>
      </c>
      <c r="J46">
        <f t="shared" si="11"/>
        <v>0.8391061452513966</v>
      </c>
      <c r="K46">
        <f t="shared" si="11"/>
        <v>0.80558428128231641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2D1BE7-BEBA-4BDF-834B-1A54495646CB}">
  <dimension ref="A1:N46"/>
  <sheetViews>
    <sheetView topLeftCell="J31" workbookViewId="0">
      <selection activeCell="N14" sqref="N14"/>
    </sheetView>
  </sheetViews>
  <sheetFormatPr defaultRowHeight="15" x14ac:dyDescent="0.25"/>
  <cols>
    <col min="2" max="2" width="11.7109375" bestFit="1" customWidth="1"/>
    <col min="5" max="5" width="15.42578125" bestFit="1" customWidth="1"/>
    <col min="6" max="7" width="21.140625" bestFit="1" customWidth="1"/>
    <col min="8" max="9" width="21.140625" customWidth="1"/>
    <col min="10" max="11" width="12" bestFit="1" customWidth="1"/>
  </cols>
  <sheetData>
    <row r="1" spans="1:14" s="1" customFormat="1" x14ac:dyDescent="0.25">
      <c r="A1" s="1" t="s">
        <v>13</v>
      </c>
      <c r="B1" s="1" t="s">
        <v>14</v>
      </c>
      <c r="C1" s="1" t="s">
        <v>16</v>
      </c>
      <c r="D1" s="1" t="s">
        <v>15</v>
      </c>
      <c r="E1" s="1" t="s">
        <v>17</v>
      </c>
      <c r="F1" s="1" t="s">
        <v>23</v>
      </c>
      <c r="G1" s="1" t="s">
        <v>22</v>
      </c>
      <c r="H1" s="1" t="s">
        <v>101</v>
      </c>
      <c r="I1" s="1" t="s">
        <v>102</v>
      </c>
      <c r="J1" s="1" t="s">
        <v>30</v>
      </c>
      <c r="K1" s="1" t="s">
        <v>31</v>
      </c>
      <c r="L1"/>
      <c r="M1"/>
      <c r="N1"/>
    </row>
    <row r="2" spans="1:14" x14ac:dyDescent="0.25">
      <c r="A2" t="s">
        <v>0</v>
      </c>
      <c r="B2" t="s">
        <v>37</v>
      </c>
      <c r="C2">
        <v>48</v>
      </c>
      <c r="D2">
        <v>1642</v>
      </c>
      <c r="E2">
        <f>SUM(C2:D2)</f>
        <v>1690</v>
      </c>
      <c r="F2">
        <v>81</v>
      </c>
      <c r="G2">
        <v>134</v>
      </c>
      <c r="H2">
        <f>ABS(E2-F2)</f>
        <v>1609</v>
      </c>
      <c r="I2">
        <f>ABS(E2-G2)</f>
        <v>1556</v>
      </c>
      <c r="J2">
        <f>ABS((E2-F2)/E2)</f>
        <v>0.95207100591715976</v>
      </c>
      <c r="K2">
        <f>ABS((E2-G2)/E2)</f>
        <v>0.92071005917159765</v>
      </c>
      <c r="M2" s="3" t="s">
        <v>24</v>
      </c>
      <c r="N2" s="3">
        <f>SQRT(SUMXMY2(E2:E13,F2:F13)/COUNTA(E2:E13))</f>
        <v>3337.0207021633332</v>
      </c>
    </row>
    <row r="3" spans="1:14" x14ac:dyDescent="0.25">
      <c r="A3" t="s">
        <v>2</v>
      </c>
      <c r="B3" t="s">
        <v>37</v>
      </c>
      <c r="C3">
        <v>85</v>
      </c>
      <c r="D3">
        <v>2489</v>
      </c>
      <c r="E3">
        <f t="shared" ref="E3:E13" si="0">SUM(C3:D3)</f>
        <v>2574</v>
      </c>
      <c r="F3">
        <v>74</v>
      </c>
      <c r="G3">
        <v>94</v>
      </c>
      <c r="H3">
        <f t="shared" ref="H3:H13" si="1">ABS(E3-F3)</f>
        <v>2500</v>
      </c>
      <c r="I3">
        <f t="shared" ref="I3:I13" si="2">ABS(E3-G3)</f>
        <v>2480</v>
      </c>
      <c r="J3">
        <f t="shared" ref="J3:J13" si="3">ABS((E3-F3)/E3)</f>
        <v>0.97125097125097126</v>
      </c>
      <c r="K3">
        <f t="shared" ref="K3:K13" si="4">ABS((E3-G3)/E3)</f>
        <v>0.96348096348096346</v>
      </c>
      <c r="M3" s="3" t="s">
        <v>25</v>
      </c>
      <c r="N3" s="3">
        <f>SQRT(SUMXMY2(E2:E13,G2:G13)/COUNTA(E2:E13))</f>
        <v>3294.8248941838069</v>
      </c>
    </row>
    <row r="4" spans="1:14" x14ac:dyDescent="0.25">
      <c r="A4" t="s">
        <v>3</v>
      </c>
      <c r="B4" t="s">
        <v>37</v>
      </c>
      <c r="C4">
        <v>134</v>
      </c>
      <c r="D4">
        <v>3331</v>
      </c>
      <c r="E4">
        <f t="shared" si="0"/>
        <v>3465</v>
      </c>
      <c r="F4">
        <v>131</v>
      </c>
      <c r="G4">
        <v>163</v>
      </c>
      <c r="H4">
        <f t="shared" si="1"/>
        <v>3334</v>
      </c>
      <c r="I4">
        <f t="shared" si="2"/>
        <v>3302</v>
      </c>
      <c r="J4">
        <f t="shared" si="3"/>
        <v>0.96219336219336216</v>
      </c>
      <c r="K4">
        <f t="shared" si="4"/>
        <v>0.952958152958153</v>
      </c>
      <c r="M4" s="3" t="s">
        <v>28</v>
      </c>
      <c r="N4" s="3">
        <f xml:space="preserve"> (SUM(J2:J13)/COUNTA(J2:J13))*100</f>
        <v>96.88206481791687</v>
      </c>
    </row>
    <row r="5" spans="1:14" x14ac:dyDescent="0.25">
      <c r="A5" t="s">
        <v>4</v>
      </c>
      <c r="B5" t="s">
        <v>37</v>
      </c>
      <c r="C5">
        <v>133</v>
      </c>
      <c r="D5">
        <v>3543</v>
      </c>
      <c r="E5">
        <f t="shared" si="0"/>
        <v>3676</v>
      </c>
      <c r="F5">
        <v>110</v>
      </c>
      <c r="G5">
        <v>179</v>
      </c>
      <c r="H5">
        <f t="shared" si="1"/>
        <v>3566</v>
      </c>
      <c r="I5">
        <f t="shared" si="2"/>
        <v>3497</v>
      </c>
      <c r="J5">
        <f t="shared" si="3"/>
        <v>0.97007616974972799</v>
      </c>
      <c r="K5">
        <f t="shared" si="4"/>
        <v>0.9513057671381937</v>
      </c>
      <c r="M5" s="3" t="s">
        <v>29</v>
      </c>
      <c r="N5" s="3">
        <f xml:space="preserve"> (SUM(K2:K13)/COUNTA(K2:K13))*100</f>
        <v>95.527695231693031</v>
      </c>
    </row>
    <row r="6" spans="1:14" x14ac:dyDescent="0.25">
      <c r="A6" t="s">
        <v>5</v>
      </c>
      <c r="B6" t="s">
        <v>37</v>
      </c>
      <c r="C6">
        <v>115</v>
      </c>
      <c r="D6">
        <v>3079</v>
      </c>
      <c r="E6">
        <f t="shared" si="0"/>
        <v>3194</v>
      </c>
      <c r="F6">
        <v>128</v>
      </c>
      <c r="G6">
        <v>182</v>
      </c>
      <c r="H6">
        <f t="shared" si="1"/>
        <v>3066</v>
      </c>
      <c r="I6">
        <f t="shared" si="2"/>
        <v>3012</v>
      </c>
      <c r="J6">
        <f t="shared" si="3"/>
        <v>0.95992485911083281</v>
      </c>
      <c r="K6">
        <f t="shared" si="4"/>
        <v>0.9430181590482154</v>
      </c>
    </row>
    <row r="7" spans="1:14" x14ac:dyDescent="0.25">
      <c r="A7" t="s">
        <v>6</v>
      </c>
      <c r="B7" t="s">
        <v>37</v>
      </c>
      <c r="C7">
        <v>121</v>
      </c>
      <c r="D7">
        <v>3509</v>
      </c>
      <c r="E7">
        <f t="shared" si="0"/>
        <v>3630</v>
      </c>
      <c r="F7">
        <v>98</v>
      </c>
      <c r="G7">
        <v>137</v>
      </c>
      <c r="H7">
        <f t="shared" si="1"/>
        <v>3532</v>
      </c>
      <c r="I7">
        <f t="shared" si="2"/>
        <v>3493</v>
      </c>
      <c r="J7">
        <f t="shared" si="3"/>
        <v>0.97300275482093668</v>
      </c>
      <c r="K7">
        <f t="shared" si="4"/>
        <v>0.96225895316804411</v>
      </c>
    </row>
    <row r="8" spans="1:14" x14ac:dyDescent="0.25">
      <c r="A8" t="s">
        <v>7</v>
      </c>
      <c r="B8" t="s">
        <v>37</v>
      </c>
      <c r="C8">
        <v>134</v>
      </c>
      <c r="D8">
        <v>3453</v>
      </c>
      <c r="E8">
        <f t="shared" si="0"/>
        <v>3587</v>
      </c>
      <c r="F8">
        <v>70</v>
      </c>
      <c r="G8">
        <v>105</v>
      </c>
      <c r="H8">
        <f t="shared" si="1"/>
        <v>3517</v>
      </c>
      <c r="I8">
        <f t="shared" si="2"/>
        <v>3482</v>
      </c>
      <c r="J8">
        <f t="shared" si="3"/>
        <v>0.98048508502927234</v>
      </c>
      <c r="K8">
        <f t="shared" si="4"/>
        <v>0.97072762754390851</v>
      </c>
    </row>
    <row r="9" spans="1:14" x14ac:dyDescent="0.25">
      <c r="A9" t="s">
        <v>8</v>
      </c>
      <c r="B9" t="s">
        <v>37</v>
      </c>
      <c r="C9">
        <v>124</v>
      </c>
      <c r="D9">
        <v>3595</v>
      </c>
      <c r="E9">
        <f t="shared" si="0"/>
        <v>3719</v>
      </c>
      <c r="F9">
        <v>104</v>
      </c>
      <c r="G9">
        <v>161</v>
      </c>
      <c r="H9">
        <f t="shared" si="1"/>
        <v>3615</v>
      </c>
      <c r="I9">
        <f t="shared" si="2"/>
        <v>3558</v>
      </c>
      <c r="J9">
        <f t="shared" si="3"/>
        <v>0.97203549341220763</v>
      </c>
      <c r="K9">
        <f t="shared" si="4"/>
        <v>0.95670879268620601</v>
      </c>
    </row>
    <row r="10" spans="1:14" x14ac:dyDescent="0.25">
      <c r="A10" t="s">
        <v>9</v>
      </c>
      <c r="B10" t="s">
        <v>37</v>
      </c>
      <c r="C10">
        <v>128</v>
      </c>
      <c r="D10">
        <v>3669</v>
      </c>
      <c r="E10">
        <f t="shared" si="0"/>
        <v>3797</v>
      </c>
      <c r="F10">
        <v>127</v>
      </c>
      <c r="G10">
        <v>180</v>
      </c>
      <c r="H10">
        <f t="shared" si="1"/>
        <v>3670</v>
      </c>
      <c r="I10">
        <f t="shared" si="2"/>
        <v>3617</v>
      </c>
      <c r="J10">
        <f t="shared" si="3"/>
        <v>0.96655254148011593</v>
      </c>
      <c r="K10">
        <f t="shared" si="4"/>
        <v>0.9525941532789044</v>
      </c>
    </row>
    <row r="11" spans="1:14" x14ac:dyDescent="0.25">
      <c r="A11" t="s">
        <v>10</v>
      </c>
      <c r="B11" t="s">
        <v>37</v>
      </c>
      <c r="C11">
        <v>125</v>
      </c>
      <c r="D11">
        <v>3920</v>
      </c>
      <c r="E11">
        <f t="shared" si="0"/>
        <v>4045</v>
      </c>
      <c r="F11">
        <v>88</v>
      </c>
      <c r="G11">
        <v>119</v>
      </c>
      <c r="H11">
        <f t="shared" si="1"/>
        <v>3957</v>
      </c>
      <c r="I11">
        <f t="shared" si="2"/>
        <v>3926</v>
      </c>
      <c r="J11">
        <f t="shared" si="3"/>
        <v>0.97824474660074168</v>
      </c>
      <c r="K11">
        <f t="shared" si="4"/>
        <v>0.97058096415327566</v>
      </c>
    </row>
    <row r="12" spans="1:14" x14ac:dyDescent="0.25">
      <c r="A12" t="s">
        <v>11</v>
      </c>
      <c r="B12" t="s">
        <v>37</v>
      </c>
      <c r="C12">
        <v>129</v>
      </c>
      <c r="D12">
        <v>3738</v>
      </c>
      <c r="E12">
        <f t="shared" si="0"/>
        <v>3867</v>
      </c>
      <c r="F12">
        <v>64</v>
      </c>
      <c r="G12">
        <v>94</v>
      </c>
      <c r="H12">
        <f t="shared" si="1"/>
        <v>3803</v>
      </c>
      <c r="I12">
        <f t="shared" si="2"/>
        <v>3773</v>
      </c>
      <c r="J12">
        <f t="shared" si="3"/>
        <v>0.98344970261184383</v>
      </c>
      <c r="K12">
        <f t="shared" si="4"/>
        <v>0.97569175071114556</v>
      </c>
    </row>
    <row r="13" spans="1:14" x14ac:dyDescent="0.25">
      <c r="A13" t="s">
        <v>12</v>
      </c>
      <c r="B13" t="s">
        <v>37</v>
      </c>
      <c r="C13">
        <v>130</v>
      </c>
      <c r="D13">
        <v>3185</v>
      </c>
      <c r="E13">
        <f t="shared" si="0"/>
        <v>3315</v>
      </c>
      <c r="F13">
        <v>144</v>
      </c>
      <c r="G13">
        <v>188</v>
      </c>
      <c r="H13">
        <f t="shared" si="1"/>
        <v>3171</v>
      </c>
      <c r="I13">
        <f t="shared" si="2"/>
        <v>3127</v>
      </c>
      <c r="J13">
        <f t="shared" si="3"/>
        <v>0.95656108597285072</v>
      </c>
      <c r="K13">
        <f t="shared" si="4"/>
        <v>0.94328808446455503</v>
      </c>
    </row>
    <row r="16" spans="1:14" x14ac:dyDescent="0.25">
      <c r="A16" s="3"/>
      <c r="D16" s="3"/>
    </row>
    <row r="17" spans="1:14" x14ac:dyDescent="0.25">
      <c r="D17" s="2"/>
      <c r="F17" s="1" t="s">
        <v>97</v>
      </c>
      <c r="G17" s="1" t="s">
        <v>98</v>
      </c>
      <c r="H17" s="1" t="s">
        <v>101</v>
      </c>
      <c r="I17" s="1" t="s">
        <v>102</v>
      </c>
      <c r="J17" s="1" t="s">
        <v>30</v>
      </c>
      <c r="K17" s="1" t="s">
        <v>31</v>
      </c>
    </row>
    <row r="18" spans="1:14" x14ac:dyDescent="0.25">
      <c r="D18" s="2"/>
      <c r="F18">
        <v>81</v>
      </c>
      <c r="G18">
        <v>134</v>
      </c>
      <c r="H18">
        <f>ABS(C2-F18)</f>
        <v>33</v>
      </c>
      <c r="I18">
        <f>ABS(C2-G18)</f>
        <v>86</v>
      </c>
      <c r="J18">
        <f>ABS((C2-F18)/C2)</f>
        <v>0.6875</v>
      </c>
      <c r="K18">
        <f>ABS((C2-G18)/C2)</f>
        <v>1.7916666666666667</v>
      </c>
      <c r="M18" s="3" t="s">
        <v>24</v>
      </c>
      <c r="N18" s="3">
        <f>SQRT(SUMXMY2(C2:C13,F18:F29)/COUNTA(C2:C13))</f>
        <v>32.574274102937942</v>
      </c>
    </row>
    <row r="19" spans="1:14" x14ac:dyDescent="0.25">
      <c r="D19" s="2"/>
      <c r="F19">
        <v>74</v>
      </c>
      <c r="G19">
        <v>94</v>
      </c>
      <c r="H19">
        <f t="shared" ref="H19:H29" si="5">ABS(C3-F19)</f>
        <v>11</v>
      </c>
      <c r="I19">
        <f t="shared" ref="I19:I29" si="6">ABS(C3-G19)</f>
        <v>9</v>
      </c>
      <c r="J19">
        <f t="shared" ref="J19:J29" si="7">ABS((C3-F19)/C3)</f>
        <v>0.12941176470588237</v>
      </c>
      <c r="K19">
        <f t="shared" ref="K19:K29" si="8">ABS((C3-G19)/C3)</f>
        <v>0.10588235294117647</v>
      </c>
      <c r="M19" s="3" t="s">
        <v>25</v>
      </c>
      <c r="N19" s="3">
        <f>SQRT(SUMXMY2(C2:C13,G18:G29)/COUNTA(C2:C13))</f>
        <v>45.385386781797216</v>
      </c>
    </row>
    <row r="20" spans="1:14" x14ac:dyDescent="0.25">
      <c r="D20" s="2"/>
      <c r="F20">
        <v>131</v>
      </c>
      <c r="G20">
        <v>163</v>
      </c>
      <c r="H20">
        <f t="shared" si="5"/>
        <v>3</v>
      </c>
      <c r="I20">
        <f t="shared" si="6"/>
        <v>29</v>
      </c>
      <c r="J20">
        <f t="shared" si="7"/>
        <v>2.2388059701492536E-2</v>
      </c>
      <c r="K20">
        <f t="shared" si="8"/>
        <v>0.21641791044776118</v>
      </c>
      <c r="M20" s="3" t="s">
        <v>28</v>
      </c>
      <c r="N20" s="3">
        <f xml:space="preserve"> (SUM(J18:J29)/COUNTA(J18:J29))*100</f>
        <v>23.913677647392664</v>
      </c>
    </row>
    <row r="21" spans="1:14" x14ac:dyDescent="0.25">
      <c r="D21" s="2"/>
      <c r="F21">
        <v>110</v>
      </c>
      <c r="G21">
        <v>179</v>
      </c>
      <c r="H21">
        <f t="shared" si="5"/>
        <v>23</v>
      </c>
      <c r="I21">
        <f t="shared" si="6"/>
        <v>46</v>
      </c>
      <c r="J21">
        <f t="shared" si="7"/>
        <v>0.17293233082706766</v>
      </c>
      <c r="K21">
        <f t="shared" si="8"/>
        <v>0.34586466165413532</v>
      </c>
      <c r="M21" s="3" t="s">
        <v>29</v>
      </c>
      <c r="N21" s="3">
        <f xml:space="preserve"> (SUM(K18:K29)/COUNTA(K18:K29))*100</f>
        <v>40.50998645961463</v>
      </c>
    </row>
    <row r="22" spans="1:14" x14ac:dyDescent="0.25">
      <c r="D22" s="2"/>
      <c r="F22">
        <v>128</v>
      </c>
      <c r="G22">
        <v>182</v>
      </c>
      <c r="H22">
        <f t="shared" si="5"/>
        <v>13</v>
      </c>
      <c r="I22">
        <f t="shared" si="6"/>
        <v>67</v>
      </c>
      <c r="J22">
        <f t="shared" si="7"/>
        <v>0.11304347826086956</v>
      </c>
      <c r="K22">
        <f t="shared" si="8"/>
        <v>0.58260869565217388</v>
      </c>
    </row>
    <row r="23" spans="1:14" x14ac:dyDescent="0.25">
      <c r="D23" s="2"/>
      <c r="F23">
        <v>98</v>
      </c>
      <c r="G23">
        <v>137</v>
      </c>
      <c r="H23">
        <f t="shared" si="5"/>
        <v>23</v>
      </c>
      <c r="I23">
        <f t="shared" si="6"/>
        <v>16</v>
      </c>
      <c r="J23">
        <f t="shared" si="7"/>
        <v>0.19008264462809918</v>
      </c>
      <c r="K23">
        <f t="shared" si="8"/>
        <v>0.13223140495867769</v>
      </c>
    </row>
    <row r="24" spans="1:14" x14ac:dyDescent="0.25">
      <c r="D24" s="2"/>
      <c r="F24">
        <v>70</v>
      </c>
      <c r="G24">
        <v>105</v>
      </c>
      <c r="H24">
        <f t="shared" si="5"/>
        <v>64</v>
      </c>
      <c r="I24">
        <f t="shared" si="6"/>
        <v>29</v>
      </c>
      <c r="J24">
        <f t="shared" si="7"/>
        <v>0.47761194029850745</v>
      </c>
      <c r="K24">
        <f t="shared" si="8"/>
        <v>0.21641791044776118</v>
      </c>
    </row>
    <row r="25" spans="1:14" x14ac:dyDescent="0.25">
      <c r="D25" s="2"/>
      <c r="F25">
        <v>104</v>
      </c>
      <c r="G25">
        <v>161</v>
      </c>
      <c r="H25">
        <f t="shared" si="5"/>
        <v>20</v>
      </c>
      <c r="I25">
        <f t="shared" si="6"/>
        <v>37</v>
      </c>
      <c r="J25">
        <f t="shared" si="7"/>
        <v>0.16129032258064516</v>
      </c>
      <c r="K25">
        <f t="shared" si="8"/>
        <v>0.29838709677419356</v>
      </c>
    </row>
    <row r="26" spans="1:14" x14ac:dyDescent="0.25">
      <c r="D26" s="2"/>
      <c r="F26">
        <v>127</v>
      </c>
      <c r="G26">
        <v>180</v>
      </c>
      <c r="H26">
        <f t="shared" si="5"/>
        <v>1</v>
      </c>
      <c r="I26">
        <f t="shared" si="6"/>
        <v>52</v>
      </c>
      <c r="J26">
        <f t="shared" si="7"/>
        <v>7.8125E-3</v>
      </c>
      <c r="K26">
        <f t="shared" si="8"/>
        <v>0.40625</v>
      </c>
    </row>
    <row r="27" spans="1:14" x14ac:dyDescent="0.25">
      <c r="D27" s="2"/>
      <c r="F27">
        <v>88</v>
      </c>
      <c r="G27">
        <v>119</v>
      </c>
      <c r="H27">
        <f t="shared" si="5"/>
        <v>37</v>
      </c>
      <c r="I27">
        <f t="shared" si="6"/>
        <v>6</v>
      </c>
      <c r="J27">
        <f t="shared" si="7"/>
        <v>0.29599999999999999</v>
      </c>
      <c r="K27">
        <f t="shared" si="8"/>
        <v>4.8000000000000001E-2</v>
      </c>
    </row>
    <row r="28" spans="1:14" x14ac:dyDescent="0.25">
      <c r="D28" s="2"/>
      <c r="F28">
        <v>64</v>
      </c>
      <c r="G28">
        <v>94</v>
      </c>
      <c r="H28">
        <f t="shared" si="5"/>
        <v>65</v>
      </c>
      <c r="I28">
        <f t="shared" si="6"/>
        <v>35</v>
      </c>
      <c r="J28">
        <f t="shared" si="7"/>
        <v>0.50387596899224807</v>
      </c>
      <c r="K28">
        <f t="shared" si="8"/>
        <v>0.27131782945736432</v>
      </c>
    </row>
    <row r="29" spans="1:14" x14ac:dyDescent="0.25">
      <c r="F29">
        <v>144</v>
      </c>
      <c r="G29">
        <v>188</v>
      </c>
      <c r="H29">
        <f t="shared" si="5"/>
        <v>14</v>
      </c>
      <c r="I29">
        <f t="shared" si="6"/>
        <v>58</v>
      </c>
      <c r="J29">
        <f t="shared" si="7"/>
        <v>0.1076923076923077</v>
      </c>
      <c r="K29">
        <f t="shared" si="8"/>
        <v>0.44615384615384618</v>
      </c>
    </row>
    <row r="31" spans="1:14" x14ac:dyDescent="0.25">
      <c r="A31" s="3"/>
      <c r="E31" s="3"/>
    </row>
    <row r="34" spans="6:14" x14ac:dyDescent="0.25">
      <c r="F34" s="1" t="s">
        <v>99</v>
      </c>
      <c r="G34" s="1" t="s">
        <v>100</v>
      </c>
      <c r="H34" s="1" t="s">
        <v>101</v>
      </c>
      <c r="I34" s="1" t="s">
        <v>102</v>
      </c>
      <c r="J34" s="1" t="s">
        <v>30</v>
      </c>
      <c r="K34" s="1" t="s">
        <v>31</v>
      </c>
    </row>
    <row r="35" spans="6:14" x14ac:dyDescent="0.25">
      <c r="F35">
        <v>81</v>
      </c>
      <c r="G35">
        <v>134</v>
      </c>
      <c r="H35">
        <f>ABS(D2-F35)</f>
        <v>1561</v>
      </c>
      <c r="I35">
        <f>ABS(D2-G35)</f>
        <v>1508</v>
      </c>
      <c r="J35">
        <f>ABS((D2-F35)/D2)</f>
        <v>0.95066991473812423</v>
      </c>
      <c r="K35">
        <f>ABS((E2-G35)/E2)</f>
        <v>0.92071005917159765</v>
      </c>
      <c r="M35" s="3" t="s">
        <v>24</v>
      </c>
      <c r="N35" s="3">
        <f>SQRT(SUMXMY2(D2:D13,F35:F46)/COUNTA(D2:D13))</f>
        <v>3217.7304631266638</v>
      </c>
    </row>
    <row r="36" spans="6:14" x14ac:dyDescent="0.25">
      <c r="F36">
        <v>74</v>
      </c>
      <c r="G36">
        <v>94</v>
      </c>
      <c r="H36">
        <f t="shared" ref="H36:H46" si="9">ABS(D3-F36)</f>
        <v>2415</v>
      </c>
      <c r="I36">
        <f t="shared" ref="I36:I46" si="10">ABS(D3-G36)</f>
        <v>2395</v>
      </c>
      <c r="J36">
        <f t="shared" ref="J36:K46" si="11">ABS((D3-F36)/D3)</f>
        <v>0.97026918441141019</v>
      </c>
      <c r="K36">
        <f t="shared" si="11"/>
        <v>0.96348096348096346</v>
      </c>
      <c r="M36" s="3" t="s">
        <v>25</v>
      </c>
      <c r="N36" s="3">
        <f>SQRT(SUMXMY2(D2:D13,G35:G46)/COUNTA(D2:D13))</f>
        <v>3175.5410168977505</v>
      </c>
    </row>
    <row r="37" spans="6:14" x14ac:dyDescent="0.25">
      <c r="F37">
        <v>131</v>
      </c>
      <c r="G37">
        <v>163</v>
      </c>
      <c r="H37">
        <f t="shared" si="9"/>
        <v>3200</v>
      </c>
      <c r="I37">
        <f t="shared" si="10"/>
        <v>3168</v>
      </c>
      <c r="J37">
        <f t="shared" si="11"/>
        <v>0.96067247072951067</v>
      </c>
      <c r="K37">
        <f t="shared" si="11"/>
        <v>0.952958152958153</v>
      </c>
      <c r="M37" s="3" t="s">
        <v>28</v>
      </c>
      <c r="N37" s="3">
        <f xml:space="preserve"> (SUM(J35:J46)/COUNTA(J35:J46))*100</f>
        <v>96.770552614177831</v>
      </c>
    </row>
    <row r="38" spans="6:14" x14ac:dyDescent="0.25">
      <c r="F38">
        <v>110</v>
      </c>
      <c r="G38">
        <v>179</v>
      </c>
      <c r="H38">
        <f t="shared" si="9"/>
        <v>3433</v>
      </c>
      <c r="I38">
        <f t="shared" si="10"/>
        <v>3364</v>
      </c>
      <c r="J38">
        <f t="shared" si="11"/>
        <v>0.96895286480383858</v>
      </c>
      <c r="K38">
        <f t="shared" si="11"/>
        <v>0.9513057671381937</v>
      </c>
      <c r="M38" s="3" t="s">
        <v>29</v>
      </c>
      <c r="N38" s="3">
        <f xml:space="preserve"> (SUM(K35:K46)/COUNTA(K35:K46))*100</f>
        <v>95.527695231693031</v>
      </c>
    </row>
    <row r="39" spans="6:14" x14ac:dyDescent="0.25">
      <c r="F39">
        <v>128</v>
      </c>
      <c r="G39">
        <v>182</v>
      </c>
      <c r="H39">
        <f t="shared" si="9"/>
        <v>2951</v>
      </c>
      <c r="I39">
        <f t="shared" si="10"/>
        <v>2897</v>
      </c>
      <c r="J39">
        <f t="shared" si="11"/>
        <v>0.95842806105878531</v>
      </c>
      <c r="K39">
        <f t="shared" si="11"/>
        <v>0.9430181590482154</v>
      </c>
    </row>
    <row r="40" spans="6:14" x14ac:dyDescent="0.25">
      <c r="F40">
        <v>98</v>
      </c>
      <c r="G40">
        <v>137</v>
      </c>
      <c r="H40">
        <f t="shared" si="9"/>
        <v>3411</v>
      </c>
      <c r="I40">
        <f t="shared" si="10"/>
        <v>3372</v>
      </c>
      <c r="J40">
        <f t="shared" si="11"/>
        <v>0.97207181533200337</v>
      </c>
      <c r="K40">
        <f t="shared" si="11"/>
        <v>0.96225895316804411</v>
      </c>
    </row>
    <row r="41" spans="6:14" x14ac:dyDescent="0.25">
      <c r="F41">
        <v>70</v>
      </c>
      <c r="G41">
        <v>105</v>
      </c>
      <c r="H41">
        <f t="shared" si="9"/>
        <v>3383</v>
      </c>
      <c r="I41">
        <f t="shared" si="10"/>
        <v>3348</v>
      </c>
      <c r="J41">
        <f t="shared" si="11"/>
        <v>0.97972777295105706</v>
      </c>
      <c r="K41">
        <f t="shared" si="11"/>
        <v>0.97072762754390851</v>
      </c>
    </row>
    <row r="42" spans="6:14" x14ac:dyDescent="0.25">
      <c r="F42">
        <v>104</v>
      </c>
      <c r="G42">
        <v>161</v>
      </c>
      <c r="H42">
        <f t="shared" si="9"/>
        <v>3491</v>
      </c>
      <c r="I42">
        <f t="shared" si="10"/>
        <v>3434</v>
      </c>
      <c r="J42">
        <f t="shared" si="11"/>
        <v>0.97107093184979143</v>
      </c>
      <c r="K42">
        <f t="shared" si="11"/>
        <v>0.95670879268620601</v>
      </c>
    </row>
    <row r="43" spans="6:14" x14ac:dyDescent="0.25">
      <c r="F43">
        <v>127</v>
      </c>
      <c r="G43">
        <v>180</v>
      </c>
      <c r="H43">
        <f t="shared" si="9"/>
        <v>3542</v>
      </c>
      <c r="I43">
        <f t="shared" si="10"/>
        <v>3489</v>
      </c>
      <c r="J43">
        <f t="shared" si="11"/>
        <v>0.96538566366857459</v>
      </c>
      <c r="K43">
        <f t="shared" si="11"/>
        <v>0.9525941532789044</v>
      </c>
    </row>
    <row r="44" spans="6:14" x14ac:dyDescent="0.25">
      <c r="F44">
        <v>88</v>
      </c>
      <c r="G44">
        <v>119</v>
      </c>
      <c r="H44">
        <f t="shared" si="9"/>
        <v>3832</v>
      </c>
      <c r="I44">
        <f t="shared" si="10"/>
        <v>3801</v>
      </c>
      <c r="J44">
        <f t="shared" si="11"/>
        <v>0.97755102040816322</v>
      </c>
      <c r="K44">
        <f t="shared" si="11"/>
        <v>0.97058096415327566</v>
      </c>
    </row>
    <row r="45" spans="6:14" x14ac:dyDescent="0.25">
      <c r="F45">
        <v>64</v>
      </c>
      <c r="G45">
        <v>94</v>
      </c>
      <c r="H45">
        <f t="shared" si="9"/>
        <v>3674</v>
      </c>
      <c r="I45">
        <f t="shared" si="10"/>
        <v>3644</v>
      </c>
      <c r="J45">
        <f t="shared" si="11"/>
        <v>0.98287854467629754</v>
      </c>
      <c r="K45">
        <f t="shared" si="11"/>
        <v>0.97569175071114556</v>
      </c>
    </row>
    <row r="46" spans="6:14" x14ac:dyDescent="0.25">
      <c r="F46">
        <v>144</v>
      </c>
      <c r="G46">
        <v>188</v>
      </c>
      <c r="H46">
        <f t="shared" si="9"/>
        <v>3041</v>
      </c>
      <c r="I46">
        <f t="shared" si="10"/>
        <v>2997</v>
      </c>
      <c r="J46">
        <f t="shared" si="11"/>
        <v>0.95478806907378333</v>
      </c>
      <c r="K46">
        <f t="shared" si="11"/>
        <v>0.94328808446455503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60349D-5D87-4E89-A862-921D36F540E6}">
  <dimension ref="A1:N46"/>
  <sheetViews>
    <sheetView topLeftCell="I1" workbookViewId="0">
      <selection activeCell="P1" sqref="P1"/>
    </sheetView>
  </sheetViews>
  <sheetFormatPr defaultRowHeight="15" x14ac:dyDescent="0.25"/>
  <cols>
    <col min="2" max="2" width="10.42578125" bestFit="1" customWidth="1"/>
    <col min="5" max="5" width="15.42578125" bestFit="1" customWidth="1"/>
    <col min="6" max="6" width="21.42578125" bestFit="1" customWidth="1"/>
    <col min="7" max="7" width="21.140625" bestFit="1" customWidth="1"/>
    <col min="8" max="9" width="21.140625" customWidth="1"/>
    <col min="10" max="11" width="12" bestFit="1" customWidth="1"/>
  </cols>
  <sheetData>
    <row r="1" spans="1:14" x14ac:dyDescent="0.25">
      <c r="A1" s="1" t="s">
        <v>13</v>
      </c>
      <c r="B1" s="1" t="s">
        <v>14</v>
      </c>
      <c r="C1" s="1" t="s">
        <v>16</v>
      </c>
      <c r="D1" s="1" t="s">
        <v>15</v>
      </c>
      <c r="E1" s="1" t="s">
        <v>17</v>
      </c>
      <c r="F1" s="1" t="s">
        <v>23</v>
      </c>
      <c r="G1" s="1" t="s">
        <v>22</v>
      </c>
      <c r="H1" s="1" t="s">
        <v>101</v>
      </c>
      <c r="I1" s="1" t="s">
        <v>102</v>
      </c>
      <c r="J1" s="1" t="s">
        <v>30</v>
      </c>
      <c r="K1" s="1" t="s">
        <v>31</v>
      </c>
    </row>
    <row r="2" spans="1:14" x14ac:dyDescent="0.25">
      <c r="A2" t="s">
        <v>0</v>
      </c>
      <c r="B2" t="s">
        <v>20</v>
      </c>
      <c r="C2">
        <v>182</v>
      </c>
      <c r="D2">
        <v>1000</v>
      </c>
      <c r="E2">
        <f>SUM(C2:D2)</f>
        <v>1182</v>
      </c>
      <c r="F2">
        <v>2565</v>
      </c>
      <c r="G2">
        <v>5179</v>
      </c>
      <c r="H2">
        <f>ABS(E2-F2)</f>
        <v>1383</v>
      </c>
      <c r="I2">
        <f>ABS(E2-G2)</f>
        <v>3997</v>
      </c>
      <c r="J2">
        <f>ABS((E2-F2)/E2)</f>
        <v>1.1700507614213198</v>
      </c>
      <c r="K2">
        <f>ABS((E2-G2)/E2)</f>
        <v>3.3815566835871405</v>
      </c>
      <c r="M2" s="3" t="s">
        <v>24</v>
      </c>
      <c r="N2" s="3">
        <f>SQRT(SUMXMY2(E2:E13,F2:F13)/COUNTA(E2:E13))</f>
        <v>1603.9656584021161</v>
      </c>
    </row>
    <row r="3" spans="1:14" x14ac:dyDescent="0.25">
      <c r="A3" t="s">
        <v>2</v>
      </c>
      <c r="B3" t="s">
        <v>20</v>
      </c>
      <c r="C3">
        <v>169</v>
      </c>
      <c r="D3">
        <v>979</v>
      </c>
      <c r="E3">
        <f t="shared" ref="E3:E13" si="0">SUM(C3:D3)</f>
        <v>1148</v>
      </c>
      <c r="F3">
        <v>2226</v>
      </c>
      <c r="G3">
        <v>4527</v>
      </c>
      <c r="H3">
        <f t="shared" ref="H3:H13" si="1">ABS(E3-F3)</f>
        <v>1078</v>
      </c>
      <c r="I3">
        <f t="shared" ref="I3:I13" si="2">ABS(E3-G3)</f>
        <v>3379</v>
      </c>
      <c r="J3">
        <f t="shared" ref="J3:J13" si="3">ABS((E3-F3)/E3)</f>
        <v>0.93902439024390238</v>
      </c>
      <c r="K3">
        <f t="shared" ref="K3:K13" si="4">ABS((E3-G3)/E3)</f>
        <v>2.9433797909407664</v>
      </c>
      <c r="M3" s="3" t="s">
        <v>25</v>
      </c>
      <c r="N3" s="3">
        <f>SQRT(SUMXMY2(E2:E13,G2:G13)/COUNTA(E2:E13))</f>
        <v>4895.3681509497665</v>
      </c>
    </row>
    <row r="4" spans="1:14" x14ac:dyDescent="0.25">
      <c r="A4" t="s">
        <v>3</v>
      </c>
      <c r="B4" t="s">
        <v>20</v>
      </c>
      <c r="C4">
        <v>188</v>
      </c>
      <c r="D4">
        <v>955</v>
      </c>
      <c r="E4">
        <f t="shared" si="0"/>
        <v>1143</v>
      </c>
      <c r="F4">
        <v>2394</v>
      </c>
      <c r="G4">
        <v>4953</v>
      </c>
      <c r="H4">
        <f t="shared" si="1"/>
        <v>1251</v>
      </c>
      <c r="I4">
        <f t="shared" si="2"/>
        <v>3810</v>
      </c>
      <c r="J4">
        <f t="shared" si="3"/>
        <v>1.094488188976378</v>
      </c>
      <c r="K4">
        <f t="shared" si="4"/>
        <v>3.3333333333333335</v>
      </c>
      <c r="M4" s="3" t="s">
        <v>28</v>
      </c>
      <c r="N4" s="3">
        <f xml:space="preserve"> (SUM(J2:J13)/COUNTA(J2:J13))*100</f>
        <v>133.66751818836997</v>
      </c>
    </row>
    <row r="5" spans="1:14" x14ac:dyDescent="0.25">
      <c r="A5" t="s">
        <v>4</v>
      </c>
      <c r="B5" t="s">
        <v>20</v>
      </c>
      <c r="C5">
        <v>201</v>
      </c>
      <c r="D5">
        <v>1018</v>
      </c>
      <c r="E5">
        <f t="shared" si="0"/>
        <v>1219</v>
      </c>
      <c r="F5">
        <v>2426</v>
      </c>
      <c r="G5">
        <v>5127</v>
      </c>
      <c r="H5">
        <f t="shared" si="1"/>
        <v>1207</v>
      </c>
      <c r="I5">
        <f t="shared" si="2"/>
        <v>3908</v>
      </c>
      <c r="J5">
        <f t="shared" si="3"/>
        <v>0.99015586546349466</v>
      </c>
      <c r="K5">
        <f t="shared" si="4"/>
        <v>3.2059064807219033</v>
      </c>
      <c r="M5" s="3" t="s">
        <v>29</v>
      </c>
      <c r="N5" s="3">
        <f xml:space="preserve"> (SUM(K2:K13)/COUNTA(K2:K13))*100</f>
        <v>412.94506442811684</v>
      </c>
    </row>
    <row r="6" spans="1:14" x14ac:dyDescent="0.25">
      <c r="A6" t="s">
        <v>5</v>
      </c>
      <c r="B6" t="s">
        <v>20</v>
      </c>
      <c r="C6">
        <v>175</v>
      </c>
      <c r="D6">
        <v>862</v>
      </c>
      <c r="E6">
        <f t="shared" si="0"/>
        <v>1037</v>
      </c>
      <c r="F6">
        <v>2374</v>
      </c>
      <c r="G6">
        <v>4960</v>
      </c>
      <c r="H6">
        <f t="shared" si="1"/>
        <v>1337</v>
      </c>
      <c r="I6">
        <f t="shared" si="2"/>
        <v>3923</v>
      </c>
      <c r="J6">
        <f t="shared" si="3"/>
        <v>1.2892960462873675</v>
      </c>
      <c r="K6">
        <f t="shared" si="4"/>
        <v>3.7830279652844743</v>
      </c>
    </row>
    <row r="7" spans="1:14" x14ac:dyDescent="0.25">
      <c r="A7" t="s">
        <v>6</v>
      </c>
      <c r="B7" t="s">
        <v>20</v>
      </c>
      <c r="C7">
        <v>158</v>
      </c>
      <c r="D7">
        <v>1008</v>
      </c>
      <c r="E7">
        <f t="shared" si="0"/>
        <v>1166</v>
      </c>
      <c r="F7">
        <v>2245</v>
      </c>
      <c r="G7">
        <v>4590</v>
      </c>
      <c r="H7">
        <f t="shared" si="1"/>
        <v>1079</v>
      </c>
      <c r="I7">
        <f t="shared" si="2"/>
        <v>3424</v>
      </c>
      <c r="J7">
        <f t="shared" si="3"/>
        <v>0.92538593481989706</v>
      </c>
      <c r="K7">
        <f t="shared" si="4"/>
        <v>2.9365351629502574</v>
      </c>
    </row>
    <row r="8" spans="1:14" x14ac:dyDescent="0.25">
      <c r="A8" t="s">
        <v>7</v>
      </c>
      <c r="B8" t="s">
        <v>20</v>
      </c>
      <c r="C8">
        <v>170</v>
      </c>
      <c r="D8">
        <v>977</v>
      </c>
      <c r="E8">
        <f t="shared" si="0"/>
        <v>1147</v>
      </c>
      <c r="F8">
        <v>2533</v>
      </c>
      <c r="G8">
        <v>5564</v>
      </c>
      <c r="H8">
        <f t="shared" si="1"/>
        <v>1386</v>
      </c>
      <c r="I8">
        <f t="shared" si="2"/>
        <v>4417</v>
      </c>
      <c r="J8">
        <f t="shared" si="3"/>
        <v>1.2083696599825633</v>
      </c>
      <c r="K8">
        <f t="shared" si="4"/>
        <v>3.8509154315605927</v>
      </c>
    </row>
    <row r="9" spans="1:14" x14ac:dyDescent="0.25">
      <c r="A9" t="s">
        <v>8</v>
      </c>
      <c r="B9" t="s">
        <v>20</v>
      </c>
      <c r="C9">
        <v>173</v>
      </c>
      <c r="D9">
        <v>910</v>
      </c>
      <c r="E9">
        <f t="shared" si="0"/>
        <v>1083</v>
      </c>
      <c r="F9">
        <v>3397</v>
      </c>
      <c r="G9">
        <v>7441</v>
      </c>
      <c r="H9">
        <f t="shared" si="1"/>
        <v>2314</v>
      </c>
      <c r="I9">
        <f t="shared" si="2"/>
        <v>6358</v>
      </c>
      <c r="J9">
        <f t="shared" si="3"/>
        <v>2.1366574330563251</v>
      </c>
      <c r="K9">
        <f t="shared" si="4"/>
        <v>5.8707294552169902</v>
      </c>
    </row>
    <row r="10" spans="1:14" x14ac:dyDescent="0.25">
      <c r="A10" t="s">
        <v>9</v>
      </c>
      <c r="B10" t="s">
        <v>20</v>
      </c>
      <c r="C10">
        <v>177</v>
      </c>
      <c r="D10">
        <v>921</v>
      </c>
      <c r="E10">
        <f t="shared" si="0"/>
        <v>1098</v>
      </c>
      <c r="F10">
        <v>3370</v>
      </c>
      <c r="G10">
        <v>7880</v>
      </c>
      <c r="H10">
        <f t="shared" si="1"/>
        <v>2272</v>
      </c>
      <c r="I10">
        <f t="shared" si="2"/>
        <v>6782</v>
      </c>
      <c r="J10">
        <f t="shared" si="3"/>
        <v>2.0692167577413478</v>
      </c>
      <c r="K10">
        <f t="shared" si="4"/>
        <v>6.1766848816029141</v>
      </c>
    </row>
    <row r="11" spans="1:14" x14ac:dyDescent="0.25">
      <c r="A11" t="s">
        <v>10</v>
      </c>
      <c r="B11" t="s">
        <v>20</v>
      </c>
      <c r="C11">
        <v>184</v>
      </c>
      <c r="D11">
        <v>1079</v>
      </c>
      <c r="E11">
        <f t="shared" si="0"/>
        <v>1263</v>
      </c>
      <c r="F11">
        <v>3297</v>
      </c>
      <c r="G11">
        <v>7749</v>
      </c>
      <c r="H11">
        <f t="shared" si="1"/>
        <v>2034</v>
      </c>
      <c r="I11">
        <f t="shared" si="2"/>
        <v>6486</v>
      </c>
      <c r="J11">
        <f t="shared" si="3"/>
        <v>1.6104513064133017</v>
      </c>
      <c r="K11">
        <f t="shared" si="4"/>
        <v>5.1353919239904986</v>
      </c>
    </row>
    <row r="12" spans="1:14" x14ac:dyDescent="0.25">
      <c r="A12" t="s">
        <v>11</v>
      </c>
      <c r="B12" t="s">
        <v>20</v>
      </c>
      <c r="C12">
        <v>167</v>
      </c>
      <c r="D12">
        <v>1032</v>
      </c>
      <c r="E12">
        <f t="shared" si="0"/>
        <v>1199</v>
      </c>
      <c r="F12">
        <v>1940</v>
      </c>
      <c r="G12">
        <v>4695</v>
      </c>
      <c r="H12">
        <f t="shared" si="1"/>
        <v>741</v>
      </c>
      <c r="I12">
        <f t="shared" si="2"/>
        <v>3496</v>
      </c>
      <c r="J12">
        <f t="shared" si="3"/>
        <v>0.61801501251042534</v>
      </c>
      <c r="K12">
        <f t="shared" si="4"/>
        <v>2.9157631359466221</v>
      </c>
    </row>
    <row r="13" spans="1:14" x14ac:dyDescent="0.25">
      <c r="A13" t="s">
        <v>12</v>
      </c>
      <c r="B13" t="s">
        <v>20</v>
      </c>
      <c r="C13">
        <v>168</v>
      </c>
      <c r="D13">
        <v>922</v>
      </c>
      <c r="E13">
        <f t="shared" si="0"/>
        <v>1090</v>
      </c>
      <c r="F13">
        <v>3258</v>
      </c>
      <c r="G13">
        <v>7652</v>
      </c>
      <c r="H13">
        <f t="shared" si="1"/>
        <v>2168</v>
      </c>
      <c r="I13">
        <f t="shared" si="2"/>
        <v>6562</v>
      </c>
      <c r="J13">
        <f t="shared" si="3"/>
        <v>1.9889908256880735</v>
      </c>
      <c r="K13">
        <f t="shared" si="4"/>
        <v>6.0201834862385324</v>
      </c>
    </row>
    <row r="16" spans="1:14" x14ac:dyDescent="0.25">
      <c r="A16" s="3"/>
      <c r="D16" s="3"/>
      <c r="G16" s="3"/>
      <c r="M16" s="3"/>
    </row>
    <row r="17" spans="4:14" x14ac:dyDescent="0.25">
      <c r="D17" s="2"/>
      <c r="F17" s="1" t="s">
        <v>97</v>
      </c>
      <c r="G17" s="1" t="s">
        <v>98</v>
      </c>
      <c r="H17" s="1" t="s">
        <v>101</v>
      </c>
      <c r="I17" s="1" t="s">
        <v>102</v>
      </c>
      <c r="J17" s="1" t="s">
        <v>30</v>
      </c>
      <c r="K17" s="1" t="s">
        <v>31</v>
      </c>
    </row>
    <row r="18" spans="4:14" x14ac:dyDescent="0.25">
      <c r="D18" s="2"/>
      <c r="F18">
        <v>81</v>
      </c>
      <c r="G18">
        <v>134</v>
      </c>
      <c r="H18">
        <f>ABS(C2-F18)</f>
        <v>101</v>
      </c>
      <c r="I18">
        <f>ABS(C2-G18)</f>
        <v>48</v>
      </c>
      <c r="J18">
        <f>ABS((C2-F18)/C2)</f>
        <v>0.55494505494505497</v>
      </c>
      <c r="K18">
        <f>ABS((C2-G18)/C2)</f>
        <v>0.26373626373626374</v>
      </c>
      <c r="M18" s="3" t="s">
        <v>24</v>
      </c>
      <c r="N18" s="3">
        <f>SQRT(SUMXMY2(C2:C13,F18:F29)/COUNTA(C2:C13))</f>
        <v>78.648479536055447</v>
      </c>
    </row>
    <row r="19" spans="4:14" x14ac:dyDescent="0.25">
      <c r="D19" s="2"/>
      <c r="F19">
        <v>74</v>
      </c>
      <c r="G19">
        <v>94</v>
      </c>
      <c r="H19">
        <f t="shared" ref="H19:H29" si="5">ABS(C3-F19)</f>
        <v>95</v>
      </c>
      <c r="I19">
        <f t="shared" ref="I19:I29" si="6">ABS(C3-G19)</f>
        <v>75</v>
      </c>
      <c r="J19">
        <f t="shared" ref="J19:J29" si="7">ABS((C3-F19)/C3)</f>
        <v>0.56213017751479288</v>
      </c>
      <c r="K19">
        <f t="shared" ref="K19:K29" si="8">ABS((C3-G19)/C3)</f>
        <v>0.4437869822485207</v>
      </c>
      <c r="M19" s="3" t="s">
        <v>25</v>
      </c>
      <c r="N19" s="3">
        <f>SQRT(SUMXMY2(C2:C13,G18:G29)/COUNTA(C2:C13))</f>
        <v>44.590731473405249</v>
      </c>
    </row>
    <row r="20" spans="4:14" x14ac:dyDescent="0.25">
      <c r="D20" s="2"/>
      <c r="F20">
        <v>131</v>
      </c>
      <c r="G20">
        <v>163</v>
      </c>
      <c r="H20">
        <f t="shared" si="5"/>
        <v>57</v>
      </c>
      <c r="I20">
        <f t="shared" si="6"/>
        <v>25</v>
      </c>
      <c r="J20">
        <f t="shared" si="7"/>
        <v>0.30319148936170215</v>
      </c>
      <c r="K20">
        <f t="shared" si="8"/>
        <v>0.13297872340425532</v>
      </c>
      <c r="M20" s="3" t="s">
        <v>28</v>
      </c>
      <c r="N20" s="3">
        <f xml:space="preserve"> (SUM(J18:J29)/COUNTA(J18:J29))*100</f>
        <v>42.268742875512253</v>
      </c>
    </row>
    <row r="21" spans="4:14" x14ac:dyDescent="0.25">
      <c r="D21" s="2"/>
      <c r="F21">
        <v>110</v>
      </c>
      <c r="G21">
        <v>179</v>
      </c>
      <c r="H21">
        <f t="shared" si="5"/>
        <v>91</v>
      </c>
      <c r="I21">
        <f t="shared" si="6"/>
        <v>22</v>
      </c>
      <c r="J21">
        <f t="shared" si="7"/>
        <v>0.45273631840796019</v>
      </c>
      <c r="K21">
        <f t="shared" si="8"/>
        <v>0.10945273631840796</v>
      </c>
      <c r="M21" s="3" t="s">
        <v>29</v>
      </c>
      <c r="N21" s="3">
        <f xml:space="preserve"> (SUM(K18:K29)/COUNTA(K18:K29))*100</f>
        <v>20.841388256640801</v>
      </c>
    </row>
    <row r="22" spans="4:14" x14ac:dyDescent="0.25">
      <c r="D22" s="2"/>
      <c r="F22">
        <v>128</v>
      </c>
      <c r="G22">
        <v>182</v>
      </c>
      <c r="H22">
        <f t="shared" si="5"/>
        <v>47</v>
      </c>
      <c r="I22">
        <f t="shared" si="6"/>
        <v>7</v>
      </c>
      <c r="J22">
        <f t="shared" si="7"/>
        <v>0.26857142857142857</v>
      </c>
      <c r="K22">
        <f t="shared" si="8"/>
        <v>0.04</v>
      </c>
    </row>
    <row r="23" spans="4:14" x14ac:dyDescent="0.25">
      <c r="D23" s="2"/>
      <c r="F23">
        <v>98</v>
      </c>
      <c r="G23">
        <v>137</v>
      </c>
      <c r="H23">
        <f t="shared" si="5"/>
        <v>60</v>
      </c>
      <c r="I23">
        <f t="shared" si="6"/>
        <v>21</v>
      </c>
      <c r="J23">
        <f t="shared" si="7"/>
        <v>0.379746835443038</v>
      </c>
      <c r="K23">
        <f t="shared" si="8"/>
        <v>0.13291139240506328</v>
      </c>
    </row>
    <row r="24" spans="4:14" x14ac:dyDescent="0.25">
      <c r="D24" s="2"/>
      <c r="F24">
        <v>70</v>
      </c>
      <c r="G24">
        <v>105</v>
      </c>
      <c r="H24">
        <f t="shared" si="5"/>
        <v>100</v>
      </c>
      <c r="I24">
        <f t="shared" si="6"/>
        <v>65</v>
      </c>
      <c r="J24">
        <f t="shared" si="7"/>
        <v>0.58823529411764708</v>
      </c>
      <c r="K24">
        <f t="shared" si="8"/>
        <v>0.38235294117647056</v>
      </c>
    </row>
    <row r="25" spans="4:14" x14ac:dyDescent="0.25">
      <c r="D25" s="2"/>
      <c r="F25">
        <v>104</v>
      </c>
      <c r="G25">
        <v>161</v>
      </c>
      <c r="H25">
        <f t="shared" si="5"/>
        <v>69</v>
      </c>
      <c r="I25">
        <f t="shared" si="6"/>
        <v>12</v>
      </c>
      <c r="J25">
        <f t="shared" si="7"/>
        <v>0.39884393063583817</v>
      </c>
      <c r="K25">
        <f t="shared" si="8"/>
        <v>6.9364161849710976E-2</v>
      </c>
    </row>
    <row r="26" spans="4:14" x14ac:dyDescent="0.25">
      <c r="D26" s="2"/>
      <c r="F26">
        <v>127</v>
      </c>
      <c r="G26">
        <v>180</v>
      </c>
      <c r="H26">
        <f t="shared" si="5"/>
        <v>50</v>
      </c>
      <c r="I26">
        <f t="shared" si="6"/>
        <v>3</v>
      </c>
      <c r="J26">
        <f t="shared" si="7"/>
        <v>0.2824858757062147</v>
      </c>
      <c r="K26">
        <f t="shared" si="8"/>
        <v>1.6949152542372881E-2</v>
      </c>
    </row>
    <row r="27" spans="4:14" x14ac:dyDescent="0.25">
      <c r="D27" s="2"/>
      <c r="F27">
        <v>88</v>
      </c>
      <c r="G27">
        <v>119</v>
      </c>
      <c r="H27">
        <f t="shared" si="5"/>
        <v>96</v>
      </c>
      <c r="I27">
        <f t="shared" si="6"/>
        <v>65</v>
      </c>
      <c r="J27">
        <f t="shared" si="7"/>
        <v>0.52173913043478259</v>
      </c>
      <c r="K27">
        <f t="shared" si="8"/>
        <v>0.35326086956521741</v>
      </c>
    </row>
    <row r="28" spans="4:14" x14ac:dyDescent="0.25">
      <c r="D28" s="2"/>
      <c r="F28">
        <v>64</v>
      </c>
      <c r="G28">
        <v>94</v>
      </c>
      <c r="H28">
        <f t="shared" si="5"/>
        <v>103</v>
      </c>
      <c r="I28">
        <f t="shared" si="6"/>
        <v>73</v>
      </c>
      <c r="J28">
        <f t="shared" si="7"/>
        <v>0.61676646706586824</v>
      </c>
      <c r="K28">
        <f t="shared" si="8"/>
        <v>0.43712574850299402</v>
      </c>
    </row>
    <row r="29" spans="4:14" x14ac:dyDescent="0.25">
      <c r="F29">
        <v>144</v>
      </c>
      <c r="G29">
        <v>188</v>
      </c>
      <c r="H29">
        <f t="shared" si="5"/>
        <v>24</v>
      </c>
      <c r="I29">
        <f t="shared" si="6"/>
        <v>20</v>
      </c>
      <c r="J29">
        <f t="shared" si="7"/>
        <v>0.14285714285714285</v>
      </c>
      <c r="K29">
        <f t="shared" si="8"/>
        <v>0.11904761904761904</v>
      </c>
    </row>
    <row r="34" spans="6:14" x14ac:dyDescent="0.25">
      <c r="F34" s="1" t="s">
        <v>99</v>
      </c>
      <c r="G34" s="1" t="s">
        <v>100</v>
      </c>
      <c r="H34" s="1" t="s">
        <v>101</v>
      </c>
      <c r="I34" s="1" t="s">
        <v>102</v>
      </c>
      <c r="J34" s="1" t="s">
        <v>30</v>
      </c>
      <c r="K34" s="1" t="s">
        <v>31</v>
      </c>
    </row>
    <row r="35" spans="6:14" x14ac:dyDescent="0.25">
      <c r="F35">
        <v>81</v>
      </c>
      <c r="G35">
        <v>134</v>
      </c>
      <c r="H35">
        <f>ABS(D2-F35)</f>
        <v>919</v>
      </c>
      <c r="I35">
        <f>ABS(D2-G35)</f>
        <v>866</v>
      </c>
      <c r="J35">
        <f>ABS((D2-F35)/D2)</f>
        <v>0.91900000000000004</v>
      </c>
      <c r="K35">
        <f>ABS((E2-G35)/E2)</f>
        <v>0.88663282571912017</v>
      </c>
      <c r="M35" s="3" t="s">
        <v>24</v>
      </c>
      <c r="N35" s="3">
        <f>SQRT(SUMXMY2(D2:D13,F35:F46)/COUNTA(D2:D13))</f>
        <v>873.73680247543655</v>
      </c>
    </row>
    <row r="36" spans="6:14" x14ac:dyDescent="0.25">
      <c r="F36">
        <v>74</v>
      </c>
      <c r="G36">
        <v>94</v>
      </c>
      <c r="H36">
        <f t="shared" ref="H36:H46" si="9">ABS(D3-F36)</f>
        <v>905</v>
      </c>
      <c r="I36">
        <f t="shared" ref="I36:I46" si="10">ABS(D3-G36)</f>
        <v>885</v>
      </c>
      <c r="J36">
        <f t="shared" ref="J36:K46" si="11">ABS((D3-F36)/D3)</f>
        <v>0.92441266598569971</v>
      </c>
      <c r="K36">
        <f t="shared" si="11"/>
        <v>0.91811846689895471</v>
      </c>
      <c r="M36" s="3" t="s">
        <v>25</v>
      </c>
      <c r="N36" s="3">
        <f>SQRT(SUMXMY2(D2:D13,G35:G46)/COUNTA(D2:D13))</f>
        <v>831.46822949927957</v>
      </c>
    </row>
    <row r="37" spans="6:14" x14ac:dyDescent="0.25">
      <c r="F37">
        <v>131</v>
      </c>
      <c r="G37">
        <v>163</v>
      </c>
      <c r="H37">
        <f t="shared" si="9"/>
        <v>824</v>
      </c>
      <c r="I37">
        <f t="shared" si="10"/>
        <v>792</v>
      </c>
      <c r="J37">
        <f t="shared" si="11"/>
        <v>0.86282722513089005</v>
      </c>
      <c r="K37">
        <f t="shared" si="11"/>
        <v>0.85739282589676291</v>
      </c>
      <c r="M37" s="3" t="s">
        <v>28</v>
      </c>
      <c r="N37" s="3">
        <f xml:space="preserve"> (SUM(J35:J46)/COUNTA(J35:J46))*100</f>
        <v>89.407407134154056</v>
      </c>
    </row>
    <row r="38" spans="6:14" x14ac:dyDescent="0.25">
      <c r="F38">
        <v>110</v>
      </c>
      <c r="G38">
        <v>179</v>
      </c>
      <c r="H38">
        <f t="shared" si="9"/>
        <v>908</v>
      </c>
      <c r="I38">
        <f t="shared" si="10"/>
        <v>839</v>
      </c>
      <c r="J38">
        <f t="shared" si="11"/>
        <v>0.89194499017681728</v>
      </c>
      <c r="K38">
        <f t="shared" si="11"/>
        <v>0.85315832649712875</v>
      </c>
      <c r="M38" s="3" t="s">
        <v>29</v>
      </c>
      <c r="N38" s="3">
        <f xml:space="preserve"> (SUM(K35:K46)/COUNTA(K35:K46))*100</f>
        <v>87.275549297369764</v>
      </c>
    </row>
    <row r="39" spans="6:14" x14ac:dyDescent="0.25">
      <c r="F39">
        <v>128</v>
      </c>
      <c r="G39">
        <v>182</v>
      </c>
      <c r="H39">
        <f t="shared" si="9"/>
        <v>734</v>
      </c>
      <c r="I39">
        <f t="shared" si="10"/>
        <v>680</v>
      </c>
      <c r="J39">
        <f t="shared" si="11"/>
        <v>0.85150812064965198</v>
      </c>
      <c r="K39">
        <f t="shared" si="11"/>
        <v>0.82449373191899711</v>
      </c>
    </row>
    <row r="40" spans="6:14" x14ac:dyDescent="0.25">
      <c r="F40">
        <v>98</v>
      </c>
      <c r="G40">
        <v>137</v>
      </c>
      <c r="H40">
        <f t="shared" si="9"/>
        <v>910</v>
      </c>
      <c r="I40">
        <f t="shared" si="10"/>
        <v>871</v>
      </c>
      <c r="J40">
        <f t="shared" si="11"/>
        <v>0.90277777777777779</v>
      </c>
      <c r="K40">
        <f t="shared" si="11"/>
        <v>0.88250428816466553</v>
      </c>
    </row>
    <row r="41" spans="6:14" x14ac:dyDescent="0.25">
      <c r="F41">
        <v>70</v>
      </c>
      <c r="G41">
        <v>105</v>
      </c>
      <c r="H41">
        <f t="shared" si="9"/>
        <v>907</v>
      </c>
      <c r="I41">
        <f t="shared" si="10"/>
        <v>872</v>
      </c>
      <c r="J41">
        <f t="shared" si="11"/>
        <v>0.92835209825997955</v>
      </c>
      <c r="K41">
        <f t="shared" si="11"/>
        <v>0.90845684394071491</v>
      </c>
    </row>
    <row r="42" spans="6:14" x14ac:dyDescent="0.25">
      <c r="F42">
        <v>104</v>
      </c>
      <c r="G42">
        <v>161</v>
      </c>
      <c r="H42">
        <f t="shared" si="9"/>
        <v>806</v>
      </c>
      <c r="I42">
        <f t="shared" si="10"/>
        <v>749</v>
      </c>
      <c r="J42">
        <f t="shared" si="11"/>
        <v>0.88571428571428568</v>
      </c>
      <c r="K42">
        <f t="shared" si="11"/>
        <v>0.8513388734995383</v>
      </c>
    </row>
    <row r="43" spans="6:14" x14ac:dyDescent="0.25">
      <c r="F43">
        <v>127</v>
      </c>
      <c r="G43">
        <v>180</v>
      </c>
      <c r="H43">
        <f t="shared" si="9"/>
        <v>794</v>
      </c>
      <c r="I43">
        <f t="shared" si="10"/>
        <v>741</v>
      </c>
      <c r="J43">
        <f t="shared" si="11"/>
        <v>0.8621064060803475</v>
      </c>
      <c r="K43">
        <f t="shared" si="11"/>
        <v>0.83606557377049184</v>
      </c>
    </row>
    <row r="44" spans="6:14" x14ac:dyDescent="0.25">
      <c r="F44">
        <v>88</v>
      </c>
      <c r="G44">
        <v>119</v>
      </c>
      <c r="H44">
        <f t="shared" si="9"/>
        <v>991</v>
      </c>
      <c r="I44">
        <f t="shared" si="10"/>
        <v>960</v>
      </c>
      <c r="J44">
        <f t="shared" si="11"/>
        <v>0.91844300278035218</v>
      </c>
      <c r="K44">
        <f t="shared" si="11"/>
        <v>0.90577988915281071</v>
      </c>
    </row>
    <row r="45" spans="6:14" x14ac:dyDescent="0.25">
      <c r="F45">
        <v>64</v>
      </c>
      <c r="G45">
        <v>94</v>
      </c>
      <c r="H45">
        <f t="shared" si="9"/>
        <v>968</v>
      </c>
      <c r="I45">
        <f t="shared" si="10"/>
        <v>938</v>
      </c>
      <c r="J45">
        <f t="shared" si="11"/>
        <v>0.93798449612403101</v>
      </c>
      <c r="K45">
        <f t="shared" si="11"/>
        <v>0.92160133444537118</v>
      </c>
    </row>
    <row r="46" spans="6:14" x14ac:dyDescent="0.25">
      <c r="F46">
        <v>144</v>
      </c>
      <c r="G46">
        <v>188</v>
      </c>
      <c r="H46">
        <f t="shared" si="9"/>
        <v>778</v>
      </c>
      <c r="I46">
        <f t="shared" si="10"/>
        <v>734</v>
      </c>
      <c r="J46">
        <f t="shared" si="11"/>
        <v>0.8438177874186551</v>
      </c>
      <c r="K46">
        <f t="shared" si="11"/>
        <v>0.8275229357798165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2F170E-2AFD-48DE-8ADA-35F547CAD2FC}">
  <dimension ref="A1:N46"/>
  <sheetViews>
    <sheetView topLeftCell="K1" workbookViewId="0">
      <selection activeCell="P1" sqref="P1"/>
    </sheetView>
  </sheetViews>
  <sheetFormatPr defaultRowHeight="15" x14ac:dyDescent="0.25"/>
  <cols>
    <col min="2" max="2" width="10.42578125" bestFit="1" customWidth="1"/>
    <col min="5" max="5" width="15.42578125" bestFit="1" customWidth="1"/>
    <col min="6" max="6" width="21.42578125" bestFit="1" customWidth="1"/>
    <col min="7" max="7" width="21.140625" bestFit="1" customWidth="1"/>
    <col min="8" max="9" width="21.140625" customWidth="1"/>
    <col min="10" max="11" width="12" bestFit="1" customWidth="1"/>
  </cols>
  <sheetData>
    <row r="1" spans="1:14" x14ac:dyDescent="0.25">
      <c r="A1" s="1" t="s">
        <v>13</v>
      </c>
      <c r="B1" s="1" t="s">
        <v>14</v>
      </c>
      <c r="C1" s="1" t="s">
        <v>16</v>
      </c>
      <c r="D1" s="1" t="s">
        <v>15</v>
      </c>
      <c r="E1" s="1" t="s">
        <v>17</v>
      </c>
      <c r="F1" s="1" t="s">
        <v>23</v>
      </c>
      <c r="G1" s="1" t="s">
        <v>22</v>
      </c>
      <c r="H1" s="1" t="s">
        <v>101</v>
      </c>
      <c r="I1" s="1" t="s">
        <v>102</v>
      </c>
      <c r="J1" s="1" t="s">
        <v>30</v>
      </c>
      <c r="K1" s="1" t="s">
        <v>31</v>
      </c>
    </row>
    <row r="2" spans="1:14" x14ac:dyDescent="0.25">
      <c r="A2" t="s">
        <v>0</v>
      </c>
      <c r="B2" t="s">
        <v>38</v>
      </c>
      <c r="C2">
        <v>0</v>
      </c>
      <c r="D2">
        <v>1092</v>
      </c>
      <c r="E2">
        <f>SUM(C2:D2)</f>
        <v>1092</v>
      </c>
      <c r="F2">
        <v>2565</v>
      </c>
      <c r="G2">
        <v>5179</v>
      </c>
      <c r="H2">
        <f>ABS(E2-F2)</f>
        <v>1473</v>
      </c>
      <c r="I2">
        <f>ABS(E2-G2)</f>
        <v>4087</v>
      </c>
      <c r="J2">
        <f>ABS((E2-F2)/E2)</f>
        <v>1.348901098901099</v>
      </c>
      <c r="K2">
        <f>ABS((E2-G2)/E2)</f>
        <v>3.7426739926739927</v>
      </c>
      <c r="M2" s="3" t="s">
        <v>24</v>
      </c>
      <c r="N2" s="3">
        <f>SQRT(SUMXMY2(E2:E13,F2:F13)/COUNTA(E2:E13))</f>
        <v>1732.9030555688912</v>
      </c>
    </row>
    <row r="3" spans="1:14" x14ac:dyDescent="0.25">
      <c r="A3" t="s">
        <v>2</v>
      </c>
      <c r="B3" t="s">
        <v>38</v>
      </c>
      <c r="C3">
        <v>0</v>
      </c>
      <c r="D3">
        <v>1051</v>
      </c>
      <c r="E3">
        <f t="shared" ref="E3:E13" si="0">SUM(C3:D3)</f>
        <v>1051</v>
      </c>
      <c r="F3">
        <v>2226</v>
      </c>
      <c r="G3">
        <v>4527</v>
      </c>
      <c r="H3">
        <f t="shared" ref="H3:H13" si="1">ABS(E3-F3)</f>
        <v>1175</v>
      </c>
      <c r="I3">
        <f t="shared" ref="I3:I13" si="2">ABS(E3-G3)</f>
        <v>3476</v>
      </c>
      <c r="J3">
        <f t="shared" ref="J3:J13" si="3">ABS((E3-F3)/E3)</f>
        <v>1.1179828734538535</v>
      </c>
      <c r="K3">
        <f t="shared" ref="K3:K13" si="4">ABS((E3-G3)/E3)</f>
        <v>3.3073263558515698</v>
      </c>
      <c r="M3" s="3" t="s">
        <v>25</v>
      </c>
      <c r="N3" s="3">
        <f>SQRT(SUMXMY2(E2:E13,G2:G13)/COUNTA(E2:E13))</f>
        <v>5022.9363424196408</v>
      </c>
    </row>
    <row r="4" spans="1:14" x14ac:dyDescent="0.25">
      <c r="A4" t="s">
        <v>3</v>
      </c>
      <c r="B4" t="s">
        <v>38</v>
      </c>
      <c r="C4">
        <v>0</v>
      </c>
      <c r="D4">
        <v>1136</v>
      </c>
      <c r="E4">
        <f t="shared" si="0"/>
        <v>1136</v>
      </c>
      <c r="F4">
        <v>2394</v>
      </c>
      <c r="G4">
        <v>4953</v>
      </c>
      <c r="H4">
        <f t="shared" si="1"/>
        <v>1258</v>
      </c>
      <c r="I4">
        <f t="shared" si="2"/>
        <v>3817</v>
      </c>
      <c r="J4">
        <f t="shared" si="3"/>
        <v>1.107394366197183</v>
      </c>
      <c r="K4">
        <f t="shared" si="4"/>
        <v>3.3600352112676055</v>
      </c>
      <c r="M4" s="3" t="s">
        <v>28</v>
      </c>
      <c r="N4" s="3">
        <f xml:space="preserve"> (SUM(J2:J13)/COUNTA(J2:J13))*100</f>
        <v>216.25314391754637</v>
      </c>
    </row>
    <row r="5" spans="1:14" x14ac:dyDescent="0.25">
      <c r="A5" t="s">
        <v>4</v>
      </c>
      <c r="B5" t="s">
        <v>38</v>
      </c>
      <c r="C5">
        <v>0</v>
      </c>
      <c r="D5">
        <v>1218</v>
      </c>
      <c r="E5">
        <f t="shared" si="0"/>
        <v>1218</v>
      </c>
      <c r="F5">
        <v>2426</v>
      </c>
      <c r="G5">
        <v>5127</v>
      </c>
      <c r="H5">
        <f t="shared" si="1"/>
        <v>1208</v>
      </c>
      <c r="I5">
        <f t="shared" si="2"/>
        <v>3909</v>
      </c>
      <c r="J5">
        <f t="shared" si="3"/>
        <v>0.99178981937602628</v>
      </c>
      <c r="K5">
        <f t="shared" si="4"/>
        <v>3.2093596059113301</v>
      </c>
      <c r="M5" s="3" t="s">
        <v>29</v>
      </c>
      <c r="N5" s="3">
        <f xml:space="preserve"> (SUM(K2:K13)/COUNTA(K2:K13))*100</f>
        <v>608.63863130211837</v>
      </c>
    </row>
    <row r="6" spans="1:14" x14ac:dyDescent="0.25">
      <c r="A6" t="s">
        <v>5</v>
      </c>
      <c r="B6" t="s">
        <v>38</v>
      </c>
      <c r="C6">
        <v>0</v>
      </c>
      <c r="D6">
        <v>930</v>
      </c>
      <c r="E6">
        <f t="shared" si="0"/>
        <v>930</v>
      </c>
      <c r="F6">
        <v>2374</v>
      </c>
      <c r="G6">
        <v>4960</v>
      </c>
      <c r="H6">
        <f t="shared" si="1"/>
        <v>1444</v>
      </c>
      <c r="I6">
        <f t="shared" si="2"/>
        <v>4030</v>
      </c>
      <c r="J6">
        <f t="shared" si="3"/>
        <v>1.5526881720430108</v>
      </c>
      <c r="K6">
        <f t="shared" si="4"/>
        <v>4.333333333333333</v>
      </c>
    </row>
    <row r="7" spans="1:14" x14ac:dyDescent="0.25">
      <c r="A7" t="s">
        <v>6</v>
      </c>
      <c r="B7" t="s">
        <v>38</v>
      </c>
      <c r="C7">
        <v>0</v>
      </c>
      <c r="D7">
        <v>1235</v>
      </c>
      <c r="E7">
        <f t="shared" si="0"/>
        <v>1235</v>
      </c>
      <c r="F7">
        <v>2245</v>
      </c>
      <c r="G7">
        <v>4590</v>
      </c>
      <c r="H7">
        <f t="shared" si="1"/>
        <v>1010</v>
      </c>
      <c r="I7">
        <f t="shared" si="2"/>
        <v>3355</v>
      </c>
      <c r="J7">
        <f t="shared" si="3"/>
        <v>0.81781376518218618</v>
      </c>
      <c r="K7">
        <f t="shared" si="4"/>
        <v>2.716599190283401</v>
      </c>
    </row>
    <row r="8" spans="1:14" x14ac:dyDescent="0.25">
      <c r="A8" t="s">
        <v>7</v>
      </c>
      <c r="B8" t="s">
        <v>38</v>
      </c>
      <c r="C8">
        <v>0</v>
      </c>
      <c r="D8">
        <v>1261</v>
      </c>
      <c r="E8">
        <f t="shared" si="0"/>
        <v>1261</v>
      </c>
      <c r="F8">
        <v>2533</v>
      </c>
      <c r="G8">
        <v>5564</v>
      </c>
      <c r="H8">
        <f t="shared" si="1"/>
        <v>1272</v>
      </c>
      <c r="I8">
        <f t="shared" si="2"/>
        <v>4303</v>
      </c>
      <c r="J8">
        <f t="shared" si="3"/>
        <v>1.0087232355273592</v>
      </c>
      <c r="K8">
        <f t="shared" si="4"/>
        <v>3.4123711340206184</v>
      </c>
    </row>
    <row r="9" spans="1:14" x14ac:dyDescent="0.25">
      <c r="A9" t="s">
        <v>8</v>
      </c>
      <c r="B9" t="s">
        <v>38</v>
      </c>
      <c r="C9">
        <v>0</v>
      </c>
      <c r="D9">
        <v>1266</v>
      </c>
      <c r="E9">
        <f t="shared" si="0"/>
        <v>1266</v>
      </c>
      <c r="F9">
        <v>3397</v>
      </c>
      <c r="G9">
        <v>7441</v>
      </c>
      <c r="H9">
        <f t="shared" si="1"/>
        <v>2131</v>
      </c>
      <c r="I9">
        <f t="shared" si="2"/>
        <v>6175</v>
      </c>
      <c r="J9">
        <f t="shared" si="3"/>
        <v>1.6832543443917851</v>
      </c>
      <c r="K9">
        <f t="shared" si="4"/>
        <v>4.8775671406003163</v>
      </c>
    </row>
    <row r="10" spans="1:14" x14ac:dyDescent="0.25">
      <c r="A10" t="s">
        <v>9</v>
      </c>
      <c r="B10" t="s">
        <v>38</v>
      </c>
      <c r="C10">
        <v>0</v>
      </c>
      <c r="D10">
        <v>1166</v>
      </c>
      <c r="E10">
        <f t="shared" si="0"/>
        <v>1166</v>
      </c>
      <c r="F10">
        <v>3370</v>
      </c>
      <c r="G10">
        <v>7880</v>
      </c>
      <c r="H10">
        <f t="shared" si="1"/>
        <v>2204</v>
      </c>
      <c r="I10">
        <f t="shared" si="2"/>
        <v>6714</v>
      </c>
      <c r="J10">
        <f t="shared" si="3"/>
        <v>1.8902229845626073</v>
      </c>
      <c r="K10">
        <f t="shared" si="4"/>
        <v>5.7581475128644941</v>
      </c>
    </row>
    <row r="11" spans="1:14" x14ac:dyDescent="0.25">
      <c r="A11" t="s">
        <v>10</v>
      </c>
      <c r="B11" t="s">
        <v>38</v>
      </c>
      <c r="C11">
        <v>0</v>
      </c>
      <c r="D11">
        <v>1207</v>
      </c>
      <c r="E11">
        <f t="shared" si="0"/>
        <v>1207</v>
      </c>
      <c r="F11">
        <v>3297</v>
      </c>
      <c r="G11">
        <v>7749</v>
      </c>
      <c r="H11">
        <f t="shared" si="1"/>
        <v>2090</v>
      </c>
      <c r="I11">
        <f t="shared" si="2"/>
        <v>6542</v>
      </c>
      <c r="J11">
        <f t="shared" si="3"/>
        <v>1.7315658657829329</v>
      </c>
      <c r="K11">
        <f t="shared" si="4"/>
        <v>5.4200497100248546</v>
      </c>
    </row>
    <row r="12" spans="1:14" x14ac:dyDescent="0.25">
      <c r="A12" t="s">
        <v>11</v>
      </c>
      <c r="B12" t="s">
        <v>38</v>
      </c>
      <c r="C12">
        <v>0</v>
      </c>
      <c r="D12">
        <v>371</v>
      </c>
      <c r="E12">
        <f t="shared" si="0"/>
        <v>371</v>
      </c>
      <c r="F12">
        <v>1940</v>
      </c>
      <c r="G12">
        <v>4695</v>
      </c>
      <c r="H12">
        <f t="shared" si="1"/>
        <v>1569</v>
      </c>
      <c r="I12">
        <f t="shared" si="2"/>
        <v>4324</v>
      </c>
      <c r="J12">
        <f t="shared" si="3"/>
        <v>4.2291105121293802</v>
      </c>
      <c r="K12">
        <f t="shared" si="4"/>
        <v>11.654986522911051</v>
      </c>
    </row>
    <row r="13" spans="1:14" x14ac:dyDescent="0.25">
      <c r="A13" t="s">
        <v>12</v>
      </c>
      <c r="B13" t="s">
        <v>38</v>
      </c>
      <c r="C13">
        <v>0</v>
      </c>
      <c r="D13">
        <v>344</v>
      </c>
      <c r="E13">
        <f t="shared" si="0"/>
        <v>344</v>
      </c>
      <c r="F13">
        <v>3258</v>
      </c>
      <c r="G13">
        <v>7652</v>
      </c>
      <c r="H13">
        <f t="shared" si="1"/>
        <v>2914</v>
      </c>
      <c r="I13">
        <f t="shared" si="2"/>
        <v>7308</v>
      </c>
      <c r="J13">
        <f t="shared" si="3"/>
        <v>8.470930232558139</v>
      </c>
      <c r="K13">
        <f t="shared" si="4"/>
        <v>21.244186046511629</v>
      </c>
    </row>
    <row r="16" spans="1:14" x14ac:dyDescent="0.25">
      <c r="A16" s="3"/>
      <c r="D16" s="3"/>
      <c r="G16" s="3"/>
      <c r="M16" s="3"/>
    </row>
    <row r="17" spans="4:14" x14ac:dyDescent="0.25">
      <c r="D17" s="2"/>
      <c r="F17" s="1" t="s">
        <v>97</v>
      </c>
      <c r="G17" s="1" t="s">
        <v>98</v>
      </c>
      <c r="H17" s="1" t="s">
        <v>101</v>
      </c>
      <c r="I17" s="1" t="s">
        <v>102</v>
      </c>
      <c r="J17" s="1" t="s">
        <v>30</v>
      </c>
      <c r="K17" s="1" t="s">
        <v>31</v>
      </c>
    </row>
    <row r="18" spans="4:14" x14ac:dyDescent="0.25">
      <c r="D18" s="2"/>
      <c r="F18">
        <v>81</v>
      </c>
      <c r="G18">
        <v>134</v>
      </c>
      <c r="H18">
        <f>ABS(C2-F18)</f>
        <v>81</v>
      </c>
      <c r="I18">
        <f>ABS(C2-G18)</f>
        <v>134</v>
      </c>
      <c r="J18" t="e">
        <f>ABS((C2-F18)/C2)</f>
        <v>#DIV/0!</v>
      </c>
      <c r="K18" t="e">
        <f>ABS((C2-G18)/C2)</f>
        <v>#DIV/0!</v>
      </c>
      <c r="M18" s="3" t="s">
        <v>24</v>
      </c>
      <c r="N18" s="3">
        <f>SQRT(SUMXMY2(C2:C13,F18:F29)/COUNTA(C2:C13))</f>
        <v>104.76441825989076</v>
      </c>
    </row>
    <row r="19" spans="4:14" x14ac:dyDescent="0.25">
      <c r="D19" s="2"/>
      <c r="F19">
        <v>74</v>
      </c>
      <c r="G19">
        <v>94</v>
      </c>
      <c r="H19">
        <f t="shared" ref="H19:H29" si="5">ABS(C3-F19)</f>
        <v>74</v>
      </c>
      <c r="I19">
        <f t="shared" ref="I19:I29" si="6">ABS(C3-G19)</f>
        <v>94</v>
      </c>
      <c r="J19" t="e">
        <f t="shared" ref="J19:J29" si="7">ABS((C3-F19)/C3)</f>
        <v>#DIV/0!</v>
      </c>
      <c r="K19" t="e">
        <f t="shared" ref="K19:K29" si="8">ABS((C3-G19)/C3)</f>
        <v>#DIV/0!</v>
      </c>
      <c r="M19" s="3" t="s">
        <v>25</v>
      </c>
      <c r="N19" s="3">
        <f>SQRT(SUMXMY2(C2:C13,G18:G29)/COUNTA(C2:C13))</f>
        <v>148.59957379929907</v>
      </c>
    </row>
    <row r="20" spans="4:14" x14ac:dyDescent="0.25">
      <c r="D20" s="2"/>
      <c r="F20">
        <v>131</v>
      </c>
      <c r="G20">
        <v>163</v>
      </c>
      <c r="H20">
        <f t="shared" si="5"/>
        <v>131</v>
      </c>
      <c r="I20">
        <f t="shared" si="6"/>
        <v>163</v>
      </c>
      <c r="J20" t="e">
        <f t="shared" si="7"/>
        <v>#DIV/0!</v>
      </c>
      <c r="K20" t="e">
        <f t="shared" si="8"/>
        <v>#DIV/0!</v>
      </c>
      <c r="M20" s="3" t="s">
        <v>28</v>
      </c>
      <c r="N20" s="3" t="e">
        <f xml:space="preserve"> (SUM(J18:J29)/COUNTA(J18:J29))*100</f>
        <v>#DIV/0!</v>
      </c>
    </row>
    <row r="21" spans="4:14" x14ac:dyDescent="0.25">
      <c r="D21" s="2"/>
      <c r="F21">
        <v>110</v>
      </c>
      <c r="G21">
        <v>179</v>
      </c>
      <c r="H21">
        <f t="shared" si="5"/>
        <v>110</v>
      </c>
      <c r="I21">
        <f t="shared" si="6"/>
        <v>179</v>
      </c>
      <c r="J21" t="e">
        <f t="shared" si="7"/>
        <v>#DIV/0!</v>
      </c>
      <c r="K21" t="e">
        <f t="shared" si="8"/>
        <v>#DIV/0!</v>
      </c>
      <c r="M21" s="3" t="s">
        <v>29</v>
      </c>
      <c r="N21" s="3" t="e">
        <f xml:space="preserve"> (SUM(K18:K29)/COUNTA(K18:K29))*100</f>
        <v>#DIV/0!</v>
      </c>
    </row>
    <row r="22" spans="4:14" x14ac:dyDescent="0.25">
      <c r="D22" s="2"/>
      <c r="F22">
        <v>128</v>
      </c>
      <c r="G22">
        <v>182</v>
      </c>
      <c r="H22">
        <f t="shared" si="5"/>
        <v>128</v>
      </c>
      <c r="I22">
        <f t="shared" si="6"/>
        <v>182</v>
      </c>
      <c r="J22" t="e">
        <f t="shared" si="7"/>
        <v>#DIV/0!</v>
      </c>
      <c r="K22" t="e">
        <f t="shared" si="8"/>
        <v>#DIV/0!</v>
      </c>
    </row>
    <row r="23" spans="4:14" x14ac:dyDescent="0.25">
      <c r="D23" s="2"/>
      <c r="F23">
        <v>98</v>
      </c>
      <c r="G23">
        <v>137</v>
      </c>
      <c r="H23">
        <f t="shared" si="5"/>
        <v>98</v>
      </c>
      <c r="I23">
        <f t="shared" si="6"/>
        <v>137</v>
      </c>
      <c r="J23" t="e">
        <f t="shared" si="7"/>
        <v>#DIV/0!</v>
      </c>
      <c r="K23" t="e">
        <f t="shared" si="8"/>
        <v>#DIV/0!</v>
      </c>
    </row>
    <row r="24" spans="4:14" x14ac:dyDescent="0.25">
      <c r="D24" s="2"/>
      <c r="F24">
        <v>70</v>
      </c>
      <c r="G24">
        <v>105</v>
      </c>
      <c r="H24">
        <f t="shared" si="5"/>
        <v>70</v>
      </c>
      <c r="I24">
        <f t="shared" si="6"/>
        <v>105</v>
      </c>
      <c r="J24" t="e">
        <f t="shared" si="7"/>
        <v>#DIV/0!</v>
      </c>
      <c r="K24" t="e">
        <f t="shared" si="8"/>
        <v>#DIV/0!</v>
      </c>
    </row>
    <row r="25" spans="4:14" x14ac:dyDescent="0.25">
      <c r="D25" s="2"/>
      <c r="F25">
        <v>104</v>
      </c>
      <c r="G25">
        <v>161</v>
      </c>
      <c r="H25">
        <f t="shared" si="5"/>
        <v>104</v>
      </c>
      <c r="I25">
        <f t="shared" si="6"/>
        <v>161</v>
      </c>
      <c r="J25" t="e">
        <f t="shared" si="7"/>
        <v>#DIV/0!</v>
      </c>
      <c r="K25" t="e">
        <f t="shared" si="8"/>
        <v>#DIV/0!</v>
      </c>
    </row>
    <row r="26" spans="4:14" x14ac:dyDescent="0.25">
      <c r="D26" s="2"/>
      <c r="F26">
        <v>127</v>
      </c>
      <c r="G26">
        <v>180</v>
      </c>
      <c r="H26">
        <f t="shared" si="5"/>
        <v>127</v>
      </c>
      <c r="I26">
        <f t="shared" si="6"/>
        <v>180</v>
      </c>
      <c r="J26" t="e">
        <f t="shared" si="7"/>
        <v>#DIV/0!</v>
      </c>
      <c r="K26" t="e">
        <f t="shared" si="8"/>
        <v>#DIV/0!</v>
      </c>
    </row>
    <row r="27" spans="4:14" x14ac:dyDescent="0.25">
      <c r="D27" s="2"/>
      <c r="F27">
        <v>88</v>
      </c>
      <c r="G27">
        <v>119</v>
      </c>
      <c r="H27">
        <f t="shared" si="5"/>
        <v>88</v>
      </c>
      <c r="I27">
        <f t="shared" si="6"/>
        <v>119</v>
      </c>
      <c r="J27" t="e">
        <f t="shared" si="7"/>
        <v>#DIV/0!</v>
      </c>
      <c r="K27" t="e">
        <f t="shared" si="8"/>
        <v>#DIV/0!</v>
      </c>
    </row>
    <row r="28" spans="4:14" x14ac:dyDescent="0.25">
      <c r="D28" s="2"/>
      <c r="F28">
        <v>64</v>
      </c>
      <c r="G28">
        <v>94</v>
      </c>
      <c r="H28">
        <f t="shared" si="5"/>
        <v>64</v>
      </c>
      <c r="I28">
        <f t="shared" si="6"/>
        <v>94</v>
      </c>
      <c r="J28" t="e">
        <f t="shared" si="7"/>
        <v>#DIV/0!</v>
      </c>
      <c r="K28" t="e">
        <f t="shared" si="8"/>
        <v>#DIV/0!</v>
      </c>
    </row>
    <row r="29" spans="4:14" x14ac:dyDescent="0.25">
      <c r="F29">
        <v>144</v>
      </c>
      <c r="G29">
        <v>188</v>
      </c>
      <c r="H29">
        <f t="shared" si="5"/>
        <v>144</v>
      </c>
      <c r="I29">
        <f t="shared" si="6"/>
        <v>188</v>
      </c>
      <c r="J29" t="e">
        <f t="shared" si="7"/>
        <v>#DIV/0!</v>
      </c>
      <c r="K29" t="e">
        <f t="shared" si="8"/>
        <v>#DIV/0!</v>
      </c>
    </row>
    <row r="34" spans="6:14" x14ac:dyDescent="0.25">
      <c r="F34" s="1" t="s">
        <v>99</v>
      </c>
      <c r="G34" s="1" t="s">
        <v>100</v>
      </c>
      <c r="H34" s="1" t="s">
        <v>101</v>
      </c>
      <c r="I34" s="1" t="s">
        <v>102</v>
      </c>
      <c r="J34" s="1" t="s">
        <v>30</v>
      </c>
      <c r="K34" s="1" t="s">
        <v>31</v>
      </c>
    </row>
    <row r="35" spans="6:14" x14ac:dyDescent="0.25">
      <c r="F35">
        <v>81</v>
      </c>
      <c r="G35">
        <v>134</v>
      </c>
      <c r="H35">
        <f>ABS(D2-F35)</f>
        <v>1011</v>
      </c>
      <c r="I35">
        <f>ABS(D2-G35)</f>
        <v>958</v>
      </c>
      <c r="J35">
        <f>ABS((D2-F35)/D2)</f>
        <v>0.92582417582417587</v>
      </c>
      <c r="K35">
        <f>ABS((E2-G35)/E2)</f>
        <v>0.87728937728937728</v>
      </c>
      <c r="M35" s="3" t="s">
        <v>24</v>
      </c>
      <c r="N35" s="3">
        <f>SQRT(SUMXMY2(D2:D13,F35:F46)/COUNTA(D2:D13))</f>
        <v>974.03661806593971</v>
      </c>
    </row>
    <row r="36" spans="6:14" x14ac:dyDescent="0.25">
      <c r="F36">
        <v>74</v>
      </c>
      <c r="G36">
        <v>94</v>
      </c>
      <c r="H36">
        <f t="shared" ref="H36:H46" si="9">ABS(D3-F36)</f>
        <v>977</v>
      </c>
      <c r="I36">
        <f t="shared" ref="I36:I46" si="10">ABS(D3-G36)</f>
        <v>957</v>
      </c>
      <c r="J36">
        <f t="shared" ref="J36:K46" si="11">ABS((D3-F36)/D3)</f>
        <v>0.92959086584205519</v>
      </c>
      <c r="K36">
        <f t="shared" si="11"/>
        <v>0.91056137012369176</v>
      </c>
      <c r="M36" s="3" t="s">
        <v>25</v>
      </c>
      <c r="N36" s="3">
        <f>SQRT(SUMXMY2(D2:D13,G35:G46)/COUNTA(D2:D13))</f>
        <v>932.7082877298775</v>
      </c>
    </row>
    <row r="37" spans="6:14" x14ac:dyDescent="0.25">
      <c r="F37">
        <v>131</v>
      </c>
      <c r="G37">
        <v>163</v>
      </c>
      <c r="H37">
        <f t="shared" si="9"/>
        <v>1005</v>
      </c>
      <c r="I37">
        <f t="shared" si="10"/>
        <v>973</v>
      </c>
      <c r="J37">
        <f t="shared" si="11"/>
        <v>0.88468309859154926</v>
      </c>
      <c r="K37">
        <f t="shared" si="11"/>
        <v>0.85651408450704225</v>
      </c>
      <c r="M37" s="3" t="s">
        <v>28</v>
      </c>
      <c r="N37" s="3">
        <f xml:space="preserve"> (SUM(J35:J46)/COUNTA(J35:J46))*100</f>
        <v>87.685005928209321</v>
      </c>
    </row>
    <row r="38" spans="6:14" x14ac:dyDescent="0.25">
      <c r="F38">
        <v>110</v>
      </c>
      <c r="G38">
        <v>179</v>
      </c>
      <c r="H38">
        <f t="shared" si="9"/>
        <v>1108</v>
      </c>
      <c r="I38">
        <f t="shared" si="10"/>
        <v>1039</v>
      </c>
      <c r="J38">
        <f t="shared" si="11"/>
        <v>0.909688013136289</v>
      </c>
      <c r="K38">
        <f t="shared" si="11"/>
        <v>0.85303776683087029</v>
      </c>
      <c r="M38" s="3" t="s">
        <v>29</v>
      </c>
      <c r="N38" s="3">
        <f xml:space="preserve"> (SUM(K35:K46)/COUNTA(K35:K46))*100</f>
        <v>82.729055653530594</v>
      </c>
    </row>
    <row r="39" spans="6:14" x14ac:dyDescent="0.25">
      <c r="F39">
        <v>128</v>
      </c>
      <c r="G39">
        <v>182</v>
      </c>
      <c r="H39">
        <f t="shared" si="9"/>
        <v>802</v>
      </c>
      <c r="I39">
        <f t="shared" si="10"/>
        <v>748</v>
      </c>
      <c r="J39">
        <f t="shared" si="11"/>
        <v>0.86236559139784941</v>
      </c>
      <c r="K39">
        <f t="shared" si="11"/>
        <v>0.80430107526881722</v>
      </c>
    </row>
    <row r="40" spans="6:14" x14ac:dyDescent="0.25">
      <c r="F40">
        <v>98</v>
      </c>
      <c r="G40">
        <v>137</v>
      </c>
      <c r="H40">
        <f t="shared" si="9"/>
        <v>1137</v>
      </c>
      <c r="I40">
        <f t="shared" si="10"/>
        <v>1098</v>
      </c>
      <c r="J40">
        <f t="shared" si="11"/>
        <v>0.92064777327935221</v>
      </c>
      <c r="K40">
        <f t="shared" si="11"/>
        <v>0.88906882591093117</v>
      </c>
    </row>
    <row r="41" spans="6:14" x14ac:dyDescent="0.25">
      <c r="F41">
        <v>70</v>
      </c>
      <c r="G41">
        <v>105</v>
      </c>
      <c r="H41">
        <f t="shared" si="9"/>
        <v>1191</v>
      </c>
      <c r="I41">
        <f t="shared" si="10"/>
        <v>1156</v>
      </c>
      <c r="J41">
        <f t="shared" si="11"/>
        <v>0.94448850118953209</v>
      </c>
      <c r="K41">
        <f t="shared" si="11"/>
        <v>0.91673275178429814</v>
      </c>
    </row>
    <row r="42" spans="6:14" x14ac:dyDescent="0.25">
      <c r="F42">
        <v>104</v>
      </c>
      <c r="G42">
        <v>161</v>
      </c>
      <c r="H42">
        <f t="shared" si="9"/>
        <v>1162</v>
      </c>
      <c r="I42">
        <f t="shared" si="10"/>
        <v>1105</v>
      </c>
      <c r="J42">
        <f t="shared" si="11"/>
        <v>0.91785150078988942</v>
      </c>
      <c r="K42">
        <f t="shared" si="11"/>
        <v>0.872827804107425</v>
      </c>
    </row>
    <row r="43" spans="6:14" x14ac:dyDescent="0.25">
      <c r="F43">
        <v>127</v>
      </c>
      <c r="G43">
        <v>180</v>
      </c>
      <c r="H43">
        <f t="shared" si="9"/>
        <v>1039</v>
      </c>
      <c r="I43">
        <f t="shared" si="10"/>
        <v>986</v>
      </c>
      <c r="J43">
        <f t="shared" si="11"/>
        <v>0.89108061749571188</v>
      </c>
      <c r="K43">
        <f t="shared" si="11"/>
        <v>0.84562607204116635</v>
      </c>
    </row>
    <row r="44" spans="6:14" x14ac:dyDescent="0.25">
      <c r="F44">
        <v>88</v>
      </c>
      <c r="G44">
        <v>119</v>
      </c>
      <c r="H44">
        <f t="shared" si="9"/>
        <v>1119</v>
      </c>
      <c r="I44">
        <f t="shared" si="10"/>
        <v>1088</v>
      </c>
      <c r="J44">
        <f t="shared" si="11"/>
        <v>0.92709196354598178</v>
      </c>
      <c r="K44">
        <f t="shared" si="11"/>
        <v>0.90140845070422537</v>
      </c>
    </row>
    <row r="45" spans="6:14" x14ac:dyDescent="0.25">
      <c r="F45">
        <v>64</v>
      </c>
      <c r="G45">
        <v>94</v>
      </c>
      <c r="H45">
        <f t="shared" si="9"/>
        <v>307</v>
      </c>
      <c r="I45">
        <f t="shared" si="10"/>
        <v>277</v>
      </c>
      <c r="J45">
        <f t="shared" si="11"/>
        <v>0.8274932614555256</v>
      </c>
      <c r="K45">
        <f t="shared" si="11"/>
        <v>0.74663072776280326</v>
      </c>
    </row>
    <row r="46" spans="6:14" x14ac:dyDescent="0.25">
      <c r="F46">
        <v>144</v>
      </c>
      <c r="G46">
        <v>188</v>
      </c>
      <c r="H46">
        <f t="shared" si="9"/>
        <v>200</v>
      </c>
      <c r="I46">
        <f t="shared" si="10"/>
        <v>156</v>
      </c>
      <c r="J46">
        <f t="shared" si="11"/>
        <v>0.58139534883720934</v>
      </c>
      <c r="K46">
        <f t="shared" si="11"/>
        <v>0.45348837209302323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B4BFCA-9A09-440F-894A-6F06C1CF7714}">
  <dimension ref="A1:N46"/>
  <sheetViews>
    <sheetView topLeftCell="J1" workbookViewId="0">
      <selection activeCell="P1" sqref="P1"/>
    </sheetView>
  </sheetViews>
  <sheetFormatPr defaultRowHeight="15" x14ac:dyDescent="0.25"/>
  <cols>
    <col min="2" max="2" width="10.42578125" bestFit="1" customWidth="1"/>
    <col min="5" max="5" width="15.42578125" bestFit="1" customWidth="1"/>
    <col min="6" max="6" width="21.42578125" bestFit="1" customWidth="1"/>
    <col min="7" max="7" width="21.140625" bestFit="1" customWidth="1"/>
    <col min="8" max="9" width="21.140625" customWidth="1"/>
    <col min="10" max="11" width="12" bestFit="1" customWidth="1"/>
  </cols>
  <sheetData>
    <row r="1" spans="1:14" x14ac:dyDescent="0.25">
      <c r="A1" s="1" t="s">
        <v>13</v>
      </c>
      <c r="B1" s="1" t="s">
        <v>14</v>
      </c>
      <c r="C1" s="1" t="s">
        <v>16</v>
      </c>
      <c r="D1" s="1" t="s">
        <v>15</v>
      </c>
      <c r="E1" s="1" t="s">
        <v>17</v>
      </c>
      <c r="F1" s="1" t="s">
        <v>23</v>
      </c>
      <c r="G1" s="1" t="s">
        <v>22</v>
      </c>
      <c r="H1" s="1" t="s">
        <v>101</v>
      </c>
      <c r="I1" s="1" t="s">
        <v>102</v>
      </c>
      <c r="J1" s="1" t="s">
        <v>30</v>
      </c>
      <c r="K1" s="1" t="s">
        <v>31</v>
      </c>
    </row>
    <row r="2" spans="1:14" x14ac:dyDescent="0.25">
      <c r="A2" t="s">
        <v>0</v>
      </c>
      <c r="B2" t="s">
        <v>39</v>
      </c>
      <c r="C2">
        <v>101</v>
      </c>
      <c r="D2">
        <v>210</v>
      </c>
      <c r="E2">
        <f>SUM(C2:D2)</f>
        <v>311</v>
      </c>
      <c r="F2">
        <v>2565</v>
      </c>
      <c r="G2">
        <v>5179</v>
      </c>
      <c r="H2">
        <f>ABS(E2-F2)</f>
        <v>2254</v>
      </c>
      <c r="I2">
        <f>ABS(E2-G2)</f>
        <v>4868</v>
      </c>
      <c r="J2">
        <f>ABS((E2-F2)/E2)</f>
        <v>7.247588424437299</v>
      </c>
      <c r="K2">
        <f>ABS((E2-G2)/E2)</f>
        <v>15.652733118971062</v>
      </c>
      <c r="M2" s="3" t="s">
        <v>24</v>
      </c>
      <c r="N2" s="3">
        <f>SQRT(SUMXMY2(E2:E13,F2:F13)/COUNTA(E2:E13))</f>
        <v>2412.4542655423197</v>
      </c>
    </row>
    <row r="3" spans="1:14" x14ac:dyDescent="0.25">
      <c r="A3" t="s">
        <v>2</v>
      </c>
      <c r="B3" t="s">
        <v>39</v>
      </c>
      <c r="C3">
        <v>84</v>
      </c>
      <c r="D3">
        <v>179</v>
      </c>
      <c r="E3">
        <f t="shared" ref="E3:E13" si="0">SUM(C3:D3)</f>
        <v>263</v>
      </c>
      <c r="F3">
        <v>2226</v>
      </c>
      <c r="G3">
        <v>4527</v>
      </c>
      <c r="H3">
        <f t="shared" ref="H3:H13" si="1">ABS(E3-F3)</f>
        <v>1963</v>
      </c>
      <c r="I3">
        <f t="shared" ref="I3:I13" si="2">ABS(E3-G3)</f>
        <v>4264</v>
      </c>
      <c r="J3">
        <f t="shared" ref="J3:J13" si="3">ABS((E3-F3)/E3)</f>
        <v>7.4638783269961975</v>
      </c>
      <c r="K3">
        <f t="shared" ref="K3:K13" si="4">ABS((E3-G3)/E3)</f>
        <v>16.212927756653993</v>
      </c>
      <c r="M3" s="3" t="s">
        <v>25</v>
      </c>
      <c r="N3" s="3">
        <f>SQRT(SUMXMY2(E2:E13,G2:G13)/COUNTA(E2:E13))</f>
        <v>5705.4847223234829</v>
      </c>
    </row>
    <row r="4" spans="1:14" x14ac:dyDescent="0.25">
      <c r="A4" t="s">
        <v>3</v>
      </c>
      <c r="B4" t="s">
        <v>39</v>
      </c>
      <c r="C4">
        <v>100</v>
      </c>
      <c r="D4">
        <v>199</v>
      </c>
      <c r="E4">
        <f t="shared" si="0"/>
        <v>299</v>
      </c>
      <c r="F4">
        <v>2394</v>
      </c>
      <c r="G4">
        <v>4953</v>
      </c>
      <c r="H4">
        <f t="shared" si="1"/>
        <v>2095</v>
      </c>
      <c r="I4">
        <f t="shared" si="2"/>
        <v>4654</v>
      </c>
      <c r="J4">
        <f t="shared" si="3"/>
        <v>7.0066889632107028</v>
      </c>
      <c r="K4">
        <f t="shared" si="4"/>
        <v>15.565217391304348</v>
      </c>
      <c r="M4" s="3" t="s">
        <v>28</v>
      </c>
      <c r="N4" s="3">
        <f xml:space="preserve"> (SUM(J2:J13)/COUNTA(J2:J13))*100</f>
        <v>777.76554018528748</v>
      </c>
    </row>
    <row r="5" spans="1:14" x14ac:dyDescent="0.25">
      <c r="A5" t="s">
        <v>4</v>
      </c>
      <c r="B5" t="s">
        <v>39</v>
      </c>
      <c r="C5">
        <v>98</v>
      </c>
      <c r="D5">
        <v>208</v>
      </c>
      <c r="E5">
        <f t="shared" si="0"/>
        <v>306</v>
      </c>
      <c r="F5">
        <v>2426</v>
      </c>
      <c r="G5">
        <v>5127</v>
      </c>
      <c r="H5">
        <f t="shared" si="1"/>
        <v>2120</v>
      </c>
      <c r="I5">
        <f t="shared" si="2"/>
        <v>4821</v>
      </c>
      <c r="J5">
        <f t="shared" si="3"/>
        <v>6.9281045751633989</v>
      </c>
      <c r="K5">
        <f t="shared" si="4"/>
        <v>15.754901960784315</v>
      </c>
      <c r="M5" s="3" t="s">
        <v>29</v>
      </c>
      <c r="N5" s="3">
        <f xml:space="preserve"> (SUM(K2:K13)/COUNTA(K2:K13))*100</f>
        <v>1819.1839471086541</v>
      </c>
    </row>
    <row r="6" spans="1:14" x14ac:dyDescent="0.25">
      <c r="A6" t="s">
        <v>5</v>
      </c>
      <c r="B6" t="s">
        <v>39</v>
      </c>
      <c r="C6">
        <v>92</v>
      </c>
      <c r="D6">
        <v>185</v>
      </c>
      <c r="E6">
        <f t="shared" si="0"/>
        <v>277</v>
      </c>
      <c r="F6">
        <v>2374</v>
      </c>
      <c r="G6">
        <v>4960</v>
      </c>
      <c r="H6">
        <f t="shared" si="1"/>
        <v>2097</v>
      </c>
      <c r="I6">
        <f t="shared" si="2"/>
        <v>4683</v>
      </c>
      <c r="J6">
        <f t="shared" si="3"/>
        <v>7.5703971119133575</v>
      </c>
      <c r="K6">
        <f t="shared" si="4"/>
        <v>16.906137184115522</v>
      </c>
    </row>
    <row r="7" spans="1:14" x14ac:dyDescent="0.25">
      <c r="A7" t="s">
        <v>6</v>
      </c>
      <c r="B7" t="s">
        <v>39</v>
      </c>
      <c r="C7">
        <v>96</v>
      </c>
      <c r="D7">
        <v>152</v>
      </c>
      <c r="E7">
        <f t="shared" si="0"/>
        <v>248</v>
      </c>
      <c r="F7">
        <v>2245</v>
      </c>
      <c r="G7">
        <v>4590</v>
      </c>
      <c r="H7">
        <f t="shared" si="1"/>
        <v>1997</v>
      </c>
      <c r="I7">
        <f t="shared" si="2"/>
        <v>4342</v>
      </c>
      <c r="J7">
        <f t="shared" si="3"/>
        <v>8.05241935483871</v>
      </c>
      <c r="K7">
        <f t="shared" si="4"/>
        <v>17.508064516129032</v>
      </c>
    </row>
    <row r="8" spans="1:14" x14ac:dyDescent="0.25">
      <c r="A8" t="s">
        <v>7</v>
      </c>
      <c r="B8" t="s">
        <v>39</v>
      </c>
      <c r="C8">
        <v>98</v>
      </c>
      <c r="D8">
        <v>210</v>
      </c>
      <c r="E8">
        <f t="shared" si="0"/>
        <v>308</v>
      </c>
      <c r="F8">
        <v>2533</v>
      </c>
      <c r="G8">
        <v>5564</v>
      </c>
      <c r="H8">
        <f t="shared" si="1"/>
        <v>2225</v>
      </c>
      <c r="I8">
        <f t="shared" si="2"/>
        <v>5256</v>
      </c>
      <c r="J8">
        <f t="shared" si="3"/>
        <v>7.2240259740259738</v>
      </c>
      <c r="K8">
        <f t="shared" si="4"/>
        <v>17.064935064935064</v>
      </c>
    </row>
    <row r="9" spans="1:14" x14ac:dyDescent="0.25">
      <c r="A9" t="s">
        <v>8</v>
      </c>
      <c r="B9" t="s">
        <v>39</v>
      </c>
      <c r="C9">
        <v>97</v>
      </c>
      <c r="D9">
        <v>212</v>
      </c>
      <c r="E9">
        <f t="shared" si="0"/>
        <v>309</v>
      </c>
      <c r="F9">
        <v>3397</v>
      </c>
      <c r="G9">
        <v>7441</v>
      </c>
      <c r="H9">
        <f t="shared" si="1"/>
        <v>3088</v>
      </c>
      <c r="I9">
        <f t="shared" si="2"/>
        <v>7132</v>
      </c>
      <c r="J9">
        <f t="shared" si="3"/>
        <v>9.9935275080906152</v>
      </c>
      <c r="K9">
        <f t="shared" si="4"/>
        <v>23.080906148867314</v>
      </c>
    </row>
    <row r="10" spans="1:14" x14ac:dyDescent="0.25">
      <c r="A10" t="s">
        <v>9</v>
      </c>
      <c r="B10" t="s">
        <v>39</v>
      </c>
      <c r="C10">
        <v>112</v>
      </c>
      <c r="D10">
        <v>202</v>
      </c>
      <c r="E10">
        <f t="shared" si="0"/>
        <v>314</v>
      </c>
      <c r="F10">
        <v>3370</v>
      </c>
      <c r="G10">
        <v>7880</v>
      </c>
      <c r="H10">
        <f t="shared" si="1"/>
        <v>3056</v>
      </c>
      <c r="I10">
        <f t="shared" si="2"/>
        <v>7566</v>
      </c>
      <c r="J10">
        <f t="shared" si="3"/>
        <v>9.7324840764331206</v>
      </c>
      <c r="K10">
        <f t="shared" si="4"/>
        <v>24.095541401273884</v>
      </c>
    </row>
    <row r="11" spans="1:14" x14ac:dyDescent="0.25">
      <c r="A11" t="s">
        <v>10</v>
      </c>
      <c r="B11" t="s">
        <v>39</v>
      </c>
      <c r="C11">
        <v>134</v>
      </c>
      <c r="D11">
        <v>215</v>
      </c>
      <c r="E11">
        <f t="shared" si="0"/>
        <v>349</v>
      </c>
      <c r="F11">
        <v>3297</v>
      </c>
      <c r="G11">
        <v>7749</v>
      </c>
      <c r="H11">
        <f t="shared" si="1"/>
        <v>2948</v>
      </c>
      <c r="I11">
        <f t="shared" si="2"/>
        <v>7400</v>
      </c>
      <c r="J11">
        <f t="shared" si="3"/>
        <v>8.4469914040114613</v>
      </c>
      <c r="K11">
        <f t="shared" si="4"/>
        <v>21.203438395415471</v>
      </c>
    </row>
    <row r="12" spans="1:14" x14ac:dyDescent="0.25">
      <c r="A12" t="s">
        <v>11</v>
      </c>
      <c r="B12" t="s">
        <v>39</v>
      </c>
      <c r="C12">
        <v>111</v>
      </c>
      <c r="D12">
        <v>188</v>
      </c>
      <c r="E12">
        <f t="shared" si="0"/>
        <v>299</v>
      </c>
      <c r="F12">
        <v>1940</v>
      </c>
      <c r="G12">
        <v>4695</v>
      </c>
      <c r="H12">
        <f t="shared" si="1"/>
        <v>1641</v>
      </c>
      <c r="I12">
        <f t="shared" si="2"/>
        <v>4396</v>
      </c>
      <c r="J12">
        <f t="shared" si="3"/>
        <v>5.488294314381271</v>
      </c>
      <c r="K12">
        <f t="shared" si="4"/>
        <v>14.702341137123746</v>
      </c>
    </row>
    <row r="13" spans="1:14" x14ac:dyDescent="0.25">
      <c r="A13" t="s">
        <v>12</v>
      </c>
      <c r="B13" t="s">
        <v>39</v>
      </c>
      <c r="C13">
        <v>132</v>
      </c>
      <c r="D13">
        <v>223</v>
      </c>
      <c r="E13">
        <f t="shared" si="0"/>
        <v>355</v>
      </c>
      <c r="F13">
        <v>3258</v>
      </c>
      <c r="G13">
        <v>7652</v>
      </c>
      <c r="H13">
        <f t="shared" si="1"/>
        <v>2903</v>
      </c>
      <c r="I13">
        <f t="shared" si="2"/>
        <v>7297</v>
      </c>
      <c r="J13">
        <f t="shared" si="3"/>
        <v>8.1774647887323937</v>
      </c>
      <c r="K13">
        <f t="shared" si="4"/>
        <v>20.55492957746479</v>
      </c>
    </row>
    <row r="16" spans="1:14" x14ac:dyDescent="0.25">
      <c r="A16" s="3"/>
      <c r="D16" s="3"/>
      <c r="G16" s="3"/>
      <c r="M16" s="3"/>
    </row>
    <row r="17" spans="4:14" x14ac:dyDescent="0.25">
      <c r="D17" s="2"/>
      <c r="F17" s="1" t="s">
        <v>97</v>
      </c>
      <c r="G17" s="1" t="s">
        <v>98</v>
      </c>
      <c r="H17" s="1" t="s">
        <v>101</v>
      </c>
      <c r="I17" s="1" t="s">
        <v>102</v>
      </c>
      <c r="J17" s="1" t="s">
        <v>30</v>
      </c>
      <c r="K17" s="1" t="s">
        <v>31</v>
      </c>
    </row>
    <row r="18" spans="4:14" x14ac:dyDescent="0.25">
      <c r="D18" s="2"/>
      <c r="F18">
        <v>81</v>
      </c>
      <c r="G18">
        <v>134</v>
      </c>
      <c r="H18">
        <f>ABS(C2-F18)</f>
        <v>20</v>
      </c>
      <c r="I18">
        <f>ABS(C2-G18)</f>
        <v>33</v>
      </c>
      <c r="J18">
        <f>ABS((C2-F18)/C2)</f>
        <v>0.19801980198019803</v>
      </c>
      <c r="K18">
        <f>ABS((C2-G18)/C2)</f>
        <v>0.32673267326732675</v>
      </c>
      <c r="M18" s="3" t="s">
        <v>24</v>
      </c>
      <c r="N18" s="3">
        <f>SQRT(SUMXMY2(C2:C13,F18:F29)/COUNTA(C2:C13))</f>
        <v>26.507860469428056</v>
      </c>
    </row>
    <row r="19" spans="4:14" x14ac:dyDescent="0.25">
      <c r="D19" s="2"/>
      <c r="F19">
        <v>74</v>
      </c>
      <c r="G19">
        <v>94</v>
      </c>
      <c r="H19">
        <f t="shared" ref="H19:H29" si="5">ABS(C3-F19)</f>
        <v>10</v>
      </c>
      <c r="I19">
        <f t="shared" ref="I19:I29" si="6">ABS(C3-G19)</f>
        <v>10</v>
      </c>
      <c r="J19">
        <f t="shared" ref="J19:J29" si="7">ABS((C3-F19)/C3)</f>
        <v>0.11904761904761904</v>
      </c>
      <c r="K19">
        <f t="shared" ref="K19:K29" si="8">ABS((C3-G19)/C3)</f>
        <v>0.11904761904761904</v>
      </c>
      <c r="M19" s="3" t="s">
        <v>25</v>
      </c>
      <c r="N19" s="3">
        <f>SQRT(SUMXMY2(C2:C13,G18:G29)/COUNTA(C2:C13))</f>
        <v>53.165621724318562</v>
      </c>
    </row>
    <row r="20" spans="4:14" x14ac:dyDescent="0.25">
      <c r="D20" s="2"/>
      <c r="F20">
        <v>131</v>
      </c>
      <c r="G20">
        <v>163</v>
      </c>
      <c r="H20">
        <f t="shared" si="5"/>
        <v>31</v>
      </c>
      <c r="I20">
        <f t="shared" si="6"/>
        <v>63</v>
      </c>
      <c r="J20">
        <f t="shared" si="7"/>
        <v>0.31</v>
      </c>
      <c r="K20">
        <f t="shared" si="8"/>
        <v>0.63</v>
      </c>
      <c r="M20" s="3" t="s">
        <v>28</v>
      </c>
      <c r="N20" s="3">
        <f xml:space="preserve"> (SUM(J18:J29)/COUNTA(J18:J29))*100</f>
        <v>20.925649864980048</v>
      </c>
    </row>
    <row r="21" spans="4:14" x14ac:dyDescent="0.25">
      <c r="D21" s="2"/>
      <c r="F21">
        <v>110</v>
      </c>
      <c r="G21">
        <v>179</v>
      </c>
      <c r="H21">
        <f t="shared" si="5"/>
        <v>12</v>
      </c>
      <c r="I21">
        <f t="shared" si="6"/>
        <v>81</v>
      </c>
      <c r="J21">
        <f t="shared" si="7"/>
        <v>0.12244897959183673</v>
      </c>
      <c r="K21">
        <f t="shared" si="8"/>
        <v>0.82653061224489799</v>
      </c>
      <c r="M21" s="3" t="s">
        <v>29</v>
      </c>
      <c r="N21" s="3">
        <f xml:space="preserve"> (SUM(K18:K29)/COUNTA(K18:K29))*100</f>
        <v>44.461301886382103</v>
      </c>
    </row>
    <row r="22" spans="4:14" x14ac:dyDescent="0.25">
      <c r="D22" s="2"/>
      <c r="F22">
        <v>128</v>
      </c>
      <c r="G22">
        <v>182</v>
      </c>
      <c r="H22">
        <f t="shared" si="5"/>
        <v>36</v>
      </c>
      <c r="I22">
        <f t="shared" si="6"/>
        <v>90</v>
      </c>
      <c r="J22">
        <f t="shared" si="7"/>
        <v>0.39130434782608697</v>
      </c>
      <c r="K22">
        <f t="shared" si="8"/>
        <v>0.97826086956521741</v>
      </c>
    </row>
    <row r="23" spans="4:14" x14ac:dyDescent="0.25">
      <c r="D23" s="2"/>
      <c r="F23">
        <v>98</v>
      </c>
      <c r="G23">
        <v>137</v>
      </c>
      <c r="H23">
        <f t="shared" si="5"/>
        <v>2</v>
      </c>
      <c r="I23">
        <f t="shared" si="6"/>
        <v>41</v>
      </c>
      <c r="J23">
        <f t="shared" si="7"/>
        <v>2.0833333333333332E-2</v>
      </c>
      <c r="K23">
        <f t="shared" si="8"/>
        <v>0.42708333333333331</v>
      </c>
    </row>
    <row r="24" spans="4:14" x14ac:dyDescent="0.25">
      <c r="D24" s="2"/>
      <c r="F24">
        <v>70</v>
      </c>
      <c r="G24">
        <v>105</v>
      </c>
      <c r="H24">
        <f t="shared" si="5"/>
        <v>28</v>
      </c>
      <c r="I24">
        <f t="shared" si="6"/>
        <v>7</v>
      </c>
      <c r="J24">
        <f t="shared" si="7"/>
        <v>0.2857142857142857</v>
      </c>
      <c r="K24">
        <f t="shared" si="8"/>
        <v>7.1428571428571425E-2</v>
      </c>
    </row>
    <row r="25" spans="4:14" x14ac:dyDescent="0.25">
      <c r="D25" s="2"/>
      <c r="F25">
        <v>104</v>
      </c>
      <c r="G25">
        <v>161</v>
      </c>
      <c r="H25">
        <f t="shared" si="5"/>
        <v>7</v>
      </c>
      <c r="I25">
        <f t="shared" si="6"/>
        <v>64</v>
      </c>
      <c r="J25">
        <f t="shared" si="7"/>
        <v>7.2164948453608241E-2</v>
      </c>
      <c r="K25">
        <f t="shared" si="8"/>
        <v>0.65979381443298968</v>
      </c>
    </row>
    <row r="26" spans="4:14" x14ac:dyDescent="0.25">
      <c r="D26" s="2"/>
      <c r="F26">
        <v>127</v>
      </c>
      <c r="G26">
        <v>180</v>
      </c>
      <c r="H26">
        <f t="shared" si="5"/>
        <v>15</v>
      </c>
      <c r="I26">
        <f t="shared" si="6"/>
        <v>68</v>
      </c>
      <c r="J26">
        <f t="shared" si="7"/>
        <v>0.13392857142857142</v>
      </c>
      <c r="K26">
        <f t="shared" si="8"/>
        <v>0.6071428571428571</v>
      </c>
    </row>
    <row r="27" spans="4:14" x14ac:dyDescent="0.25">
      <c r="D27" s="2"/>
      <c r="F27">
        <v>88</v>
      </c>
      <c r="G27">
        <v>119</v>
      </c>
      <c r="H27">
        <f t="shared" si="5"/>
        <v>46</v>
      </c>
      <c r="I27">
        <f t="shared" si="6"/>
        <v>15</v>
      </c>
      <c r="J27">
        <f t="shared" si="7"/>
        <v>0.34328358208955223</v>
      </c>
      <c r="K27">
        <f t="shared" si="8"/>
        <v>0.11194029850746269</v>
      </c>
    </row>
    <row r="28" spans="4:14" x14ac:dyDescent="0.25">
      <c r="D28" s="2"/>
      <c r="F28">
        <v>64</v>
      </c>
      <c r="G28">
        <v>94</v>
      </c>
      <c r="H28">
        <f t="shared" si="5"/>
        <v>47</v>
      </c>
      <c r="I28">
        <f t="shared" si="6"/>
        <v>17</v>
      </c>
      <c r="J28">
        <f t="shared" si="7"/>
        <v>0.42342342342342343</v>
      </c>
      <c r="K28">
        <f t="shared" si="8"/>
        <v>0.15315315315315314</v>
      </c>
    </row>
    <row r="29" spans="4:14" x14ac:dyDescent="0.25">
      <c r="F29">
        <v>144</v>
      </c>
      <c r="G29">
        <v>188</v>
      </c>
      <c r="H29">
        <f t="shared" si="5"/>
        <v>12</v>
      </c>
      <c r="I29">
        <f t="shared" si="6"/>
        <v>56</v>
      </c>
      <c r="J29">
        <f t="shared" si="7"/>
        <v>9.0909090909090912E-2</v>
      </c>
      <c r="K29">
        <f t="shared" si="8"/>
        <v>0.42424242424242425</v>
      </c>
    </row>
    <row r="34" spans="6:14" x14ac:dyDescent="0.25">
      <c r="F34" s="1" t="s">
        <v>99</v>
      </c>
      <c r="G34" s="1" t="s">
        <v>100</v>
      </c>
      <c r="H34" s="1" t="s">
        <v>101</v>
      </c>
      <c r="I34" s="1" t="s">
        <v>102</v>
      </c>
      <c r="J34" s="1" t="s">
        <v>30</v>
      </c>
      <c r="K34" s="1" t="s">
        <v>31</v>
      </c>
    </row>
    <row r="35" spans="6:14" x14ac:dyDescent="0.25">
      <c r="F35">
        <v>81</v>
      </c>
      <c r="G35">
        <v>134</v>
      </c>
      <c r="H35">
        <f>ABS(D2-F35)</f>
        <v>129</v>
      </c>
      <c r="I35">
        <f>ABS(D2-G35)</f>
        <v>76</v>
      </c>
      <c r="J35">
        <f>ABS((D2-F35)/D2)</f>
        <v>0.61428571428571432</v>
      </c>
      <c r="K35">
        <f>ABS((E2-G35)/E2)</f>
        <v>0.56913183279742763</v>
      </c>
      <c r="M35" s="3" t="s">
        <v>24</v>
      </c>
      <c r="N35" s="3">
        <f>SQRT(SUMXMY2(D2:D13,F35:F46)/COUNTA(D2:D13))</f>
        <v>101.1162697096763</v>
      </c>
    </row>
    <row r="36" spans="6:14" x14ac:dyDescent="0.25">
      <c r="F36">
        <v>74</v>
      </c>
      <c r="G36">
        <v>94</v>
      </c>
      <c r="H36">
        <f t="shared" ref="H36:H46" si="9">ABS(D3-F36)</f>
        <v>105</v>
      </c>
      <c r="I36">
        <f t="shared" ref="I36:I46" si="10">ABS(D3-G36)</f>
        <v>85</v>
      </c>
      <c r="J36">
        <f t="shared" ref="J36:K46" si="11">ABS((D3-F36)/D3)</f>
        <v>0.58659217877094971</v>
      </c>
      <c r="K36">
        <f t="shared" si="11"/>
        <v>0.64258555133079853</v>
      </c>
      <c r="M36" s="3" t="s">
        <v>25</v>
      </c>
      <c r="N36" s="3">
        <f>SQRT(SUMXMY2(D2:D13,G35:G46)/COUNTA(D2:D13))</f>
        <v>63.743627132443599</v>
      </c>
    </row>
    <row r="37" spans="6:14" x14ac:dyDescent="0.25">
      <c r="F37">
        <v>131</v>
      </c>
      <c r="G37">
        <v>163</v>
      </c>
      <c r="H37">
        <f t="shared" si="9"/>
        <v>68</v>
      </c>
      <c r="I37">
        <f t="shared" si="10"/>
        <v>36</v>
      </c>
      <c r="J37">
        <f t="shared" si="11"/>
        <v>0.34170854271356782</v>
      </c>
      <c r="K37">
        <f t="shared" si="11"/>
        <v>0.45484949832775917</v>
      </c>
      <c r="M37" s="3" t="s">
        <v>28</v>
      </c>
      <c r="N37" s="3">
        <f xml:space="preserve"> (SUM(J35:J46)/COUNTA(J35:J46))*100</f>
        <v>48.575262814670175</v>
      </c>
    </row>
    <row r="38" spans="6:14" x14ac:dyDescent="0.25">
      <c r="F38">
        <v>110</v>
      </c>
      <c r="G38">
        <v>179</v>
      </c>
      <c r="H38">
        <f t="shared" si="9"/>
        <v>98</v>
      </c>
      <c r="I38">
        <f t="shared" si="10"/>
        <v>29</v>
      </c>
      <c r="J38">
        <f t="shared" si="11"/>
        <v>0.47115384615384615</v>
      </c>
      <c r="K38">
        <f t="shared" si="11"/>
        <v>0.41503267973856212</v>
      </c>
      <c r="M38" s="3" t="s">
        <v>29</v>
      </c>
      <c r="N38" s="3">
        <f xml:space="preserve"> (SUM(K35:K46)/COUNTA(K35:K46))*100</f>
        <v>52.100120426503928</v>
      </c>
    </row>
    <row r="39" spans="6:14" x14ac:dyDescent="0.25">
      <c r="F39">
        <v>128</v>
      </c>
      <c r="G39">
        <v>182</v>
      </c>
      <c r="H39">
        <f t="shared" si="9"/>
        <v>57</v>
      </c>
      <c r="I39">
        <f t="shared" si="10"/>
        <v>3</v>
      </c>
      <c r="J39">
        <f t="shared" si="11"/>
        <v>0.30810810810810813</v>
      </c>
      <c r="K39">
        <f t="shared" si="11"/>
        <v>0.34296028880866425</v>
      </c>
    </row>
    <row r="40" spans="6:14" x14ac:dyDescent="0.25">
      <c r="F40">
        <v>98</v>
      </c>
      <c r="G40">
        <v>137</v>
      </c>
      <c r="H40">
        <f t="shared" si="9"/>
        <v>54</v>
      </c>
      <c r="I40">
        <f t="shared" si="10"/>
        <v>15</v>
      </c>
      <c r="J40">
        <f t="shared" si="11"/>
        <v>0.35526315789473684</v>
      </c>
      <c r="K40">
        <f t="shared" si="11"/>
        <v>0.44758064516129031</v>
      </c>
    </row>
    <row r="41" spans="6:14" x14ac:dyDescent="0.25">
      <c r="F41">
        <v>70</v>
      </c>
      <c r="G41">
        <v>105</v>
      </c>
      <c r="H41">
        <f t="shared" si="9"/>
        <v>140</v>
      </c>
      <c r="I41">
        <f t="shared" si="10"/>
        <v>105</v>
      </c>
      <c r="J41">
        <f t="shared" si="11"/>
        <v>0.66666666666666663</v>
      </c>
      <c r="K41">
        <f t="shared" si="11"/>
        <v>0.65909090909090906</v>
      </c>
    </row>
    <row r="42" spans="6:14" x14ac:dyDescent="0.25">
      <c r="F42">
        <v>104</v>
      </c>
      <c r="G42">
        <v>161</v>
      </c>
      <c r="H42">
        <f t="shared" si="9"/>
        <v>108</v>
      </c>
      <c r="I42">
        <f t="shared" si="10"/>
        <v>51</v>
      </c>
      <c r="J42">
        <f t="shared" si="11"/>
        <v>0.50943396226415094</v>
      </c>
      <c r="K42">
        <f t="shared" si="11"/>
        <v>0.47896440129449835</v>
      </c>
    </row>
    <row r="43" spans="6:14" x14ac:dyDescent="0.25">
      <c r="F43">
        <v>127</v>
      </c>
      <c r="G43">
        <v>180</v>
      </c>
      <c r="H43">
        <f t="shared" si="9"/>
        <v>75</v>
      </c>
      <c r="I43">
        <f t="shared" si="10"/>
        <v>22</v>
      </c>
      <c r="J43">
        <f t="shared" si="11"/>
        <v>0.37128712871287128</v>
      </c>
      <c r="K43">
        <f t="shared" si="11"/>
        <v>0.42675159235668791</v>
      </c>
    </row>
    <row r="44" spans="6:14" x14ac:dyDescent="0.25">
      <c r="F44">
        <v>88</v>
      </c>
      <c r="G44">
        <v>119</v>
      </c>
      <c r="H44">
        <f t="shared" si="9"/>
        <v>127</v>
      </c>
      <c r="I44">
        <f t="shared" si="10"/>
        <v>96</v>
      </c>
      <c r="J44">
        <f t="shared" si="11"/>
        <v>0.59069767441860466</v>
      </c>
      <c r="K44">
        <f t="shared" si="11"/>
        <v>0.65902578796561606</v>
      </c>
    </row>
    <row r="45" spans="6:14" x14ac:dyDescent="0.25">
      <c r="F45">
        <v>64</v>
      </c>
      <c r="G45">
        <v>94</v>
      </c>
      <c r="H45">
        <f t="shared" si="9"/>
        <v>124</v>
      </c>
      <c r="I45">
        <f t="shared" si="10"/>
        <v>94</v>
      </c>
      <c r="J45">
        <f t="shared" si="11"/>
        <v>0.65957446808510634</v>
      </c>
      <c r="K45">
        <f t="shared" si="11"/>
        <v>0.68561872909698995</v>
      </c>
    </row>
    <row r="46" spans="6:14" x14ac:dyDescent="0.25">
      <c r="F46">
        <v>144</v>
      </c>
      <c r="G46">
        <v>188</v>
      </c>
      <c r="H46">
        <f t="shared" si="9"/>
        <v>79</v>
      </c>
      <c r="I46">
        <f t="shared" si="10"/>
        <v>35</v>
      </c>
      <c r="J46">
        <f t="shared" si="11"/>
        <v>0.35426008968609868</v>
      </c>
      <c r="K46">
        <f t="shared" si="11"/>
        <v>0.47042253521126759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522129-24DA-4286-9D30-4537BDE85401}">
  <dimension ref="A1:N46"/>
  <sheetViews>
    <sheetView topLeftCell="K1" workbookViewId="0">
      <selection activeCell="P1" sqref="P1"/>
    </sheetView>
  </sheetViews>
  <sheetFormatPr defaultRowHeight="15" x14ac:dyDescent="0.25"/>
  <cols>
    <col min="2" max="2" width="10.42578125" bestFit="1" customWidth="1"/>
    <col min="5" max="5" width="15.42578125" bestFit="1" customWidth="1"/>
    <col min="6" max="6" width="21.42578125" bestFit="1" customWidth="1"/>
    <col min="7" max="7" width="21.140625" bestFit="1" customWidth="1"/>
    <col min="8" max="9" width="21.140625" customWidth="1"/>
    <col min="10" max="11" width="12" bestFit="1" customWidth="1"/>
  </cols>
  <sheetData>
    <row r="1" spans="1:14" x14ac:dyDescent="0.25">
      <c r="A1" s="1" t="s">
        <v>13</v>
      </c>
      <c r="B1" s="1" t="s">
        <v>14</v>
      </c>
      <c r="C1" s="1" t="s">
        <v>16</v>
      </c>
      <c r="D1" s="1" t="s">
        <v>15</v>
      </c>
      <c r="E1" s="1" t="s">
        <v>17</v>
      </c>
      <c r="F1" s="1" t="s">
        <v>23</v>
      </c>
      <c r="G1" s="1" t="s">
        <v>22</v>
      </c>
      <c r="H1" s="1" t="s">
        <v>101</v>
      </c>
      <c r="I1" s="1" t="s">
        <v>102</v>
      </c>
      <c r="J1" s="1" t="s">
        <v>30</v>
      </c>
      <c r="K1" s="1" t="s">
        <v>31</v>
      </c>
    </row>
    <row r="2" spans="1:14" x14ac:dyDescent="0.25">
      <c r="A2" t="s">
        <v>0</v>
      </c>
      <c r="B2" t="s">
        <v>40</v>
      </c>
      <c r="C2">
        <v>0</v>
      </c>
      <c r="D2">
        <v>3</v>
      </c>
      <c r="E2">
        <f>SUM(C2:D2)</f>
        <v>3</v>
      </c>
      <c r="F2">
        <v>2565</v>
      </c>
      <c r="G2">
        <v>5179</v>
      </c>
      <c r="H2">
        <f>ABS(E2-F2)</f>
        <v>2562</v>
      </c>
      <c r="I2">
        <f>ABS(E2-G2)</f>
        <v>5176</v>
      </c>
      <c r="J2">
        <f>ABS((E2-F2)/E2)</f>
        <v>854</v>
      </c>
      <c r="K2">
        <f>ABS((E2-G2)/E2)</f>
        <v>1725.3333333333333</v>
      </c>
      <c r="M2" s="3" t="s">
        <v>24</v>
      </c>
      <c r="N2" s="3">
        <f>SQRT(SUMXMY2(E2:E13,F2:F13)/COUNTA(E2:E13))</f>
        <v>2711.8703723936856</v>
      </c>
    </row>
    <row r="3" spans="1:14" x14ac:dyDescent="0.25">
      <c r="A3" t="s">
        <v>2</v>
      </c>
      <c r="B3" t="s">
        <v>40</v>
      </c>
      <c r="C3">
        <v>0</v>
      </c>
      <c r="D3">
        <v>1</v>
      </c>
      <c r="E3">
        <f t="shared" ref="E3:E13" si="0">SUM(C3:D3)</f>
        <v>1</v>
      </c>
      <c r="F3">
        <v>2226</v>
      </c>
      <c r="G3">
        <v>4527</v>
      </c>
      <c r="H3">
        <f t="shared" ref="H3:H13" si="1">ABS(E3-F3)</f>
        <v>2225</v>
      </c>
      <c r="I3">
        <f t="shared" ref="I3:I13" si="2">ABS(E3-G3)</f>
        <v>4526</v>
      </c>
      <c r="J3">
        <f t="shared" ref="J3:J13" si="3">ABS((E3-F3)/E3)</f>
        <v>2225</v>
      </c>
      <c r="K3">
        <f t="shared" ref="K3:K13" si="4">ABS((E3-G3)/E3)</f>
        <v>4526</v>
      </c>
      <c r="M3" s="3" t="s">
        <v>25</v>
      </c>
      <c r="N3" s="3">
        <f>SQRT(SUMXMY2(E2:E13,G2:G13)/COUNTA(E2:E13))</f>
        <v>6003.9140219804394</v>
      </c>
    </row>
    <row r="4" spans="1:14" x14ac:dyDescent="0.25">
      <c r="A4" t="s">
        <v>3</v>
      </c>
      <c r="B4" t="s">
        <v>40</v>
      </c>
      <c r="C4">
        <v>0</v>
      </c>
      <c r="D4">
        <v>2</v>
      </c>
      <c r="E4">
        <f t="shared" si="0"/>
        <v>2</v>
      </c>
      <c r="F4">
        <v>2394</v>
      </c>
      <c r="G4">
        <v>4953</v>
      </c>
      <c r="H4">
        <f t="shared" si="1"/>
        <v>2392</v>
      </c>
      <c r="I4">
        <f t="shared" si="2"/>
        <v>4951</v>
      </c>
      <c r="J4">
        <f t="shared" si="3"/>
        <v>1196</v>
      </c>
      <c r="K4">
        <f t="shared" si="4"/>
        <v>2475.5</v>
      </c>
      <c r="M4" s="3" t="s">
        <v>28</v>
      </c>
      <c r="N4" s="3">
        <f xml:space="preserve"> (SUM(J2:J13)/COUNTA(J2:J13))*100</f>
        <v>150318.05555555556</v>
      </c>
    </row>
    <row r="5" spans="1:14" x14ac:dyDescent="0.25">
      <c r="A5" t="s">
        <v>4</v>
      </c>
      <c r="B5" t="s">
        <v>40</v>
      </c>
      <c r="C5">
        <v>0</v>
      </c>
      <c r="D5">
        <v>2</v>
      </c>
      <c r="E5">
        <f t="shared" si="0"/>
        <v>2</v>
      </c>
      <c r="F5">
        <v>2426</v>
      </c>
      <c r="G5">
        <v>5127</v>
      </c>
      <c r="H5">
        <f t="shared" si="1"/>
        <v>2424</v>
      </c>
      <c r="I5">
        <f t="shared" si="2"/>
        <v>5125</v>
      </c>
      <c r="J5">
        <f t="shared" si="3"/>
        <v>1212</v>
      </c>
      <c r="K5">
        <f t="shared" si="4"/>
        <v>2562.5</v>
      </c>
      <c r="M5" s="3" t="s">
        <v>29</v>
      </c>
      <c r="N5" s="3">
        <f xml:space="preserve"> (SUM(K2:K13)/COUNTA(K2:K13))*100</f>
        <v>326232.63888888893</v>
      </c>
    </row>
    <row r="6" spans="1:14" x14ac:dyDescent="0.25">
      <c r="A6" t="s">
        <v>5</v>
      </c>
      <c r="B6" t="s">
        <v>40</v>
      </c>
      <c r="C6">
        <v>0</v>
      </c>
      <c r="D6">
        <v>2</v>
      </c>
      <c r="E6">
        <f t="shared" si="0"/>
        <v>2</v>
      </c>
      <c r="F6">
        <v>2374</v>
      </c>
      <c r="G6">
        <v>4960</v>
      </c>
      <c r="H6">
        <f t="shared" si="1"/>
        <v>2372</v>
      </c>
      <c r="I6">
        <f t="shared" si="2"/>
        <v>4958</v>
      </c>
      <c r="J6">
        <f t="shared" si="3"/>
        <v>1186</v>
      </c>
      <c r="K6">
        <f t="shared" si="4"/>
        <v>2479</v>
      </c>
    </row>
    <row r="7" spans="1:14" x14ac:dyDescent="0.25">
      <c r="A7" t="s">
        <v>6</v>
      </c>
      <c r="B7" t="s">
        <v>40</v>
      </c>
      <c r="C7">
        <v>0</v>
      </c>
      <c r="D7">
        <v>1</v>
      </c>
      <c r="E7">
        <f t="shared" si="0"/>
        <v>1</v>
      </c>
      <c r="F7">
        <v>2245</v>
      </c>
      <c r="G7">
        <v>4590</v>
      </c>
      <c r="H7">
        <f t="shared" si="1"/>
        <v>2244</v>
      </c>
      <c r="I7">
        <f t="shared" si="2"/>
        <v>4589</v>
      </c>
      <c r="J7">
        <f t="shared" si="3"/>
        <v>2244</v>
      </c>
      <c r="K7">
        <f t="shared" si="4"/>
        <v>4589</v>
      </c>
    </row>
    <row r="8" spans="1:14" x14ac:dyDescent="0.25">
      <c r="A8" t="s">
        <v>7</v>
      </c>
      <c r="B8" t="s">
        <v>40</v>
      </c>
      <c r="C8">
        <v>0</v>
      </c>
      <c r="D8">
        <v>3</v>
      </c>
      <c r="E8">
        <f t="shared" si="0"/>
        <v>3</v>
      </c>
      <c r="F8">
        <v>2533</v>
      </c>
      <c r="G8">
        <v>5564</v>
      </c>
      <c r="H8">
        <f t="shared" si="1"/>
        <v>2530</v>
      </c>
      <c r="I8">
        <f t="shared" si="2"/>
        <v>5561</v>
      </c>
      <c r="J8">
        <f t="shared" si="3"/>
        <v>843.33333333333337</v>
      </c>
      <c r="K8">
        <f t="shared" si="4"/>
        <v>1853.6666666666667</v>
      </c>
    </row>
    <row r="9" spans="1:14" x14ac:dyDescent="0.25">
      <c r="A9" t="s">
        <v>8</v>
      </c>
      <c r="B9" t="s">
        <v>40</v>
      </c>
      <c r="C9">
        <v>0</v>
      </c>
      <c r="D9">
        <v>1</v>
      </c>
      <c r="E9">
        <f t="shared" si="0"/>
        <v>1</v>
      </c>
      <c r="F9">
        <v>3397</v>
      </c>
      <c r="G9">
        <v>7441</v>
      </c>
      <c r="H9">
        <f t="shared" si="1"/>
        <v>3396</v>
      </c>
      <c r="I9">
        <f t="shared" si="2"/>
        <v>7440</v>
      </c>
      <c r="J9">
        <f t="shared" si="3"/>
        <v>3396</v>
      </c>
      <c r="K9">
        <f t="shared" si="4"/>
        <v>7440</v>
      </c>
    </row>
    <row r="10" spans="1:14" x14ac:dyDescent="0.25">
      <c r="A10" t="s">
        <v>9</v>
      </c>
      <c r="B10" t="s">
        <v>40</v>
      </c>
      <c r="C10">
        <v>0</v>
      </c>
      <c r="D10">
        <v>3</v>
      </c>
      <c r="E10">
        <f t="shared" si="0"/>
        <v>3</v>
      </c>
      <c r="F10">
        <v>3370</v>
      </c>
      <c r="G10">
        <v>7880</v>
      </c>
      <c r="H10">
        <f t="shared" si="1"/>
        <v>3367</v>
      </c>
      <c r="I10">
        <f t="shared" si="2"/>
        <v>7877</v>
      </c>
      <c r="J10">
        <f t="shared" si="3"/>
        <v>1122.3333333333333</v>
      </c>
      <c r="K10">
        <f t="shared" si="4"/>
        <v>2625.6666666666665</v>
      </c>
    </row>
    <row r="11" spans="1:14" x14ac:dyDescent="0.25">
      <c r="A11" t="s">
        <v>10</v>
      </c>
      <c r="B11" t="s">
        <v>40</v>
      </c>
      <c r="C11">
        <v>0</v>
      </c>
      <c r="D11">
        <v>2</v>
      </c>
      <c r="E11">
        <f t="shared" si="0"/>
        <v>2</v>
      </c>
      <c r="F11">
        <v>3297</v>
      </c>
      <c r="G11">
        <v>7749</v>
      </c>
      <c r="H11">
        <f t="shared" si="1"/>
        <v>3295</v>
      </c>
      <c r="I11">
        <f t="shared" si="2"/>
        <v>7747</v>
      </c>
      <c r="J11">
        <f t="shared" si="3"/>
        <v>1647.5</v>
      </c>
      <c r="K11">
        <f t="shared" si="4"/>
        <v>3873.5</v>
      </c>
    </row>
    <row r="12" spans="1:14" x14ac:dyDescent="0.25">
      <c r="A12" t="s">
        <v>11</v>
      </c>
      <c r="B12" t="s">
        <v>40</v>
      </c>
      <c r="C12">
        <v>0</v>
      </c>
      <c r="D12">
        <v>4</v>
      </c>
      <c r="E12">
        <f t="shared" si="0"/>
        <v>4</v>
      </c>
      <c r="F12">
        <v>1940</v>
      </c>
      <c r="G12">
        <v>4695</v>
      </c>
      <c r="H12">
        <f t="shared" si="1"/>
        <v>1936</v>
      </c>
      <c r="I12">
        <f t="shared" si="2"/>
        <v>4691</v>
      </c>
      <c r="J12">
        <f t="shared" si="3"/>
        <v>484</v>
      </c>
      <c r="K12">
        <f t="shared" si="4"/>
        <v>1172.75</v>
      </c>
    </row>
    <row r="13" spans="1:14" x14ac:dyDescent="0.25">
      <c r="A13" t="s">
        <v>12</v>
      </c>
      <c r="B13" t="s">
        <v>40</v>
      </c>
      <c r="C13">
        <v>0</v>
      </c>
      <c r="D13">
        <v>2</v>
      </c>
      <c r="E13">
        <f t="shared" si="0"/>
        <v>2</v>
      </c>
      <c r="F13">
        <v>3258</v>
      </c>
      <c r="G13">
        <v>7652</v>
      </c>
      <c r="H13">
        <f t="shared" si="1"/>
        <v>3256</v>
      </c>
      <c r="I13">
        <f t="shared" si="2"/>
        <v>7650</v>
      </c>
      <c r="J13">
        <f t="shared" si="3"/>
        <v>1628</v>
      </c>
      <c r="K13">
        <f t="shared" si="4"/>
        <v>3825</v>
      </c>
    </row>
    <row r="16" spans="1:14" x14ac:dyDescent="0.25">
      <c r="A16" s="3"/>
      <c r="D16" s="3"/>
      <c r="G16" s="3"/>
      <c r="M16" s="3"/>
    </row>
    <row r="17" spans="4:14" x14ac:dyDescent="0.25">
      <c r="D17" s="2"/>
      <c r="F17" s="1" t="s">
        <v>97</v>
      </c>
      <c r="G17" s="1" t="s">
        <v>98</v>
      </c>
      <c r="H17" s="1" t="s">
        <v>101</v>
      </c>
      <c r="I17" s="1" t="s">
        <v>102</v>
      </c>
      <c r="J17" s="1" t="s">
        <v>30</v>
      </c>
      <c r="K17" s="1" t="s">
        <v>31</v>
      </c>
    </row>
    <row r="18" spans="4:14" x14ac:dyDescent="0.25">
      <c r="D18" s="2"/>
      <c r="F18">
        <v>81</v>
      </c>
      <c r="G18">
        <v>134</v>
      </c>
      <c r="H18">
        <f>ABS(C2-F18)</f>
        <v>81</v>
      </c>
      <c r="I18">
        <f>ABS(C2-G18)</f>
        <v>134</v>
      </c>
      <c r="J18" t="e">
        <f>ABS((C2-F18)/C2)</f>
        <v>#DIV/0!</v>
      </c>
      <c r="K18" t="e">
        <f>ABS((C2-G18)/C2)</f>
        <v>#DIV/0!</v>
      </c>
      <c r="M18" s="3" t="s">
        <v>24</v>
      </c>
      <c r="N18" s="3">
        <f>SQRT(SUMXMY2(C2:C13,F18:F29)/COUNTA(C2:C13))</f>
        <v>104.76441825989076</v>
      </c>
    </row>
    <row r="19" spans="4:14" x14ac:dyDescent="0.25">
      <c r="D19" s="2"/>
      <c r="F19">
        <v>74</v>
      </c>
      <c r="G19">
        <v>94</v>
      </c>
      <c r="H19">
        <f t="shared" ref="H19:H29" si="5">ABS(C3-F19)</f>
        <v>74</v>
      </c>
      <c r="I19">
        <f t="shared" ref="I19:I29" si="6">ABS(C3-G19)</f>
        <v>94</v>
      </c>
      <c r="J19" t="e">
        <f t="shared" ref="J19:J29" si="7">ABS((C3-F19)/C3)</f>
        <v>#DIV/0!</v>
      </c>
      <c r="K19" t="e">
        <f t="shared" ref="K19:K29" si="8">ABS((C3-G19)/C3)</f>
        <v>#DIV/0!</v>
      </c>
      <c r="M19" s="3" t="s">
        <v>25</v>
      </c>
      <c r="N19" s="3">
        <f>SQRT(SUMXMY2(C2:C13,G18:G29)/COUNTA(C2:C13))</f>
        <v>148.59957379929907</v>
      </c>
    </row>
    <row r="20" spans="4:14" x14ac:dyDescent="0.25">
      <c r="D20" s="2"/>
      <c r="F20">
        <v>131</v>
      </c>
      <c r="G20">
        <v>163</v>
      </c>
      <c r="H20">
        <f t="shared" si="5"/>
        <v>131</v>
      </c>
      <c r="I20">
        <f t="shared" si="6"/>
        <v>163</v>
      </c>
      <c r="J20" t="e">
        <f t="shared" si="7"/>
        <v>#DIV/0!</v>
      </c>
      <c r="K20" t="e">
        <f t="shared" si="8"/>
        <v>#DIV/0!</v>
      </c>
      <c r="M20" s="3" t="s">
        <v>28</v>
      </c>
      <c r="N20" s="3" t="e">
        <f xml:space="preserve"> (SUM(J18:J29)/COUNTA(J18:J29))*100</f>
        <v>#DIV/0!</v>
      </c>
    </row>
    <row r="21" spans="4:14" x14ac:dyDescent="0.25">
      <c r="D21" s="2"/>
      <c r="F21">
        <v>110</v>
      </c>
      <c r="G21">
        <v>179</v>
      </c>
      <c r="H21">
        <f t="shared" si="5"/>
        <v>110</v>
      </c>
      <c r="I21">
        <f t="shared" si="6"/>
        <v>179</v>
      </c>
      <c r="J21" t="e">
        <f t="shared" si="7"/>
        <v>#DIV/0!</v>
      </c>
      <c r="K21" t="e">
        <f t="shared" si="8"/>
        <v>#DIV/0!</v>
      </c>
      <c r="M21" s="3" t="s">
        <v>29</v>
      </c>
      <c r="N21" s="3" t="e">
        <f xml:space="preserve"> (SUM(K18:K29)/COUNTA(K18:K29))*100</f>
        <v>#DIV/0!</v>
      </c>
    </row>
    <row r="22" spans="4:14" x14ac:dyDescent="0.25">
      <c r="D22" s="2"/>
      <c r="F22">
        <v>128</v>
      </c>
      <c r="G22">
        <v>182</v>
      </c>
      <c r="H22">
        <f t="shared" si="5"/>
        <v>128</v>
      </c>
      <c r="I22">
        <f t="shared" si="6"/>
        <v>182</v>
      </c>
      <c r="J22" t="e">
        <f t="shared" si="7"/>
        <v>#DIV/0!</v>
      </c>
      <c r="K22" t="e">
        <f t="shared" si="8"/>
        <v>#DIV/0!</v>
      </c>
    </row>
    <row r="23" spans="4:14" x14ac:dyDescent="0.25">
      <c r="D23" s="2"/>
      <c r="F23">
        <v>98</v>
      </c>
      <c r="G23">
        <v>137</v>
      </c>
      <c r="H23">
        <f t="shared" si="5"/>
        <v>98</v>
      </c>
      <c r="I23">
        <f t="shared" si="6"/>
        <v>137</v>
      </c>
      <c r="J23" t="e">
        <f t="shared" si="7"/>
        <v>#DIV/0!</v>
      </c>
      <c r="K23" t="e">
        <f t="shared" si="8"/>
        <v>#DIV/0!</v>
      </c>
    </row>
    <row r="24" spans="4:14" x14ac:dyDescent="0.25">
      <c r="D24" s="2"/>
      <c r="F24">
        <v>70</v>
      </c>
      <c r="G24">
        <v>105</v>
      </c>
      <c r="H24">
        <f t="shared" si="5"/>
        <v>70</v>
      </c>
      <c r="I24">
        <f t="shared" si="6"/>
        <v>105</v>
      </c>
      <c r="J24" t="e">
        <f t="shared" si="7"/>
        <v>#DIV/0!</v>
      </c>
      <c r="K24" t="e">
        <f t="shared" si="8"/>
        <v>#DIV/0!</v>
      </c>
    </row>
    <row r="25" spans="4:14" x14ac:dyDescent="0.25">
      <c r="D25" s="2"/>
      <c r="F25">
        <v>104</v>
      </c>
      <c r="G25">
        <v>161</v>
      </c>
      <c r="H25">
        <f t="shared" si="5"/>
        <v>104</v>
      </c>
      <c r="I25">
        <f t="shared" si="6"/>
        <v>161</v>
      </c>
      <c r="J25" t="e">
        <f t="shared" si="7"/>
        <v>#DIV/0!</v>
      </c>
      <c r="K25" t="e">
        <f t="shared" si="8"/>
        <v>#DIV/0!</v>
      </c>
    </row>
    <row r="26" spans="4:14" x14ac:dyDescent="0.25">
      <c r="D26" s="2"/>
      <c r="F26">
        <v>127</v>
      </c>
      <c r="G26">
        <v>180</v>
      </c>
      <c r="H26">
        <f t="shared" si="5"/>
        <v>127</v>
      </c>
      <c r="I26">
        <f t="shared" si="6"/>
        <v>180</v>
      </c>
      <c r="J26" t="e">
        <f t="shared" si="7"/>
        <v>#DIV/0!</v>
      </c>
      <c r="K26" t="e">
        <f t="shared" si="8"/>
        <v>#DIV/0!</v>
      </c>
    </row>
    <row r="27" spans="4:14" x14ac:dyDescent="0.25">
      <c r="D27" s="2"/>
      <c r="F27">
        <v>88</v>
      </c>
      <c r="G27">
        <v>119</v>
      </c>
      <c r="H27">
        <f t="shared" si="5"/>
        <v>88</v>
      </c>
      <c r="I27">
        <f t="shared" si="6"/>
        <v>119</v>
      </c>
      <c r="J27" t="e">
        <f t="shared" si="7"/>
        <v>#DIV/0!</v>
      </c>
      <c r="K27" t="e">
        <f t="shared" si="8"/>
        <v>#DIV/0!</v>
      </c>
    </row>
    <row r="28" spans="4:14" x14ac:dyDescent="0.25">
      <c r="D28" s="2"/>
      <c r="F28">
        <v>64</v>
      </c>
      <c r="G28">
        <v>94</v>
      </c>
      <c r="H28">
        <f t="shared" si="5"/>
        <v>64</v>
      </c>
      <c r="I28">
        <f t="shared" si="6"/>
        <v>94</v>
      </c>
      <c r="J28" t="e">
        <f t="shared" si="7"/>
        <v>#DIV/0!</v>
      </c>
      <c r="K28" t="e">
        <f t="shared" si="8"/>
        <v>#DIV/0!</v>
      </c>
    </row>
    <row r="29" spans="4:14" x14ac:dyDescent="0.25">
      <c r="F29">
        <v>144</v>
      </c>
      <c r="G29">
        <v>188</v>
      </c>
      <c r="H29">
        <f t="shared" si="5"/>
        <v>144</v>
      </c>
      <c r="I29">
        <f t="shared" si="6"/>
        <v>188</v>
      </c>
      <c r="J29" t="e">
        <f t="shared" si="7"/>
        <v>#DIV/0!</v>
      </c>
      <c r="K29" t="e">
        <f t="shared" si="8"/>
        <v>#DIV/0!</v>
      </c>
    </row>
    <row r="34" spans="6:14" x14ac:dyDescent="0.25">
      <c r="F34" s="1" t="s">
        <v>99</v>
      </c>
      <c r="G34" s="1" t="s">
        <v>100</v>
      </c>
      <c r="H34" s="1" t="s">
        <v>101</v>
      </c>
      <c r="I34" s="1" t="s">
        <v>102</v>
      </c>
      <c r="J34" s="1" t="s">
        <v>30</v>
      </c>
      <c r="K34" s="1" t="s">
        <v>31</v>
      </c>
    </row>
    <row r="35" spans="6:14" x14ac:dyDescent="0.25">
      <c r="F35">
        <v>81</v>
      </c>
      <c r="G35">
        <v>134</v>
      </c>
      <c r="H35">
        <f>ABS(D2-F35)</f>
        <v>78</v>
      </c>
      <c r="I35">
        <f>ABS(D2-G35)</f>
        <v>131</v>
      </c>
      <c r="J35">
        <f>ABS((D2-F35)/D2)</f>
        <v>26</v>
      </c>
      <c r="K35">
        <f>ABS((E2-G35)/E2)</f>
        <v>43.666666666666664</v>
      </c>
      <c r="M35" s="3" t="s">
        <v>24</v>
      </c>
      <c r="N35" s="3">
        <f>SQRT(SUMXMY2(D2:D13,F35:F46)/COUNTA(D2:D13))</f>
        <v>102.72820125619515</v>
      </c>
    </row>
    <row r="36" spans="6:14" x14ac:dyDescent="0.25">
      <c r="F36">
        <v>74</v>
      </c>
      <c r="G36">
        <v>94</v>
      </c>
      <c r="H36">
        <f t="shared" ref="H36:H46" si="9">ABS(D3-F36)</f>
        <v>73</v>
      </c>
      <c r="I36">
        <f t="shared" ref="I36:I46" si="10">ABS(D3-G36)</f>
        <v>93</v>
      </c>
      <c r="J36">
        <f t="shared" ref="J36:K46" si="11">ABS((D3-F36)/D3)</f>
        <v>73</v>
      </c>
      <c r="K36">
        <f t="shared" si="11"/>
        <v>93</v>
      </c>
      <c r="M36" s="3" t="s">
        <v>25</v>
      </c>
      <c r="N36" s="3">
        <f>SQRT(SUMXMY2(D2:D13,G35:G46)/COUNTA(D2:D13))</f>
        <v>146.53611613978765</v>
      </c>
    </row>
    <row r="37" spans="6:14" x14ac:dyDescent="0.25">
      <c r="F37">
        <v>131</v>
      </c>
      <c r="G37">
        <v>163</v>
      </c>
      <c r="H37">
        <f t="shared" si="9"/>
        <v>129</v>
      </c>
      <c r="I37">
        <f t="shared" si="10"/>
        <v>161</v>
      </c>
      <c r="J37">
        <f t="shared" si="11"/>
        <v>64.5</v>
      </c>
      <c r="K37">
        <f t="shared" si="11"/>
        <v>80.5</v>
      </c>
      <c r="M37" s="3" t="s">
        <v>28</v>
      </c>
      <c r="N37" s="3">
        <f xml:space="preserve"> (SUM(J35:J46)/COUNTA(J35:J46))*100</f>
        <v>5609.7222222222217</v>
      </c>
    </row>
    <row r="38" spans="6:14" x14ac:dyDescent="0.25">
      <c r="F38">
        <v>110</v>
      </c>
      <c r="G38">
        <v>179</v>
      </c>
      <c r="H38">
        <f t="shared" si="9"/>
        <v>108</v>
      </c>
      <c r="I38">
        <f t="shared" si="10"/>
        <v>177</v>
      </c>
      <c r="J38">
        <f t="shared" si="11"/>
        <v>54</v>
      </c>
      <c r="K38">
        <f t="shared" si="11"/>
        <v>88.5</v>
      </c>
      <c r="M38" s="3" t="s">
        <v>29</v>
      </c>
      <c r="N38" s="3">
        <f xml:space="preserve"> (SUM(K35:K46)/COUNTA(K35:K46))*100</f>
        <v>7988.8888888888887</v>
      </c>
    </row>
    <row r="39" spans="6:14" x14ac:dyDescent="0.25">
      <c r="F39">
        <v>128</v>
      </c>
      <c r="G39">
        <v>182</v>
      </c>
      <c r="H39">
        <f t="shared" si="9"/>
        <v>126</v>
      </c>
      <c r="I39">
        <f t="shared" si="10"/>
        <v>180</v>
      </c>
      <c r="J39">
        <f t="shared" si="11"/>
        <v>63</v>
      </c>
      <c r="K39">
        <f t="shared" si="11"/>
        <v>90</v>
      </c>
    </row>
    <row r="40" spans="6:14" x14ac:dyDescent="0.25">
      <c r="F40">
        <v>98</v>
      </c>
      <c r="G40">
        <v>137</v>
      </c>
      <c r="H40">
        <f t="shared" si="9"/>
        <v>97</v>
      </c>
      <c r="I40">
        <f t="shared" si="10"/>
        <v>136</v>
      </c>
      <c r="J40">
        <f t="shared" si="11"/>
        <v>97</v>
      </c>
      <c r="K40">
        <f t="shared" si="11"/>
        <v>136</v>
      </c>
    </row>
    <row r="41" spans="6:14" x14ac:dyDescent="0.25">
      <c r="F41">
        <v>70</v>
      </c>
      <c r="G41">
        <v>105</v>
      </c>
      <c r="H41">
        <f t="shared" si="9"/>
        <v>67</v>
      </c>
      <c r="I41">
        <f t="shared" si="10"/>
        <v>102</v>
      </c>
      <c r="J41">
        <f t="shared" si="11"/>
        <v>22.333333333333332</v>
      </c>
      <c r="K41">
        <f t="shared" si="11"/>
        <v>34</v>
      </c>
    </row>
    <row r="42" spans="6:14" x14ac:dyDescent="0.25">
      <c r="F42">
        <v>104</v>
      </c>
      <c r="G42">
        <v>161</v>
      </c>
      <c r="H42">
        <f t="shared" si="9"/>
        <v>103</v>
      </c>
      <c r="I42">
        <f t="shared" si="10"/>
        <v>160</v>
      </c>
      <c r="J42">
        <f t="shared" si="11"/>
        <v>103</v>
      </c>
      <c r="K42">
        <f t="shared" si="11"/>
        <v>160</v>
      </c>
    </row>
    <row r="43" spans="6:14" x14ac:dyDescent="0.25">
      <c r="F43">
        <v>127</v>
      </c>
      <c r="G43">
        <v>180</v>
      </c>
      <c r="H43">
        <f t="shared" si="9"/>
        <v>124</v>
      </c>
      <c r="I43">
        <f t="shared" si="10"/>
        <v>177</v>
      </c>
      <c r="J43">
        <f t="shared" si="11"/>
        <v>41.333333333333336</v>
      </c>
      <c r="K43">
        <f t="shared" si="11"/>
        <v>59</v>
      </c>
    </row>
    <row r="44" spans="6:14" x14ac:dyDescent="0.25">
      <c r="F44">
        <v>88</v>
      </c>
      <c r="G44">
        <v>119</v>
      </c>
      <c r="H44">
        <f t="shared" si="9"/>
        <v>86</v>
      </c>
      <c r="I44">
        <f t="shared" si="10"/>
        <v>117</v>
      </c>
      <c r="J44">
        <f t="shared" si="11"/>
        <v>43</v>
      </c>
      <c r="K44">
        <f t="shared" si="11"/>
        <v>58.5</v>
      </c>
    </row>
    <row r="45" spans="6:14" x14ac:dyDescent="0.25">
      <c r="F45">
        <v>64</v>
      </c>
      <c r="G45">
        <v>94</v>
      </c>
      <c r="H45">
        <f t="shared" si="9"/>
        <v>60</v>
      </c>
      <c r="I45">
        <f t="shared" si="10"/>
        <v>90</v>
      </c>
      <c r="J45">
        <f t="shared" si="11"/>
        <v>15</v>
      </c>
      <c r="K45">
        <f t="shared" si="11"/>
        <v>22.5</v>
      </c>
    </row>
    <row r="46" spans="6:14" x14ac:dyDescent="0.25">
      <c r="F46">
        <v>144</v>
      </c>
      <c r="G46">
        <v>188</v>
      </c>
      <c r="H46">
        <f t="shared" si="9"/>
        <v>142</v>
      </c>
      <c r="I46">
        <f t="shared" si="10"/>
        <v>186</v>
      </c>
      <c r="J46">
        <f t="shared" si="11"/>
        <v>71</v>
      </c>
      <c r="K46">
        <f t="shared" si="11"/>
        <v>93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F9AB8E-5272-46C0-B536-8DC4C33078D1}">
  <dimension ref="A1:N46"/>
  <sheetViews>
    <sheetView topLeftCell="L1" workbookViewId="0">
      <selection activeCell="P1" sqref="P1"/>
    </sheetView>
  </sheetViews>
  <sheetFormatPr defaultRowHeight="15" x14ac:dyDescent="0.25"/>
  <cols>
    <col min="2" max="2" width="10.42578125" bestFit="1" customWidth="1"/>
    <col min="5" max="5" width="15.42578125" bestFit="1" customWidth="1"/>
    <col min="6" max="6" width="21.42578125" bestFit="1" customWidth="1"/>
    <col min="7" max="7" width="21.140625" bestFit="1" customWidth="1"/>
    <col min="8" max="9" width="21.140625" customWidth="1"/>
    <col min="10" max="11" width="12" bestFit="1" customWidth="1"/>
  </cols>
  <sheetData>
    <row r="1" spans="1:14" x14ac:dyDescent="0.25">
      <c r="A1" s="1" t="s">
        <v>13</v>
      </c>
      <c r="B1" s="1" t="s">
        <v>14</v>
      </c>
      <c r="C1" s="1" t="s">
        <v>16</v>
      </c>
      <c r="D1" s="1" t="s">
        <v>15</v>
      </c>
      <c r="E1" s="1" t="s">
        <v>17</v>
      </c>
      <c r="F1" s="1" t="s">
        <v>23</v>
      </c>
      <c r="G1" s="1" t="s">
        <v>22</v>
      </c>
      <c r="H1" s="1" t="s">
        <v>101</v>
      </c>
      <c r="I1" s="1" t="s">
        <v>102</v>
      </c>
      <c r="J1" s="1" t="s">
        <v>30</v>
      </c>
      <c r="K1" s="1" t="s">
        <v>31</v>
      </c>
    </row>
    <row r="2" spans="1:14" x14ac:dyDescent="0.25">
      <c r="A2" t="s">
        <v>0</v>
      </c>
      <c r="B2" t="s">
        <v>41</v>
      </c>
      <c r="C2">
        <v>7</v>
      </c>
      <c r="D2">
        <v>83</v>
      </c>
      <c r="E2">
        <f>SUM(C2:D2)</f>
        <v>90</v>
      </c>
      <c r="F2">
        <v>2565</v>
      </c>
      <c r="G2">
        <v>5179</v>
      </c>
      <c r="H2">
        <f>ABS(E2-F2)</f>
        <v>2475</v>
      </c>
      <c r="I2">
        <f>ABS(E2-G2)</f>
        <v>5089</v>
      </c>
      <c r="J2">
        <f>ABS((E2-F2)/E2)</f>
        <v>27.5</v>
      </c>
      <c r="K2">
        <f>ABS((E2-G2)/E2)</f>
        <v>56.544444444444444</v>
      </c>
      <c r="M2" s="3" t="s">
        <v>24</v>
      </c>
      <c r="N2" s="3">
        <f>SQRT(SUMXMY2(E2:E13,F2:F13)/COUNTA(E2:E13))</f>
        <v>2608.5361635727168</v>
      </c>
    </row>
    <row r="3" spans="1:14" x14ac:dyDescent="0.25">
      <c r="A3" t="s">
        <v>2</v>
      </c>
      <c r="B3" t="s">
        <v>41</v>
      </c>
      <c r="C3">
        <v>16</v>
      </c>
      <c r="D3">
        <v>64</v>
      </c>
      <c r="E3">
        <f t="shared" ref="E3:E13" si="0">SUM(C3:D3)</f>
        <v>80</v>
      </c>
      <c r="F3">
        <v>2226</v>
      </c>
      <c r="G3">
        <v>4527</v>
      </c>
      <c r="H3">
        <f t="shared" ref="H3:H13" si="1">ABS(E3-F3)</f>
        <v>2146</v>
      </c>
      <c r="I3">
        <f t="shared" ref="I3:I13" si="2">ABS(E3-G3)</f>
        <v>4447</v>
      </c>
      <c r="J3">
        <f t="shared" ref="J3:J13" si="3">ABS((E3-F3)/E3)</f>
        <v>26.824999999999999</v>
      </c>
      <c r="K3">
        <f t="shared" ref="K3:K13" si="4">ABS((E3-G3)/E3)</f>
        <v>55.587499999999999</v>
      </c>
      <c r="M3" s="3" t="s">
        <v>25</v>
      </c>
      <c r="N3" s="3">
        <f>SQRT(SUMXMY2(E2:E13,G2:G13)/COUNTA(E2:E13))</f>
        <v>5901.3167951455262</v>
      </c>
    </row>
    <row r="4" spans="1:14" x14ac:dyDescent="0.25">
      <c r="A4" t="s">
        <v>3</v>
      </c>
      <c r="B4" t="s">
        <v>41</v>
      </c>
      <c r="C4">
        <v>23</v>
      </c>
      <c r="D4">
        <v>119</v>
      </c>
      <c r="E4">
        <f t="shared" si="0"/>
        <v>142</v>
      </c>
      <c r="F4">
        <v>2394</v>
      </c>
      <c r="G4">
        <v>4953</v>
      </c>
      <c r="H4">
        <f t="shared" si="1"/>
        <v>2252</v>
      </c>
      <c r="I4">
        <f t="shared" si="2"/>
        <v>4811</v>
      </c>
      <c r="J4">
        <f t="shared" si="3"/>
        <v>15.859154929577464</v>
      </c>
      <c r="K4">
        <f t="shared" si="4"/>
        <v>33.880281690140848</v>
      </c>
      <c r="M4" s="3" t="s">
        <v>28</v>
      </c>
      <c r="N4" s="3">
        <f xml:space="preserve"> (SUM(J2:J13)/COUNTA(J2:J13))*100</f>
        <v>2433.393335396639</v>
      </c>
    </row>
    <row r="5" spans="1:14" x14ac:dyDescent="0.25">
      <c r="A5" t="s">
        <v>4</v>
      </c>
      <c r="B5" t="s">
        <v>41</v>
      </c>
      <c r="C5">
        <v>28</v>
      </c>
      <c r="D5">
        <v>85</v>
      </c>
      <c r="E5">
        <f t="shared" si="0"/>
        <v>113</v>
      </c>
      <c r="F5">
        <v>2426</v>
      </c>
      <c r="G5">
        <v>5127</v>
      </c>
      <c r="H5">
        <f t="shared" si="1"/>
        <v>2313</v>
      </c>
      <c r="I5">
        <f t="shared" si="2"/>
        <v>5014</v>
      </c>
      <c r="J5">
        <f t="shared" si="3"/>
        <v>20.469026548672566</v>
      </c>
      <c r="K5">
        <f t="shared" si="4"/>
        <v>44.371681415929203</v>
      </c>
      <c r="M5" s="3" t="s">
        <v>29</v>
      </c>
      <c r="N5" s="3">
        <f xml:space="preserve"> (SUM(K2:K13)/COUNTA(K2:K13))*100</f>
        <v>5454.3447900669444</v>
      </c>
    </row>
    <row r="6" spans="1:14" x14ac:dyDescent="0.25">
      <c r="A6" t="s">
        <v>5</v>
      </c>
      <c r="B6" t="s">
        <v>41</v>
      </c>
      <c r="C6">
        <v>20</v>
      </c>
      <c r="D6">
        <v>95</v>
      </c>
      <c r="E6">
        <f t="shared" si="0"/>
        <v>115</v>
      </c>
      <c r="F6">
        <v>2374</v>
      </c>
      <c r="G6">
        <v>4960</v>
      </c>
      <c r="H6">
        <f t="shared" si="1"/>
        <v>2259</v>
      </c>
      <c r="I6">
        <f t="shared" si="2"/>
        <v>4845</v>
      </c>
      <c r="J6">
        <f t="shared" si="3"/>
        <v>19.643478260869564</v>
      </c>
      <c r="K6">
        <f t="shared" si="4"/>
        <v>42.130434782608695</v>
      </c>
    </row>
    <row r="7" spans="1:14" x14ac:dyDescent="0.25">
      <c r="A7" t="s">
        <v>6</v>
      </c>
      <c r="B7" t="s">
        <v>41</v>
      </c>
      <c r="C7">
        <v>17</v>
      </c>
      <c r="D7">
        <v>79</v>
      </c>
      <c r="E7">
        <f t="shared" si="0"/>
        <v>96</v>
      </c>
      <c r="F7">
        <v>2245</v>
      </c>
      <c r="G7">
        <v>4590</v>
      </c>
      <c r="H7">
        <f t="shared" si="1"/>
        <v>2149</v>
      </c>
      <c r="I7">
        <f t="shared" si="2"/>
        <v>4494</v>
      </c>
      <c r="J7">
        <f t="shared" si="3"/>
        <v>22.385416666666668</v>
      </c>
      <c r="K7">
        <f t="shared" si="4"/>
        <v>46.8125</v>
      </c>
    </row>
    <row r="8" spans="1:14" x14ac:dyDescent="0.25">
      <c r="A8" t="s">
        <v>7</v>
      </c>
      <c r="B8" t="s">
        <v>41</v>
      </c>
      <c r="C8">
        <v>13</v>
      </c>
      <c r="D8">
        <v>90</v>
      </c>
      <c r="E8">
        <f t="shared" si="0"/>
        <v>103</v>
      </c>
      <c r="F8">
        <v>2533</v>
      </c>
      <c r="G8">
        <v>5564</v>
      </c>
      <c r="H8">
        <f t="shared" si="1"/>
        <v>2430</v>
      </c>
      <c r="I8">
        <f t="shared" si="2"/>
        <v>5461</v>
      </c>
      <c r="J8">
        <f t="shared" si="3"/>
        <v>23.592233009708739</v>
      </c>
      <c r="K8">
        <f t="shared" si="4"/>
        <v>53.019417475728154</v>
      </c>
    </row>
    <row r="9" spans="1:14" x14ac:dyDescent="0.25">
      <c r="A9" t="s">
        <v>8</v>
      </c>
      <c r="B9" t="s">
        <v>41</v>
      </c>
      <c r="C9">
        <v>18</v>
      </c>
      <c r="D9">
        <v>100</v>
      </c>
      <c r="E9">
        <f t="shared" si="0"/>
        <v>118</v>
      </c>
      <c r="F9">
        <v>3397</v>
      </c>
      <c r="G9">
        <v>7441</v>
      </c>
      <c r="H9">
        <f t="shared" si="1"/>
        <v>3279</v>
      </c>
      <c r="I9">
        <f t="shared" si="2"/>
        <v>7323</v>
      </c>
      <c r="J9">
        <f t="shared" si="3"/>
        <v>27.788135593220339</v>
      </c>
      <c r="K9">
        <f t="shared" si="4"/>
        <v>62.059322033898304</v>
      </c>
    </row>
    <row r="10" spans="1:14" x14ac:dyDescent="0.25">
      <c r="A10" t="s">
        <v>9</v>
      </c>
      <c r="B10" t="s">
        <v>41</v>
      </c>
      <c r="C10">
        <v>22</v>
      </c>
      <c r="D10">
        <v>90</v>
      </c>
      <c r="E10">
        <f t="shared" si="0"/>
        <v>112</v>
      </c>
      <c r="F10">
        <v>3370</v>
      </c>
      <c r="G10">
        <v>7880</v>
      </c>
      <c r="H10">
        <f t="shared" si="1"/>
        <v>3258</v>
      </c>
      <c r="I10">
        <f t="shared" si="2"/>
        <v>7768</v>
      </c>
      <c r="J10">
        <f t="shared" si="3"/>
        <v>29.089285714285715</v>
      </c>
      <c r="K10">
        <f t="shared" si="4"/>
        <v>69.357142857142861</v>
      </c>
    </row>
    <row r="11" spans="1:14" x14ac:dyDescent="0.25">
      <c r="A11" t="s">
        <v>10</v>
      </c>
      <c r="B11" t="s">
        <v>41</v>
      </c>
      <c r="C11">
        <v>18</v>
      </c>
      <c r="D11">
        <v>95</v>
      </c>
      <c r="E11">
        <f t="shared" si="0"/>
        <v>113</v>
      </c>
      <c r="F11">
        <v>3297</v>
      </c>
      <c r="G11">
        <v>7749</v>
      </c>
      <c r="H11">
        <f t="shared" si="1"/>
        <v>3184</v>
      </c>
      <c r="I11">
        <f t="shared" si="2"/>
        <v>7636</v>
      </c>
      <c r="J11">
        <f t="shared" si="3"/>
        <v>28.176991150442479</v>
      </c>
      <c r="K11">
        <f t="shared" si="4"/>
        <v>67.575221238938056</v>
      </c>
    </row>
    <row r="12" spans="1:14" x14ac:dyDescent="0.25">
      <c r="A12" t="s">
        <v>11</v>
      </c>
      <c r="B12" t="s">
        <v>41</v>
      </c>
      <c r="C12">
        <v>6</v>
      </c>
      <c r="D12">
        <v>89</v>
      </c>
      <c r="E12">
        <f t="shared" si="0"/>
        <v>95</v>
      </c>
      <c r="F12">
        <v>1940</v>
      </c>
      <c r="G12">
        <v>4695</v>
      </c>
      <c r="H12">
        <f t="shared" si="1"/>
        <v>1845</v>
      </c>
      <c r="I12">
        <f t="shared" si="2"/>
        <v>4600</v>
      </c>
      <c r="J12">
        <f t="shared" si="3"/>
        <v>19.421052631578949</v>
      </c>
      <c r="K12">
        <f t="shared" si="4"/>
        <v>48.421052631578945</v>
      </c>
    </row>
    <row r="13" spans="1:14" x14ac:dyDescent="0.25">
      <c r="A13" t="s">
        <v>12</v>
      </c>
      <c r="B13" t="s">
        <v>41</v>
      </c>
      <c r="C13">
        <v>4</v>
      </c>
      <c r="D13">
        <v>97</v>
      </c>
      <c r="E13">
        <f t="shared" si="0"/>
        <v>101</v>
      </c>
      <c r="F13">
        <v>3258</v>
      </c>
      <c r="G13">
        <v>7652</v>
      </c>
      <c r="H13">
        <f t="shared" si="1"/>
        <v>3157</v>
      </c>
      <c r="I13">
        <f t="shared" si="2"/>
        <v>7551</v>
      </c>
      <c r="J13">
        <f t="shared" si="3"/>
        <v>31.257425742574256</v>
      </c>
      <c r="K13">
        <f t="shared" si="4"/>
        <v>74.762376237623769</v>
      </c>
    </row>
    <row r="16" spans="1:14" x14ac:dyDescent="0.25">
      <c r="A16" s="3"/>
      <c r="D16" s="3"/>
      <c r="G16" s="3"/>
      <c r="M16" s="3"/>
    </row>
    <row r="17" spans="4:14" x14ac:dyDescent="0.25">
      <c r="D17" s="2"/>
      <c r="F17" s="1" t="s">
        <v>97</v>
      </c>
      <c r="G17" s="1" t="s">
        <v>98</v>
      </c>
      <c r="H17" s="1" t="s">
        <v>101</v>
      </c>
      <c r="I17" s="1" t="s">
        <v>102</v>
      </c>
      <c r="J17" s="1" t="s">
        <v>30</v>
      </c>
      <c r="K17" s="1" t="s">
        <v>31</v>
      </c>
    </row>
    <row r="18" spans="4:14" x14ac:dyDescent="0.25">
      <c r="D18" s="2"/>
      <c r="F18">
        <v>81</v>
      </c>
      <c r="G18">
        <v>134</v>
      </c>
      <c r="H18">
        <f>ABS(C2-F18)</f>
        <v>74</v>
      </c>
      <c r="I18">
        <f>ABS(C2-G18)</f>
        <v>127</v>
      </c>
      <c r="J18">
        <f>ABS((C2-F18)/C2)</f>
        <v>10.571428571428571</v>
      </c>
      <c r="K18">
        <f>ABS((C2-G18)/C2)</f>
        <v>18.142857142857142</v>
      </c>
      <c r="M18" s="3" t="s">
        <v>24</v>
      </c>
      <c r="N18" s="3">
        <f>SQRT(SUMXMY2(C2:C13,F18:F29)/COUNTA(C2:C13))</f>
        <v>88.969564084204279</v>
      </c>
    </row>
    <row r="19" spans="4:14" x14ac:dyDescent="0.25">
      <c r="D19" s="2"/>
      <c r="F19">
        <v>74</v>
      </c>
      <c r="G19">
        <v>94</v>
      </c>
      <c r="H19">
        <f t="shared" ref="H19:H29" si="5">ABS(C3-F19)</f>
        <v>58</v>
      </c>
      <c r="I19">
        <f t="shared" ref="I19:I29" si="6">ABS(C3-G19)</f>
        <v>78</v>
      </c>
      <c r="J19">
        <f t="shared" ref="J19:J29" si="7">ABS((C3-F19)/C3)</f>
        <v>3.625</v>
      </c>
      <c r="K19">
        <f t="shared" ref="K19:K29" si="8">ABS((C3-G19)/C3)</f>
        <v>4.875</v>
      </c>
      <c r="M19" s="3" t="s">
        <v>25</v>
      </c>
      <c r="N19" s="3">
        <f>SQRT(SUMXMY2(C2:C13,G18:G29)/COUNTA(C2:C13))</f>
        <v>132.58205006711881</v>
      </c>
    </row>
    <row r="20" spans="4:14" x14ac:dyDescent="0.25">
      <c r="D20" s="2"/>
      <c r="F20">
        <v>131</v>
      </c>
      <c r="G20">
        <v>163</v>
      </c>
      <c r="H20">
        <f t="shared" si="5"/>
        <v>108</v>
      </c>
      <c r="I20">
        <f t="shared" si="6"/>
        <v>140</v>
      </c>
      <c r="J20">
        <f t="shared" si="7"/>
        <v>4.6956521739130439</v>
      </c>
      <c r="K20">
        <f t="shared" si="8"/>
        <v>6.0869565217391308</v>
      </c>
      <c r="M20" s="3" t="s">
        <v>28</v>
      </c>
      <c r="N20" s="3">
        <f xml:space="preserve"> (SUM(J18:J29)/COUNTA(J18:J29))*100</f>
        <v>787.30028372451648</v>
      </c>
    </row>
    <row r="21" spans="4:14" x14ac:dyDescent="0.25">
      <c r="D21" s="2"/>
      <c r="F21">
        <v>110</v>
      </c>
      <c r="G21">
        <v>179</v>
      </c>
      <c r="H21">
        <f t="shared" si="5"/>
        <v>82</v>
      </c>
      <c r="I21">
        <f t="shared" si="6"/>
        <v>151</v>
      </c>
      <c r="J21">
        <f t="shared" si="7"/>
        <v>2.9285714285714284</v>
      </c>
      <c r="K21">
        <f t="shared" si="8"/>
        <v>5.3928571428571432</v>
      </c>
      <c r="M21" s="3" t="s">
        <v>29</v>
      </c>
      <c r="N21" s="3">
        <f xml:space="preserve"> (SUM(K18:K29)/COUNTA(K18:K29))*100</f>
        <v>1151.145481815239</v>
      </c>
    </row>
    <row r="22" spans="4:14" x14ac:dyDescent="0.25">
      <c r="D22" s="2"/>
      <c r="F22">
        <v>128</v>
      </c>
      <c r="G22">
        <v>182</v>
      </c>
      <c r="H22">
        <f t="shared" si="5"/>
        <v>108</v>
      </c>
      <c r="I22">
        <f t="shared" si="6"/>
        <v>162</v>
      </c>
      <c r="J22">
        <f t="shared" si="7"/>
        <v>5.4</v>
      </c>
      <c r="K22">
        <f t="shared" si="8"/>
        <v>8.1</v>
      </c>
    </row>
    <row r="23" spans="4:14" x14ac:dyDescent="0.25">
      <c r="D23" s="2"/>
      <c r="F23">
        <v>98</v>
      </c>
      <c r="G23">
        <v>137</v>
      </c>
      <c r="H23">
        <f t="shared" si="5"/>
        <v>81</v>
      </c>
      <c r="I23">
        <f t="shared" si="6"/>
        <v>120</v>
      </c>
      <c r="J23">
        <f t="shared" si="7"/>
        <v>4.7647058823529411</v>
      </c>
      <c r="K23">
        <f t="shared" si="8"/>
        <v>7.0588235294117645</v>
      </c>
    </row>
    <row r="24" spans="4:14" x14ac:dyDescent="0.25">
      <c r="D24" s="2"/>
      <c r="F24">
        <v>70</v>
      </c>
      <c r="G24">
        <v>105</v>
      </c>
      <c r="H24">
        <f t="shared" si="5"/>
        <v>57</v>
      </c>
      <c r="I24">
        <f t="shared" si="6"/>
        <v>92</v>
      </c>
      <c r="J24">
        <f t="shared" si="7"/>
        <v>4.384615384615385</v>
      </c>
      <c r="K24">
        <f t="shared" si="8"/>
        <v>7.0769230769230766</v>
      </c>
    </row>
    <row r="25" spans="4:14" x14ac:dyDescent="0.25">
      <c r="D25" s="2"/>
      <c r="F25">
        <v>104</v>
      </c>
      <c r="G25">
        <v>161</v>
      </c>
      <c r="H25">
        <f t="shared" si="5"/>
        <v>86</v>
      </c>
      <c r="I25">
        <f t="shared" si="6"/>
        <v>143</v>
      </c>
      <c r="J25">
        <f t="shared" si="7"/>
        <v>4.7777777777777777</v>
      </c>
      <c r="K25">
        <f t="shared" si="8"/>
        <v>7.9444444444444446</v>
      </c>
    </row>
    <row r="26" spans="4:14" x14ac:dyDescent="0.25">
      <c r="D26" s="2"/>
      <c r="F26">
        <v>127</v>
      </c>
      <c r="G26">
        <v>180</v>
      </c>
      <c r="H26">
        <f t="shared" si="5"/>
        <v>105</v>
      </c>
      <c r="I26">
        <f t="shared" si="6"/>
        <v>158</v>
      </c>
      <c r="J26">
        <f t="shared" si="7"/>
        <v>4.7727272727272725</v>
      </c>
      <c r="K26">
        <f t="shared" si="8"/>
        <v>7.1818181818181817</v>
      </c>
    </row>
    <row r="27" spans="4:14" x14ac:dyDescent="0.25">
      <c r="D27" s="2"/>
      <c r="F27">
        <v>88</v>
      </c>
      <c r="G27">
        <v>119</v>
      </c>
      <c r="H27">
        <f t="shared" si="5"/>
        <v>70</v>
      </c>
      <c r="I27">
        <f t="shared" si="6"/>
        <v>101</v>
      </c>
      <c r="J27">
        <f t="shared" si="7"/>
        <v>3.8888888888888888</v>
      </c>
      <c r="K27">
        <f t="shared" si="8"/>
        <v>5.6111111111111107</v>
      </c>
    </row>
    <row r="28" spans="4:14" x14ac:dyDescent="0.25">
      <c r="D28" s="2"/>
      <c r="F28">
        <v>64</v>
      </c>
      <c r="G28">
        <v>94</v>
      </c>
      <c r="H28">
        <f t="shared" si="5"/>
        <v>58</v>
      </c>
      <c r="I28">
        <f t="shared" si="6"/>
        <v>88</v>
      </c>
      <c r="J28">
        <f t="shared" si="7"/>
        <v>9.6666666666666661</v>
      </c>
      <c r="K28">
        <f t="shared" si="8"/>
        <v>14.666666666666666</v>
      </c>
    </row>
    <row r="29" spans="4:14" x14ac:dyDescent="0.25">
      <c r="F29">
        <v>144</v>
      </c>
      <c r="G29">
        <v>188</v>
      </c>
      <c r="H29">
        <f t="shared" si="5"/>
        <v>140</v>
      </c>
      <c r="I29">
        <f t="shared" si="6"/>
        <v>184</v>
      </c>
      <c r="J29">
        <f t="shared" si="7"/>
        <v>35</v>
      </c>
      <c r="K29">
        <f t="shared" si="8"/>
        <v>46</v>
      </c>
    </row>
    <row r="34" spans="6:14" x14ac:dyDescent="0.25">
      <c r="F34" s="1" t="s">
        <v>99</v>
      </c>
      <c r="G34" s="1" t="s">
        <v>100</v>
      </c>
      <c r="H34" s="1" t="s">
        <v>101</v>
      </c>
      <c r="I34" s="1" t="s">
        <v>102</v>
      </c>
      <c r="J34" s="1" t="s">
        <v>30</v>
      </c>
      <c r="K34" s="1" t="s">
        <v>31</v>
      </c>
    </row>
    <row r="35" spans="6:14" x14ac:dyDescent="0.25">
      <c r="F35">
        <v>81</v>
      </c>
      <c r="G35">
        <v>134</v>
      </c>
      <c r="H35">
        <f>ABS(D2-F35)</f>
        <v>2</v>
      </c>
      <c r="I35">
        <f>ABS(D2-G35)</f>
        <v>51</v>
      </c>
      <c r="J35">
        <f>ABS((D2-F35)/D2)</f>
        <v>2.4096385542168676E-2</v>
      </c>
      <c r="K35">
        <f>ABS((E2-G35)/E2)</f>
        <v>0.48888888888888887</v>
      </c>
      <c r="M35" s="3" t="s">
        <v>24</v>
      </c>
      <c r="N35" s="3">
        <f>SQRT(SUMXMY2(D2:D13,F35:F46)/COUNTA(D2:D13))</f>
        <v>24.136763108033634</v>
      </c>
    </row>
    <row r="36" spans="6:14" x14ac:dyDescent="0.25">
      <c r="F36">
        <v>74</v>
      </c>
      <c r="G36">
        <v>94</v>
      </c>
      <c r="H36">
        <f t="shared" ref="H36:H46" si="9">ABS(D3-F36)</f>
        <v>10</v>
      </c>
      <c r="I36">
        <f t="shared" ref="I36:I46" si="10">ABS(D3-G36)</f>
        <v>30</v>
      </c>
      <c r="J36">
        <f t="shared" ref="J36:K46" si="11">ABS((D3-F36)/D3)</f>
        <v>0.15625</v>
      </c>
      <c r="K36">
        <f t="shared" si="11"/>
        <v>0.17499999999999999</v>
      </c>
      <c r="M36" s="3" t="s">
        <v>25</v>
      </c>
      <c r="N36" s="3">
        <f>SQRT(SUMXMY2(D2:D13,G35:G46)/COUNTA(D2:D13))</f>
        <v>62.00403212695123</v>
      </c>
    </row>
    <row r="37" spans="6:14" x14ac:dyDescent="0.25">
      <c r="F37">
        <v>131</v>
      </c>
      <c r="G37">
        <v>163</v>
      </c>
      <c r="H37">
        <f t="shared" si="9"/>
        <v>12</v>
      </c>
      <c r="I37">
        <f t="shared" si="10"/>
        <v>44</v>
      </c>
      <c r="J37">
        <f t="shared" si="11"/>
        <v>0.10084033613445378</v>
      </c>
      <c r="K37">
        <f t="shared" si="11"/>
        <v>0.14788732394366197</v>
      </c>
      <c r="M37" s="3" t="s">
        <v>28</v>
      </c>
      <c r="N37" s="3">
        <f xml:space="preserve"> (SUM(J35:J46)/COUNTA(J35:J46))*100</f>
        <v>22.296930180336435</v>
      </c>
    </row>
    <row r="38" spans="6:14" x14ac:dyDescent="0.25">
      <c r="F38">
        <v>110</v>
      </c>
      <c r="G38">
        <v>179</v>
      </c>
      <c r="H38">
        <f t="shared" si="9"/>
        <v>25</v>
      </c>
      <c r="I38">
        <f t="shared" si="10"/>
        <v>94</v>
      </c>
      <c r="J38">
        <f t="shared" si="11"/>
        <v>0.29411764705882354</v>
      </c>
      <c r="K38">
        <f t="shared" si="11"/>
        <v>0.58407079646017701</v>
      </c>
      <c r="M38" s="3" t="s">
        <v>29</v>
      </c>
      <c r="N38" s="3">
        <f xml:space="preserve"> (SUM(K35:K46)/COUNTA(K35:K46))*100</f>
        <v>36.012632919552857</v>
      </c>
    </row>
    <row r="39" spans="6:14" x14ac:dyDescent="0.25">
      <c r="F39">
        <v>128</v>
      </c>
      <c r="G39">
        <v>182</v>
      </c>
      <c r="H39">
        <f t="shared" si="9"/>
        <v>33</v>
      </c>
      <c r="I39">
        <f t="shared" si="10"/>
        <v>87</v>
      </c>
      <c r="J39">
        <f t="shared" si="11"/>
        <v>0.3473684210526316</v>
      </c>
      <c r="K39">
        <f t="shared" si="11"/>
        <v>0.58260869565217388</v>
      </c>
    </row>
    <row r="40" spans="6:14" x14ac:dyDescent="0.25">
      <c r="F40">
        <v>98</v>
      </c>
      <c r="G40">
        <v>137</v>
      </c>
      <c r="H40">
        <f t="shared" si="9"/>
        <v>19</v>
      </c>
      <c r="I40">
        <f t="shared" si="10"/>
        <v>58</v>
      </c>
      <c r="J40">
        <f t="shared" si="11"/>
        <v>0.24050632911392406</v>
      </c>
      <c r="K40">
        <f t="shared" si="11"/>
        <v>0.42708333333333331</v>
      </c>
    </row>
    <row r="41" spans="6:14" x14ac:dyDescent="0.25">
      <c r="F41">
        <v>70</v>
      </c>
      <c r="G41">
        <v>105</v>
      </c>
      <c r="H41">
        <f t="shared" si="9"/>
        <v>20</v>
      </c>
      <c r="I41">
        <f t="shared" si="10"/>
        <v>15</v>
      </c>
      <c r="J41">
        <f t="shared" si="11"/>
        <v>0.22222222222222221</v>
      </c>
      <c r="K41">
        <f t="shared" si="11"/>
        <v>1.9417475728155338E-2</v>
      </c>
    </row>
    <row r="42" spans="6:14" x14ac:dyDescent="0.25">
      <c r="F42">
        <v>104</v>
      </c>
      <c r="G42">
        <v>161</v>
      </c>
      <c r="H42">
        <f t="shared" si="9"/>
        <v>4</v>
      </c>
      <c r="I42">
        <f t="shared" si="10"/>
        <v>61</v>
      </c>
      <c r="J42">
        <f t="shared" si="11"/>
        <v>0.04</v>
      </c>
      <c r="K42">
        <f t="shared" si="11"/>
        <v>0.36440677966101692</v>
      </c>
    </row>
    <row r="43" spans="6:14" x14ac:dyDescent="0.25">
      <c r="F43">
        <v>127</v>
      </c>
      <c r="G43">
        <v>180</v>
      </c>
      <c r="H43">
        <f t="shared" si="9"/>
        <v>37</v>
      </c>
      <c r="I43">
        <f t="shared" si="10"/>
        <v>90</v>
      </c>
      <c r="J43">
        <f t="shared" si="11"/>
        <v>0.41111111111111109</v>
      </c>
      <c r="K43">
        <f t="shared" si="11"/>
        <v>0.6071428571428571</v>
      </c>
    </row>
    <row r="44" spans="6:14" x14ac:dyDescent="0.25">
      <c r="F44">
        <v>88</v>
      </c>
      <c r="G44">
        <v>119</v>
      </c>
      <c r="H44">
        <f t="shared" si="9"/>
        <v>7</v>
      </c>
      <c r="I44">
        <f t="shared" si="10"/>
        <v>24</v>
      </c>
      <c r="J44">
        <f t="shared" si="11"/>
        <v>7.3684210526315783E-2</v>
      </c>
      <c r="K44">
        <f t="shared" si="11"/>
        <v>5.3097345132743362E-2</v>
      </c>
    </row>
    <row r="45" spans="6:14" x14ac:dyDescent="0.25">
      <c r="F45">
        <v>64</v>
      </c>
      <c r="G45">
        <v>94</v>
      </c>
      <c r="H45">
        <f t="shared" si="9"/>
        <v>25</v>
      </c>
      <c r="I45">
        <f t="shared" si="10"/>
        <v>5</v>
      </c>
      <c r="J45">
        <f t="shared" si="11"/>
        <v>0.2808988764044944</v>
      </c>
      <c r="K45">
        <f t="shared" si="11"/>
        <v>1.0526315789473684E-2</v>
      </c>
    </row>
    <row r="46" spans="6:14" x14ac:dyDescent="0.25">
      <c r="F46">
        <v>144</v>
      </c>
      <c r="G46">
        <v>188</v>
      </c>
      <c r="H46">
        <f t="shared" si="9"/>
        <v>47</v>
      </c>
      <c r="I46">
        <f t="shared" si="10"/>
        <v>91</v>
      </c>
      <c r="J46">
        <f t="shared" si="11"/>
        <v>0.4845360824742268</v>
      </c>
      <c r="K46">
        <f t="shared" si="11"/>
        <v>0.86138613861386137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E93587-AC27-4B19-9FB0-96A461B36B06}">
  <dimension ref="A1:N46"/>
  <sheetViews>
    <sheetView topLeftCell="J1" zoomScale="94" workbookViewId="0">
      <selection activeCell="P1" sqref="P1"/>
    </sheetView>
  </sheetViews>
  <sheetFormatPr defaultRowHeight="15" x14ac:dyDescent="0.25"/>
  <cols>
    <col min="5" max="5" width="15.42578125" bestFit="1" customWidth="1"/>
    <col min="6" max="6" width="21.42578125" bestFit="1" customWidth="1"/>
    <col min="7" max="7" width="21.140625" bestFit="1" customWidth="1"/>
    <col min="8" max="9" width="21.140625" customWidth="1"/>
    <col min="10" max="11" width="12" bestFit="1" customWidth="1"/>
  </cols>
  <sheetData>
    <row r="1" spans="1:14" x14ac:dyDescent="0.25">
      <c r="A1" s="1" t="s">
        <v>13</v>
      </c>
      <c r="B1" s="1" t="s">
        <v>14</v>
      </c>
      <c r="C1" s="1" t="s">
        <v>16</v>
      </c>
      <c r="D1" s="1" t="s">
        <v>15</v>
      </c>
      <c r="E1" s="1" t="s">
        <v>17</v>
      </c>
      <c r="F1" s="1" t="s">
        <v>23</v>
      </c>
      <c r="G1" s="1" t="s">
        <v>22</v>
      </c>
      <c r="H1" s="1" t="s">
        <v>101</v>
      </c>
      <c r="I1" s="1" t="s">
        <v>102</v>
      </c>
      <c r="J1" s="1" t="s">
        <v>30</v>
      </c>
      <c r="K1" s="1" t="s">
        <v>31</v>
      </c>
    </row>
    <row r="2" spans="1:14" x14ac:dyDescent="0.25">
      <c r="A2" t="s">
        <v>0</v>
      </c>
      <c r="B2" t="s">
        <v>21</v>
      </c>
      <c r="C2">
        <v>1</v>
      </c>
      <c r="D2">
        <v>45</v>
      </c>
      <c r="E2">
        <f>SUM(C2:D2)</f>
        <v>46</v>
      </c>
      <c r="F2">
        <v>14</v>
      </c>
      <c r="G2">
        <v>18</v>
      </c>
      <c r="H2">
        <f>ABS(E2-F2)</f>
        <v>32</v>
      </c>
      <c r="I2">
        <f>ABS(E2-G2)</f>
        <v>28</v>
      </c>
      <c r="J2">
        <f>ABS((E2-F2)/E2)</f>
        <v>0.69565217391304346</v>
      </c>
      <c r="K2">
        <f>ABS((E2-G2)/E2)</f>
        <v>0.60869565217391308</v>
      </c>
      <c r="M2" s="3" t="s">
        <v>24</v>
      </c>
      <c r="N2" s="3">
        <f>SQRT(SUMXMY2(E2:E13,F2:F13)/COUNTA(E2:E13))</f>
        <v>70.110032567861978</v>
      </c>
    </row>
    <row r="3" spans="1:14" x14ac:dyDescent="0.25">
      <c r="A3" t="s">
        <v>2</v>
      </c>
      <c r="B3" t="s">
        <v>21</v>
      </c>
      <c r="C3">
        <v>0</v>
      </c>
      <c r="D3">
        <v>43</v>
      </c>
      <c r="E3">
        <f t="shared" ref="E3:E13" si="0">SUM(C3:D3)</f>
        <v>43</v>
      </c>
      <c r="F3">
        <v>13</v>
      </c>
      <c r="G3">
        <v>14</v>
      </c>
      <c r="H3">
        <f t="shared" ref="H3:H13" si="1">ABS(E3-F3)</f>
        <v>30</v>
      </c>
      <c r="I3">
        <f t="shared" ref="I3:I13" si="2">ABS(E3-G3)</f>
        <v>29</v>
      </c>
      <c r="J3">
        <f t="shared" ref="J3:J13" si="3">ABS((E3-F3)/E3)</f>
        <v>0.69767441860465118</v>
      </c>
      <c r="K3">
        <f t="shared" ref="K3:K13" si="4">ABS((E3-G3)/E3)</f>
        <v>0.67441860465116277</v>
      </c>
      <c r="M3" s="3" t="s">
        <v>25</v>
      </c>
      <c r="N3" s="3">
        <f>SQRT(SUMXMY2(E2:E13,G2:G13)/COUNTA(E2:E13))</f>
        <v>47.036333473886614</v>
      </c>
    </row>
    <row r="4" spans="1:14" x14ac:dyDescent="0.25">
      <c r="A4" t="s">
        <v>3</v>
      </c>
      <c r="B4" t="s">
        <v>21</v>
      </c>
      <c r="C4">
        <v>1</v>
      </c>
      <c r="D4">
        <v>52</v>
      </c>
      <c r="E4">
        <f t="shared" si="0"/>
        <v>53</v>
      </c>
      <c r="F4">
        <v>11</v>
      </c>
      <c r="G4">
        <v>18</v>
      </c>
      <c r="H4">
        <f t="shared" si="1"/>
        <v>42</v>
      </c>
      <c r="I4">
        <f t="shared" si="2"/>
        <v>35</v>
      </c>
      <c r="J4">
        <f t="shared" si="3"/>
        <v>0.79245283018867929</v>
      </c>
      <c r="K4">
        <f t="shared" si="4"/>
        <v>0.660377358490566</v>
      </c>
      <c r="M4" s="3" t="s">
        <v>28</v>
      </c>
      <c r="N4" s="3">
        <f xml:space="preserve"> (SUM(J2:J13)/COUNTA(J2:J13))*100</f>
        <v>70.445273063046628</v>
      </c>
    </row>
    <row r="5" spans="1:14" x14ac:dyDescent="0.25">
      <c r="A5" t="s">
        <v>4</v>
      </c>
      <c r="B5" t="s">
        <v>21</v>
      </c>
      <c r="C5">
        <v>3</v>
      </c>
      <c r="D5">
        <v>57</v>
      </c>
      <c r="E5">
        <f t="shared" si="0"/>
        <v>60</v>
      </c>
      <c r="F5">
        <v>22</v>
      </c>
      <c r="G5">
        <v>27</v>
      </c>
      <c r="H5">
        <f t="shared" si="1"/>
        <v>38</v>
      </c>
      <c r="I5">
        <f t="shared" si="2"/>
        <v>33</v>
      </c>
      <c r="J5">
        <f t="shared" si="3"/>
        <v>0.6333333333333333</v>
      </c>
      <c r="K5">
        <f t="shared" si="4"/>
        <v>0.55000000000000004</v>
      </c>
      <c r="M5" s="3" t="s">
        <v>29</v>
      </c>
      <c r="N5" s="3">
        <f xml:space="preserve"> (SUM(K2:K13)/COUNTA(K2:K13))*100</f>
        <v>53.250367897281095</v>
      </c>
    </row>
    <row r="6" spans="1:14" x14ac:dyDescent="0.25">
      <c r="A6" t="s">
        <v>5</v>
      </c>
      <c r="B6" t="s">
        <v>21</v>
      </c>
      <c r="C6">
        <v>2</v>
      </c>
      <c r="D6">
        <v>63</v>
      </c>
      <c r="E6">
        <f t="shared" si="0"/>
        <v>65</v>
      </c>
      <c r="F6">
        <v>13</v>
      </c>
      <c r="G6">
        <v>16</v>
      </c>
      <c r="H6">
        <f t="shared" si="1"/>
        <v>52</v>
      </c>
      <c r="I6">
        <f t="shared" si="2"/>
        <v>49</v>
      </c>
      <c r="J6">
        <f t="shared" si="3"/>
        <v>0.8</v>
      </c>
      <c r="K6">
        <f t="shared" si="4"/>
        <v>0.75384615384615383</v>
      </c>
    </row>
    <row r="7" spans="1:14" x14ac:dyDescent="0.25">
      <c r="A7" t="s">
        <v>6</v>
      </c>
      <c r="B7" t="s">
        <v>21</v>
      </c>
      <c r="C7">
        <v>0</v>
      </c>
      <c r="D7">
        <v>72</v>
      </c>
      <c r="E7">
        <f t="shared" si="0"/>
        <v>72</v>
      </c>
      <c r="F7">
        <v>18</v>
      </c>
      <c r="G7">
        <v>21</v>
      </c>
      <c r="H7">
        <f t="shared" si="1"/>
        <v>54</v>
      </c>
      <c r="I7">
        <f t="shared" si="2"/>
        <v>51</v>
      </c>
      <c r="J7">
        <f t="shared" si="3"/>
        <v>0.75</v>
      </c>
      <c r="K7">
        <f t="shared" si="4"/>
        <v>0.70833333333333337</v>
      </c>
    </row>
    <row r="8" spans="1:14" x14ac:dyDescent="0.25">
      <c r="A8" t="s">
        <v>7</v>
      </c>
      <c r="B8" t="s">
        <v>21</v>
      </c>
      <c r="C8">
        <v>0</v>
      </c>
      <c r="D8">
        <v>72</v>
      </c>
      <c r="E8">
        <f t="shared" si="0"/>
        <v>72</v>
      </c>
      <c r="F8">
        <v>19</v>
      </c>
      <c r="G8">
        <v>28</v>
      </c>
      <c r="H8">
        <f t="shared" si="1"/>
        <v>53</v>
      </c>
      <c r="I8">
        <f t="shared" si="2"/>
        <v>44</v>
      </c>
      <c r="J8">
        <f t="shared" si="3"/>
        <v>0.73611111111111116</v>
      </c>
      <c r="K8">
        <f t="shared" si="4"/>
        <v>0.61111111111111116</v>
      </c>
    </row>
    <row r="9" spans="1:14" x14ac:dyDescent="0.25">
      <c r="A9" t="s">
        <v>8</v>
      </c>
      <c r="B9" t="s">
        <v>21</v>
      </c>
      <c r="C9">
        <v>0</v>
      </c>
      <c r="D9">
        <v>65</v>
      </c>
      <c r="E9">
        <f t="shared" si="0"/>
        <v>65</v>
      </c>
      <c r="F9">
        <v>32</v>
      </c>
      <c r="G9">
        <v>42</v>
      </c>
      <c r="H9">
        <f t="shared" si="1"/>
        <v>33</v>
      </c>
      <c r="I9">
        <f t="shared" si="2"/>
        <v>23</v>
      </c>
      <c r="J9">
        <f t="shared" si="3"/>
        <v>0.50769230769230766</v>
      </c>
      <c r="K9">
        <f t="shared" si="4"/>
        <v>0.35384615384615387</v>
      </c>
    </row>
    <row r="10" spans="1:14" x14ac:dyDescent="0.25">
      <c r="A10" t="s">
        <v>9</v>
      </c>
      <c r="B10" t="s">
        <v>21</v>
      </c>
      <c r="C10">
        <v>2</v>
      </c>
      <c r="D10">
        <v>74</v>
      </c>
      <c r="E10">
        <f t="shared" si="0"/>
        <v>76</v>
      </c>
      <c r="F10">
        <v>29</v>
      </c>
      <c r="G10">
        <v>70</v>
      </c>
      <c r="H10">
        <f t="shared" si="1"/>
        <v>47</v>
      </c>
      <c r="I10">
        <f t="shared" si="2"/>
        <v>6</v>
      </c>
      <c r="J10">
        <f t="shared" si="3"/>
        <v>0.61842105263157898</v>
      </c>
      <c r="K10">
        <f t="shared" si="4"/>
        <v>7.8947368421052627E-2</v>
      </c>
    </row>
    <row r="11" spans="1:14" x14ac:dyDescent="0.25">
      <c r="A11" t="s">
        <v>10</v>
      </c>
      <c r="B11" t="s">
        <v>21</v>
      </c>
      <c r="C11">
        <v>0</v>
      </c>
      <c r="D11">
        <v>142</v>
      </c>
      <c r="E11">
        <f t="shared" si="0"/>
        <v>142</v>
      </c>
      <c r="F11">
        <v>20</v>
      </c>
      <c r="G11">
        <v>55</v>
      </c>
      <c r="H11">
        <f t="shared" si="1"/>
        <v>122</v>
      </c>
      <c r="I11">
        <f t="shared" si="2"/>
        <v>87</v>
      </c>
      <c r="J11">
        <f t="shared" si="3"/>
        <v>0.85915492957746475</v>
      </c>
      <c r="K11">
        <f t="shared" si="4"/>
        <v>0.61267605633802813</v>
      </c>
    </row>
    <row r="12" spans="1:14" x14ac:dyDescent="0.25">
      <c r="A12" t="s">
        <v>11</v>
      </c>
      <c r="B12" t="s">
        <v>21</v>
      </c>
      <c r="C12">
        <v>6</v>
      </c>
      <c r="D12">
        <v>105</v>
      </c>
      <c r="E12">
        <f t="shared" si="0"/>
        <v>111</v>
      </c>
      <c r="F12">
        <v>40</v>
      </c>
      <c r="G12">
        <v>64</v>
      </c>
      <c r="H12">
        <f t="shared" si="1"/>
        <v>71</v>
      </c>
      <c r="I12">
        <f t="shared" si="2"/>
        <v>47</v>
      </c>
      <c r="J12">
        <f t="shared" si="3"/>
        <v>0.63963963963963966</v>
      </c>
      <c r="K12">
        <f t="shared" si="4"/>
        <v>0.42342342342342343</v>
      </c>
    </row>
    <row r="13" spans="1:14" x14ac:dyDescent="0.25">
      <c r="A13" t="s">
        <v>12</v>
      </c>
      <c r="B13" t="s">
        <v>21</v>
      </c>
      <c r="C13">
        <v>6</v>
      </c>
      <c r="D13">
        <v>200</v>
      </c>
      <c r="E13">
        <f t="shared" si="0"/>
        <v>206</v>
      </c>
      <c r="F13">
        <v>57</v>
      </c>
      <c r="G13">
        <v>133</v>
      </c>
      <c r="H13">
        <f t="shared" si="1"/>
        <v>149</v>
      </c>
      <c r="I13">
        <f t="shared" si="2"/>
        <v>73</v>
      </c>
      <c r="J13">
        <f t="shared" si="3"/>
        <v>0.72330097087378642</v>
      </c>
      <c r="K13">
        <f t="shared" si="4"/>
        <v>0.35436893203883496</v>
      </c>
    </row>
    <row r="16" spans="1:14" x14ac:dyDescent="0.25">
      <c r="A16" s="3"/>
      <c r="D16" s="3"/>
      <c r="G16" s="3"/>
      <c r="M16" s="3"/>
    </row>
    <row r="17" spans="4:14" x14ac:dyDescent="0.25">
      <c r="D17" s="2"/>
      <c r="F17" s="1" t="s">
        <v>97</v>
      </c>
      <c r="G17" s="1" t="s">
        <v>98</v>
      </c>
      <c r="H17" s="1" t="s">
        <v>101</v>
      </c>
      <c r="I17" s="1" t="s">
        <v>102</v>
      </c>
      <c r="J17" s="1" t="s">
        <v>30</v>
      </c>
      <c r="K17" s="1" t="s">
        <v>31</v>
      </c>
    </row>
    <row r="18" spans="4:14" x14ac:dyDescent="0.25">
      <c r="D18" s="2"/>
      <c r="F18">
        <v>81</v>
      </c>
      <c r="G18">
        <v>134</v>
      </c>
      <c r="H18">
        <f>ABS(C2-F18)</f>
        <v>80</v>
      </c>
      <c r="I18">
        <f>ABS(C2-G18)</f>
        <v>133</v>
      </c>
      <c r="J18">
        <f>ABS((C2-F18)/C2)</f>
        <v>80</v>
      </c>
      <c r="K18">
        <f>ABS((C2-G18)/C2)</f>
        <v>133</v>
      </c>
      <c r="M18" s="3" t="s">
        <v>24</v>
      </c>
      <c r="N18" s="3">
        <f>SQRT(SUMXMY2(C2:C13,F18:F29)/COUNTA(C2:C13))</f>
        <v>102.95549200180307</v>
      </c>
    </row>
    <row r="19" spans="4:14" x14ac:dyDescent="0.25">
      <c r="D19" s="2"/>
      <c r="F19">
        <v>74</v>
      </c>
      <c r="G19">
        <v>94</v>
      </c>
      <c r="H19">
        <f t="shared" ref="H19:H29" si="5">ABS(C3-F19)</f>
        <v>74</v>
      </c>
      <c r="I19">
        <f t="shared" ref="I19:I29" si="6">ABS(C3-G19)</f>
        <v>94</v>
      </c>
      <c r="J19" t="e">
        <f t="shared" ref="J19:J29" si="7">ABS((C3-F19)/C3)</f>
        <v>#DIV/0!</v>
      </c>
      <c r="K19" t="e">
        <f t="shared" ref="K19:K29" si="8">ABS((C3-G19)/C3)</f>
        <v>#DIV/0!</v>
      </c>
      <c r="M19" s="3" t="s">
        <v>25</v>
      </c>
      <c r="N19" s="3">
        <f>SQRT(SUMXMY2(C2:C13,G18:G29)/COUNTA(C2:C13))</f>
        <v>146.79151882857539</v>
      </c>
    </row>
    <row r="20" spans="4:14" x14ac:dyDescent="0.25">
      <c r="D20" s="2"/>
      <c r="F20">
        <v>131</v>
      </c>
      <c r="G20">
        <v>163</v>
      </c>
      <c r="H20">
        <f t="shared" si="5"/>
        <v>130</v>
      </c>
      <c r="I20">
        <f t="shared" si="6"/>
        <v>162</v>
      </c>
      <c r="J20">
        <f t="shared" si="7"/>
        <v>130</v>
      </c>
      <c r="K20">
        <f t="shared" si="8"/>
        <v>162</v>
      </c>
      <c r="M20" s="3" t="s">
        <v>28</v>
      </c>
      <c r="N20" s="3" t="e">
        <f xml:space="preserve"> (SUM(J18:J29)/COUNTA(J18:J29))*100</f>
        <v>#DIV/0!</v>
      </c>
    </row>
    <row r="21" spans="4:14" x14ac:dyDescent="0.25">
      <c r="D21" s="2"/>
      <c r="F21">
        <v>110</v>
      </c>
      <c r="G21">
        <v>179</v>
      </c>
      <c r="H21">
        <f t="shared" si="5"/>
        <v>107</v>
      </c>
      <c r="I21">
        <f t="shared" si="6"/>
        <v>176</v>
      </c>
      <c r="J21">
        <f t="shared" si="7"/>
        <v>35.666666666666664</v>
      </c>
      <c r="K21">
        <f t="shared" si="8"/>
        <v>58.666666666666664</v>
      </c>
      <c r="M21" s="3" t="s">
        <v>29</v>
      </c>
      <c r="N21" s="3" t="e">
        <f xml:space="preserve"> (SUM(K18:K29)/COUNTA(K18:K29))*100</f>
        <v>#DIV/0!</v>
      </c>
    </row>
    <row r="22" spans="4:14" x14ac:dyDescent="0.25">
      <c r="D22" s="2"/>
      <c r="F22">
        <v>128</v>
      </c>
      <c r="G22">
        <v>182</v>
      </c>
      <c r="H22">
        <f t="shared" si="5"/>
        <v>126</v>
      </c>
      <c r="I22">
        <f t="shared" si="6"/>
        <v>180</v>
      </c>
      <c r="J22">
        <f t="shared" si="7"/>
        <v>63</v>
      </c>
      <c r="K22">
        <f t="shared" si="8"/>
        <v>90</v>
      </c>
    </row>
    <row r="23" spans="4:14" x14ac:dyDescent="0.25">
      <c r="D23" s="2"/>
      <c r="F23">
        <v>98</v>
      </c>
      <c r="G23">
        <v>137</v>
      </c>
      <c r="H23">
        <f t="shared" si="5"/>
        <v>98</v>
      </c>
      <c r="I23">
        <f t="shared" si="6"/>
        <v>137</v>
      </c>
      <c r="J23" t="e">
        <f t="shared" si="7"/>
        <v>#DIV/0!</v>
      </c>
      <c r="K23" t="e">
        <f t="shared" si="8"/>
        <v>#DIV/0!</v>
      </c>
    </row>
    <row r="24" spans="4:14" x14ac:dyDescent="0.25">
      <c r="D24" s="2"/>
      <c r="F24">
        <v>70</v>
      </c>
      <c r="G24">
        <v>105</v>
      </c>
      <c r="H24">
        <f t="shared" si="5"/>
        <v>70</v>
      </c>
      <c r="I24">
        <f t="shared" si="6"/>
        <v>105</v>
      </c>
      <c r="J24" t="e">
        <f t="shared" si="7"/>
        <v>#DIV/0!</v>
      </c>
      <c r="K24" t="e">
        <f t="shared" si="8"/>
        <v>#DIV/0!</v>
      </c>
    </row>
    <row r="25" spans="4:14" x14ac:dyDescent="0.25">
      <c r="D25" s="2"/>
      <c r="F25">
        <v>104</v>
      </c>
      <c r="G25">
        <v>161</v>
      </c>
      <c r="H25">
        <f t="shared" si="5"/>
        <v>104</v>
      </c>
      <c r="I25">
        <f t="shared" si="6"/>
        <v>161</v>
      </c>
      <c r="J25" t="e">
        <f t="shared" si="7"/>
        <v>#DIV/0!</v>
      </c>
      <c r="K25" t="e">
        <f t="shared" si="8"/>
        <v>#DIV/0!</v>
      </c>
    </row>
    <row r="26" spans="4:14" x14ac:dyDescent="0.25">
      <c r="D26" s="2"/>
      <c r="F26">
        <v>127</v>
      </c>
      <c r="G26">
        <v>180</v>
      </c>
      <c r="H26">
        <f t="shared" si="5"/>
        <v>125</v>
      </c>
      <c r="I26">
        <f t="shared" si="6"/>
        <v>178</v>
      </c>
      <c r="J26">
        <f t="shared" si="7"/>
        <v>62.5</v>
      </c>
      <c r="K26">
        <f t="shared" si="8"/>
        <v>89</v>
      </c>
    </row>
    <row r="27" spans="4:14" x14ac:dyDescent="0.25">
      <c r="D27" s="2"/>
      <c r="F27">
        <v>88</v>
      </c>
      <c r="G27">
        <v>119</v>
      </c>
      <c r="H27">
        <f t="shared" si="5"/>
        <v>88</v>
      </c>
      <c r="I27">
        <f t="shared" si="6"/>
        <v>119</v>
      </c>
      <c r="J27" t="e">
        <f t="shared" si="7"/>
        <v>#DIV/0!</v>
      </c>
      <c r="K27" t="e">
        <f t="shared" si="8"/>
        <v>#DIV/0!</v>
      </c>
    </row>
    <row r="28" spans="4:14" x14ac:dyDescent="0.25">
      <c r="D28" s="2"/>
      <c r="F28">
        <v>64</v>
      </c>
      <c r="G28">
        <v>94</v>
      </c>
      <c r="H28">
        <f t="shared" si="5"/>
        <v>58</v>
      </c>
      <c r="I28">
        <f t="shared" si="6"/>
        <v>88</v>
      </c>
      <c r="J28">
        <f t="shared" si="7"/>
        <v>9.6666666666666661</v>
      </c>
      <c r="K28">
        <f t="shared" si="8"/>
        <v>14.666666666666666</v>
      </c>
    </row>
    <row r="29" spans="4:14" x14ac:dyDescent="0.25">
      <c r="F29">
        <v>144</v>
      </c>
      <c r="G29">
        <v>188</v>
      </c>
      <c r="H29">
        <f t="shared" si="5"/>
        <v>138</v>
      </c>
      <c r="I29">
        <f t="shared" si="6"/>
        <v>182</v>
      </c>
      <c r="J29">
        <f t="shared" si="7"/>
        <v>23</v>
      </c>
      <c r="K29">
        <f t="shared" si="8"/>
        <v>30.333333333333332</v>
      </c>
    </row>
    <row r="34" spans="6:14" x14ac:dyDescent="0.25">
      <c r="F34" s="1" t="s">
        <v>99</v>
      </c>
      <c r="G34" s="1" t="s">
        <v>100</v>
      </c>
      <c r="H34" s="1" t="s">
        <v>101</v>
      </c>
      <c r="I34" s="1" t="s">
        <v>102</v>
      </c>
      <c r="J34" s="1" t="s">
        <v>30</v>
      </c>
      <c r="K34" s="1" t="s">
        <v>31</v>
      </c>
    </row>
    <row r="35" spans="6:14" x14ac:dyDescent="0.25">
      <c r="F35">
        <v>81</v>
      </c>
      <c r="G35">
        <v>134</v>
      </c>
      <c r="H35">
        <f>ABS(D2-F35)</f>
        <v>36</v>
      </c>
      <c r="I35">
        <f>ABS(D2-G35)</f>
        <v>89</v>
      </c>
      <c r="J35">
        <f>ABS((D2-F35)/D2)</f>
        <v>0.8</v>
      </c>
      <c r="K35">
        <f>ABS((E2-G35)/E2)</f>
        <v>1.9130434782608696</v>
      </c>
      <c r="M35" s="3" t="s">
        <v>24</v>
      </c>
      <c r="N35" s="3">
        <f>SQRT(SUMXMY2(D2:D13,F35:F46)/COUNTA(D2:D13))</f>
        <v>48.541219597369</v>
      </c>
    </row>
    <row r="36" spans="6:14" x14ac:dyDescent="0.25">
      <c r="F36">
        <v>74</v>
      </c>
      <c r="G36">
        <v>94</v>
      </c>
      <c r="H36">
        <f t="shared" ref="H36:H46" si="9">ABS(D3-F36)</f>
        <v>31</v>
      </c>
      <c r="I36">
        <f t="shared" ref="I36:I46" si="10">ABS(D3-G36)</f>
        <v>51</v>
      </c>
      <c r="J36">
        <f t="shared" ref="J36:K46" si="11">ABS((D3-F36)/D3)</f>
        <v>0.72093023255813948</v>
      </c>
      <c r="K36">
        <f t="shared" si="11"/>
        <v>1.1860465116279071</v>
      </c>
      <c r="M36" s="3" t="s">
        <v>25</v>
      </c>
      <c r="N36" s="3">
        <f>SQRT(SUMXMY2(D2:D13,G35:G46)/COUNTA(D2:D13))</f>
        <v>80.853777483388697</v>
      </c>
    </row>
    <row r="37" spans="6:14" x14ac:dyDescent="0.25">
      <c r="F37">
        <v>131</v>
      </c>
      <c r="G37">
        <v>163</v>
      </c>
      <c r="H37">
        <f t="shared" si="9"/>
        <v>79</v>
      </c>
      <c r="I37">
        <f t="shared" si="10"/>
        <v>111</v>
      </c>
      <c r="J37">
        <f t="shared" si="11"/>
        <v>1.5192307692307692</v>
      </c>
      <c r="K37">
        <f t="shared" si="11"/>
        <v>2.0754716981132075</v>
      </c>
      <c r="M37" s="3" t="s">
        <v>28</v>
      </c>
      <c r="N37" s="3">
        <f xml:space="preserve"> (SUM(J35:J46)/COUNTA(J35:J46))*100</f>
        <v>64.64662150550491</v>
      </c>
    </row>
    <row r="38" spans="6:14" x14ac:dyDescent="0.25">
      <c r="F38">
        <v>110</v>
      </c>
      <c r="G38">
        <v>179</v>
      </c>
      <c r="H38">
        <f t="shared" si="9"/>
        <v>53</v>
      </c>
      <c r="I38">
        <f t="shared" si="10"/>
        <v>122</v>
      </c>
      <c r="J38">
        <f t="shared" si="11"/>
        <v>0.92982456140350878</v>
      </c>
      <c r="K38">
        <f t="shared" si="11"/>
        <v>1.9833333333333334</v>
      </c>
      <c r="M38" s="3" t="s">
        <v>29</v>
      </c>
      <c r="N38" s="3">
        <f xml:space="preserve"> (SUM(K35:K46)/COUNTA(K35:K46))*100</f>
        <v>113.05711572430712</v>
      </c>
    </row>
    <row r="39" spans="6:14" x14ac:dyDescent="0.25">
      <c r="F39">
        <v>128</v>
      </c>
      <c r="G39">
        <v>182</v>
      </c>
      <c r="H39">
        <f t="shared" si="9"/>
        <v>65</v>
      </c>
      <c r="I39">
        <f t="shared" si="10"/>
        <v>119</v>
      </c>
      <c r="J39">
        <f t="shared" si="11"/>
        <v>1.0317460317460319</v>
      </c>
      <c r="K39">
        <f t="shared" si="11"/>
        <v>1.8</v>
      </c>
    </row>
    <row r="40" spans="6:14" x14ac:dyDescent="0.25">
      <c r="F40">
        <v>98</v>
      </c>
      <c r="G40">
        <v>137</v>
      </c>
      <c r="H40">
        <f t="shared" si="9"/>
        <v>26</v>
      </c>
      <c r="I40">
        <f t="shared" si="10"/>
        <v>65</v>
      </c>
      <c r="J40">
        <f t="shared" si="11"/>
        <v>0.3611111111111111</v>
      </c>
      <c r="K40">
        <f t="shared" si="11"/>
        <v>0.90277777777777779</v>
      </c>
    </row>
    <row r="41" spans="6:14" x14ac:dyDescent="0.25">
      <c r="F41">
        <v>70</v>
      </c>
      <c r="G41">
        <v>105</v>
      </c>
      <c r="H41">
        <f t="shared" si="9"/>
        <v>2</v>
      </c>
      <c r="I41">
        <f t="shared" si="10"/>
        <v>33</v>
      </c>
      <c r="J41">
        <f t="shared" si="11"/>
        <v>2.7777777777777776E-2</v>
      </c>
      <c r="K41">
        <f t="shared" si="11"/>
        <v>0.45833333333333331</v>
      </c>
    </row>
    <row r="42" spans="6:14" x14ac:dyDescent="0.25">
      <c r="F42">
        <v>104</v>
      </c>
      <c r="G42">
        <v>161</v>
      </c>
      <c r="H42">
        <f t="shared" si="9"/>
        <v>39</v>
      </c>
      <c r="I42">
        <f t="shared" si="10"/>
        <v>96</v>
      </c>
      <c r="J42">
        <f t="shared" si="11"/>
        <v>0.6</v>
      </c>
      <c r="K42">
        <f t="shared" si="11"/>
        <v>1.476923076923077</v>
      </c>
    </row>
    <row r="43" spans="6:14" x14ac:dyDescent="0.25">
      <c r="F43">
        <v>127</v>
      </c>
      <c r="G43">
        <v>180</v>
      </c>
      <c r="H43">
        <f t="shared" si="9"/>
        <v>53</v>
      </c>
      <c r="I43">
        <f t="shared" si="10"/>
        <v>106</v>
      </c>
      <c r="J43">
        <f t="shared" si="11"/>
        <v>0.71621621621621623</v>
      </c>
      <c r="K43">
        <f t="shared" si="11"/>
        <v>1.368421052631579</v>
      </c>
    </row>
    <row r="44" spans="6:14" x14ac:dyDescent="0.25">
      <c r="F44">
        <v>88</v>
      </c>
      <c r="G44">
        <v>119</v>
      </c>
      <c r="H44">
        <f t="shared" si="9"/>
        <v>54</v>
      </c>
      <c r="I44">
        <f t="shared" si="10"/>
        <v>23</v>
      </c>
      <c r="J44">
        <f t="shared" si="11"/>
        <v>0.38028169014084506</v>
      </c>
      <c r="K44">
        <f t="shared" si="11"/>
        <v>0.1619718309859155</v>
      </c>
    </row>
    <row r="45" spans="6:14" x14ac:dyDescent="0.25">
      <c r="F45">
        <v>64</v>
      </c>
      <c r="G45">
        <v>94</v>
      </c>
      <c r="H45">
        <f t="shared" si="9"/>
        <v>41</v>
      </c>
      <c r="I45">
        <f t="shared" si="10"/>
        <v>11</v>
      </c>
      <c r="J45">
        <f t="shared" si="11"/>
        <v>0.39047619047619048</v>
      </c>
      <c r="K45">
        <f t="shared" si="11"/>
        <v>0.15315315315315314</v>
      </c>
    </row>
    <row r="46" spans="6:14" x14ac:dyDescent="0.25">
      <c r="F46">
        <v>144</v>
      </c>
      <c r="G46">
        <v>188</v>
      </c>
      <c r="H46">
        <f t="shared" si="9"/>
        <v>56</v>
      </c>
      <c r="I46">
        <f t="shared" si="10"/>
        <v>12</v>
      </c>
      <c r="J46">
        <f t="shared" si="11"/>
        <v>0.28000000000000003</v>
      </c>
      <c r="K46">
        <f t="shared" si="11"/>
        <v>8.7378640776699032E-2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B57F44-07C3-4302-9F19-6AA0F3372D40}">
  <dimension ref="A1:N46"/>
  <sheetViews>
    <sheetView topLeftCell="L1" zoomScale="81" workbookViewId="0">
      <selection activeCell="P1" sqref="P1"/>
    </sheetView>
  </sheetViews>
  <sheetFormatPr defaultRowHeight="15" x14ac:dyDescent="0.25"/>
  <cols>
    <col min="5" max="5" width="15.42578125" bestFit="1" customWidth="1"/>
    <col min="6" max="6" width="21.42578125" bestFit="1" customWidth="1"/>
    <col min="7" max="7" width="21.140625" bestFit="1" customWidth="1"/>
    <col min="8" max="9" width="21.140625" customWidth="1"/>
    <col min="10" max="11" width="12" bestFit="1" customWidth="1"/>
  </cols>
  <sheetData>
    <row r="1" spans="1:14" x14ac:dyDescent="0.25">
      <c r="A1" s="1" t="s">
        <v>13</v>
      </c>
      <c r="B1" s="1" t="s">
        <v>14</v>
      </c>
      <c r="C1" s="1" t="s">
        <v>16</v>
      </c>
      <c r="D1" s="1" t="s">
        <v>15</v>
      </c>
      <c r="E1" s="1" t="s">
        <v>17</v>
      </c>
      <c r="F1" s="1" t="s">
        <v>23</v>
      </c>
      <c r="G1" s="1" t="s">
        <v>22</v>
      </c>
      <c r="H1" s="1" t="s">
        <v>101</v>
      </c>
      <c r="I1" s="1" t="s">
        <v>102</v>
      </c>
      <c r="J1" s="1" t="s">
        <v>30</v>
      </c>
      <c r="K1" s="1" t="s">
        <v>31</v>
      </c>
    </row>
    <row r="2" spans="1:14" x14ac:dyDescent="0.25">
      <c r="A2" t="s">
        <v>0</v>
      </c>
      <c r="B2" t="s">
        <v>42</v>
      </c>
      <c r="C2">
        <v>10</v>
      </c>
      <c r="D2">
        <v>175</v>
      </c>
      <c r="E2">
        <f>SUM(C2:D2)</f>
        <v>185</v>
      </c>
      <c r="F2">
        <v>14</v>
      </c>
      <c r="G2">
        <v>18</v>
      </c>
      <c r="H2">
        <f>ABS(E2-F2)</f>
        <v>171</v>
      </c>
      <c r="I2">
        <f>ABS(E2-G2)</f>
        <v>167</v>
      </c>
      <c r="J2">
        <f>ABS((E2-F2)/E2)</f>
        <v>0.92432432432432432</v>
      </c>
      <c r="K2">
        <f>ABS((E2-G2)/E2)</f>
        <v>0.9027027027027027</v>
      </c>
      <c r="M2" s="3" t="s">
        <v>24</v>
      </c>
      <c r="N2" s="3">
        <f>SQRT(SUMXMY2(E2:E13,F2:F13)/COUNTA(E2:E13))</f>
        <v>229.37106036580408</v>
      </c>
    </row>
    <row r="3" spans="1:14" x14ac:dyDescent="0.25">
      <c r="A3" t="s">
        <v>2</v>
      </c>
      <c r="B3" t="s">
        <v>42</v>
      </c>
      <c r="C3">
        <v>10</v>
      </c>
      <c r="D3">
        <v>199</v>
      </c>
      <c r="E3">
        <f t="shared" ref="E3:E13" si="0">SUM(C3:D3)</f>
        <v>209</v>
      </c>
      <c r="F3">
        <v>13</v>
      </c>
      <c r="G3">
        <v>14</v>
      </c>
      <c r="H3">
        <f t="shared" ref="H3:H13" si="1">ABS(E3-F3)</f>
        <v>196</v>
      </c>
      <c r="I3">
        <f t="shared" ref="I3:I13" si="2">ABS(E3-G3)</f>
        <v>195</v>
      </c>
      <c r="J3">
        <f t="shared" ref="J3:J13" si="3">ABS((E3-F3)/E3)</f>
        <v>0.93779904306220097</v>
      </c>
      <c r="K3">
        <f t="shared" ref="K3:K13" si="4">ABS((E3-G3)/E3)</f>
        <v>0.93301435406698563</v>
      </c>
      <c r="M3" s="3" t="s">
        <v>25</v>
      </c>
      <c r="N3" s="3">
        <f>SQRT(SUMXMY2(E2:E13,G2:G13)/COUNTA(E2:E13))</f>
        <v>211.91370098855492</v>
      </c>
    </row>
    <row r="4" spans="1:14" x14ac:dyDescent="0.25">
      <c r="A4" t="s">
        <v>3</v>
      </c>
      <c r="B4" t="s">
        <v>42</v>
      </c>
      <c r="C4">
        <v>14</v>
      </c>
      <c r="D4">
        <v>217</v>
      </c>
      <c r="E4">
        <f t="shared" si="0"/>
        <v>231</v>
      </c>
      <c r="F4">
        <v>11</v>
      </c>
      <c r="G4">
        <v>18</v>
      </c>
      <c r="H4">
        <f t="shared" si="1"/>
        <v>220</v>
      </c>
      <c r="I4">
        <f t="shared" si="2"/>
        <v>213</v>
      </c>
      <c r="J4">
        <f t="shared" si="3"/>
        <v>0.95238095238095233</v>
      </c>
      <c r="K4">
        <f t="shared" si="4"/>
        <v>0.92207792207792205</v>
      </c>
      <c r="M4" s="3" t="s">
        <v>28</v>
      </c>
      <c r="N4" s="3">
        <f xml:space="preserve"> (SUM(J2:J13)/COUNTA(J2:J13))*100</f>
        <v>90.413038550779262</v>
      </c>
    </row>
    <row r="5" spans="1:14" x14ac:dyDescent="0.25">
      <c r="A5" t="s">
        <v>4</v>
      </c>
      <c r="B5" t="s">
        <v>42</v>
      </c>
      <c r="C5">
        <v>10</v>
      </c>
      <c r="D5">
        <v>186</v>
      </c>
      <c r="E5">
        <f t="shared" si="0"/>
        <v>196</v>
      </c>
      <c r="F5">
        <v>22</v>
      </c>
      <c r="G5">
        <v>27</v>
      </c>
      <c r="H5">
        <f t="shared" si="1"/>
        <v>174</v>
      </c>
      <c r="I5">
        <f t="shared" si="2"/>
        <v>169</v>
      </c>
      <c r="J5">
        <f t="shared" si="3"/>
        <v>0.88775510204081631</v>
      </c>
      <c r="K5">
        <f t="shared" si="4"/>
        <v>0.86224489795918369</v>
      </c>
      <c r="M5" s="3" t="s">
        <v>29</v>
      </c>
      <c r="N5" s="3">
        <f xml:space="preserve"> (SUM(K2:K13)/COUNTA(K2:K13))*100</f>
        <v>83.561752490436575</v>
      </c>
    </row>
    <row r="6" spans="1:14" x14ac:dyDescent="0.25">
      <c r="A6" t="s">
        <v>5</v>
      </c>
      <c r="B6" t="s">
        <v>42</v>
      </c>
      <c r="C6">
        <v>8</v>
      </c>
      <c r="D6">
        <v>166</v>
      </c>
      <c r="E6">
        <f t="shared" si="0"/>
        <v>174</v>
      </c>
      <c r="F6">
        <v>13</v>
      </c>
      <c r="G6">
        <v>16</v>
      </c>
      <c r="H6">
        <f t="shared" si="1"/>
        <v>161</v>
      </c>
      <c r="I6">
        <f t="shared" si="2"/>
        <v>158</v>
      </c>
      <c r="J6">
        <f t="shared" si="3"/>
        <v>0.92528735632183912</v>
      </c>
      <c r="K6">
        <f t="shared" si="4"/>
        <v>0.90804597701149425</v>
      </c>
    </row>
    <row r="7" spans="1:14" x14ac:dyDescent="0.25">
      <c r="A7" t="s">
        <v>6</v>
      </c>
      <c r="B7" t="s">
        <v>42</v>
      </c>
      <c r="C7">
        <v>9</v>
      </c>
      <c r="D7">
        <v>337</v>
      </c>
      <c r="E7">
        <f t="shared" si="0"/>
        <v>346</v>
      </c>
      <c r="F7">
        <v>18</v>
      </c>
      <c r="G7">
        <v>21</v>
      </c>
      <c r="H7">
        <f t="shared" si="1"/>
        <v>328</v>
      </c>
      <c r="I7">
        <f t="shared" si="2"/>
        <v>325</v>
      </c>
      <c r="J7">
        <f t="shared" si="3"/>
        <v>0.94797687861271673</v>
      </c>
      <c r="K7">
        <f t="shared" si="4"/>
        <v>0.93930635838150289</v>
      </c>
    </row>
    <row r="8" spans="1:14" x14ac:dyDescent="0.25">
      <c r="A8" t="s">
        <v>7</v>
      </c>
      <c r="B8" t="s">
        <v>42</v>
      </c>
      <c r="C8">
        <v>11</v>
      </c>
      <c r="D8">
        <v>211</v>
      </c>
      <c r="E8">
        <f t="shared" si="0"/>
        <v>222</v>
      </c>
      <c r="F8">
        <v>19</v>
      </c>
      <c r="G8">
        <v>28</v>
      </c>
      <c r="H8">
        <f t="shared" si="1"/>
        <v>203</v>
      </c>
      <c r="I8">
        <f t="shared" si="2"/>
        <v>194</v>
      </c>
      <c r="J8">
        <f t="shared" si="3"/>
        <v>0.9144144144144144</v>
      </c>
      <c r="K8">
        <f t="shared" si="4"/>
        <v>0.87387387387387383</v>
      </c>
    </row>
    <row r="9" spans="1:14" x14ac:dyDescent="0.25">
      <c r="A9" t="s">
        <v>8</v>
      </c>
      <c r="B9" t="s">
        <v>42</v>
      </c>
      <c r="C9">
        <v>12</v>
      </c>
      <c r="D9">
        <v>309</v>
      </c>
      <c r="E9">
        <f t="shared" si="0"/>
        <v>321</v>
      </c>
      <c r="F9">
        <v>32</v>
      </c>
      <c r="G9">
        <v>42</v>
      </c>
      <c r="H9">
        <f t="shared" si="1"/>
        <v>289</v>
      </c>
      <c r="I9">
        <f t="shared" si="2"/>
        <v>279</v>
      </c>
      <c r="J9">
        <f t="shared" si="3"/>
        <v>0.90031152647975077</v>
      </c>
      <c r="K9">
        <f t="shared" si="4"/>
        <v>0.86915887850467288</v>
      </c>
    </row>
    <row r="10" spans="1:14" x14ac:dyDescent="0.25">
      <c r="A10" t="s">
        <v>9</v>
      </c>
      <c r="B10" t="s">
        <v>42</v>
      </c>
      <c r="C10">
        <v>12</v>
      </c>
      <c r="D10">
        <v>309</v>
      </c>
      <c r="E10">
        <f t="shared" si="0"/>
        <v>321</v>
      </c>
      <c r="F10">
        <v>29</v>
      </c>
      <c r="G10">
        <v>70</v>
      </c>
      <c r="H10">
        <f t="shared" si="1"/>
        <v>292</v>
      </c>
      <c r="I10">
        <f t="shared" si="2"/>
        <v>251</v>
      </c>
      <c r="J10">
        <f t="shared" si="3"/>
        <v>0.90965732087227413</v>
      </c>
      <c r="K10">
        <f t="shared" si="4"/>
        <v>0.7819314641744548</v>
      </c>
    </row>
    <row r="11" spans="1:14" x14ac:dyDescent="0.25">
      <c r="A11" t="s">
        <v>10</v>
      </c>
      <c r="B11" t="s">
        <v>42</v>
      </c>
      <c r="C11">
        <v>10</v>
      </c>
      <c r="D11">
        <v>236</v>
      </c>
      <c r="E11">
        <f t="shared" si="0"/>
        <v>246</v>
      </c>
      <c r="F11">
        <v>20</v>
      </c>
      <c r="G11">
        <v>55</v>
      </c>
      <c r="H11">
        <f t="shared" si="1"/>
        <v>226</v>
      </c>
      <c r="I11">
        <f t="shared" si="2"/>
        <v>191</v>
      </c>
      <c r="J11">
        <f t="shared" si="3"/>
        <v>0.91869918699186992</v>
      </c>
      <c r="K11">
        <f t="shared" si="4"/>
        <v>0.77642276422764223</v>
      </c>
    </row>
    <row r="12" spans="1:14" x14ac:dyDescent="0.25">
      <c r="A12" t="s">
        <v>11</v>
      </c>
      <c r="B12" t="s">
        <v>42</v>
      </c>
      <c r="C12">
        <v>11</v>
      </c>
      <c r="D12">
        <v>234</v>
      </c>
      <c r="E12">
        <f t="shared" si="0"/>
        <v>245</v>
      </c>
      <c r="F12">
        <v>40</v>
      </c>
      <c r="G12">
        <v>64</v>
      </c>
      <c r="H12">
        <f t="shared" si="1"/>
        <v>205</v>
      </c>
      <c r="I12">
        <f t="shared" si="2"/>
        <v>181</v>
      </c>
      <c r="J12">
        <f t="shared" si="3"/>
        <v>0.83673469387755106</v>
      </c>
      <c r="K12">
        <f t="shared" si="4"/>
        <v>0.73877551020408161</v>
      </c>
    </row>
    <row r="13" spans="1:14" x14ac:dyDescent="0.25">
      <c r="A13" t="s">
        <v>12</v>
      </c>
      <c r="B13" t="s">
        <v>42</v>
      </c>
      <c r="C13">
        <v>13</v>
      </c>
      <c r="D13">
        <v>264</v>
      </c>
      <c r="E13">
        <f t="shared" si="0"/>
        <v>277</v>
      </c>
      <c r="F13">
        <v>57</v>
      </c>
      <c r="G13">
        <v>133</v>
      </c>
      <c r="H13">
        <f t="shared" si="1"/>
        <v>220</v>
      </c>
      <c r="I13">
        <f t="shared" si="2"/>
        <v>144</v>
      </c>
      <c r="J13">
        <f t="shared" si="3"/>
        <v>0.79422382671480141</v>
      </c>
      <c r="K13">
        <f t="shared" si="4"/>
        <v>0.51985559566786999</v>
      </c>
    </row>
    <row r="16" spans="1:14" x14ac:dyDescent="0.25">
      <c r="A16" s="3"/>
      <c r="D16" s="3"/>
      <c r="G16" s="3"/>
      <c r="M16" s="3"/>
    </row>
    <row r="17" spans="4:14" x14ac:dyDescent="0.25">
      <c r="D17" s="2"/>
      <c r="F17" s="1" t="s">
        <v>97</v>
      </c>
      <c r="G17" s="1" t="s">
        <v>98</v>
      </c>
      <c r="H17" s="1" t="s">
        <v>101</v>
      </c>
      <c r="I17" s="1" t="s">
        <v>102</v>
      </c>
      <c r="J17" s="1" t="s">
        <v>30</v>
      </c>
      <c r="K17" s="1" t="s">
        <v>31</v>
      </c>
    </row>
    <row r="18" spans="4:14" x14ac:dyDescent="0.25">
      <c r="D18" s="2"/>
      <c r="F18">
        <v>81</v>
      </c>
      <c r="G18">
        <v>134</v>
      </c>
      <c r="H18">
        <f>ABS(C2-F18)</f>
        <v>71</v>
      </c>
      <c r="I18">
        <f>ABS(C2-G18)</f>
        <v>124</v>
      </c>
      <c r="J18">
        <f>ABS((C2-F18)/C2)</f>
        <v>7.1</v>
      </c>
      <c r="K18">
        <f>ABS((C2-G18)/C2)</f>
        <v>12.4</v>
      </c>
      <c r="M18" s="3" t="s">
        <v>24</v>
      </c>
      <c r="N18" s="3">
        <f>SQRT(SUMXMY2(C2:C13,F18:F29)/COUNTA(C2:C13))</f>
        <v>94.150146043434262</v>
      </c>
    </row>
    <row r="19" spans="4:14" x14ac:dyDescent="0.25">
      <c r="D19" s="2"/>
      <c r="F19">
        <v>74</v>
      </c>
      <c r="G19">
        <v>94</v>
      </c>
      <c r="H19">
        <f t="shared" ref="H19:H29" si="5">ABS(C3-F19)</f>
        <v>64</v>
      </c>
      <c r="I19">
        <f t="shared" ref="I19:I29" si="6">ABS(C3-G19)</f>
        <v>84</v>
      </c>
      <c r="J19">
        <f t="shared" ref="J19:J29" si="7">ABS((C3-F19)/C3)</f>
        <v>6.4</v>
      </c>
      <c r="K19">
        <f t="shared" ref="K19:K29" si="8">ABS((C3-G19)/C3)</f>
        <v>8.4</v>
      </c>
      <c r="M19" s="3" t="s">
        <v>25</v>
      </c>
      <c r="N19" s="3">
        <f>SQRT(SUMXMY2(C2:C13,G18:G29)/COUNTA(C2:C13))</f>
        <v>137.99456511036948</v>
      </c>
    </row>
    <row r="20" spans="4:14" x14ac:dyDescent="0.25">
      <c r="D20" s="2"/>
      <c r="F20">
        <v>131</v>
      </c>
      <c r="G20">
        <v>163</v>
      </c>
      <c r="H20">
        <f t="shared" si="5"/>
        <v>117</v>
      </c>
      <c r="I20">
        <f t="shared" si="6"/>
        <v>149</v>
      </c>
      <c r="J20">
        <f t="shared" si="7"/>
        <v>8.3571428571428577</v>
      </c>
      <c r="K20">
        <f t="shared" si="8"/>
        <v>10.642857142857142</v>
      </c>
      <c r="M20" s="3" t="s">
        <v>28</v>
      </c>
      <c r="N20" s="3">
        <f xml:space="preserve"> (SUM(J18:J29)/COUNTA(J18:J29))*100</f>
        <v>850.45644170644175</v>
      </c>
    </row>
    <row r="21" spans="4:14" x14ac:dyDescent="0.25">
      <c r="D21" s="2"/>
      <c r="F21">
        <v>110</v>
      </c>
      <c r="G21">
        <v>179</v>
      </c>
      <c r="H21">
        <f t="shared" si="5"/>
        <v>100</v>
      </c>
      <c r="I21">
        <f t="shared" si="6"/>
        <v>169</v>
      </c>
      <c r="J21">
        <f t="shared" si="7"/>
        <v>10</v>
      </c>
      <c r="K21">
        <f t="shared" si="8"/>
        <v>16.899999999999999</v>
      </c>
      <c r="M21" s="3" t="s">
        <v>29</v>
      </c>
      <c r="N21" s="3">
        <f xml:space="preserve"> (SUM(K18:K29)/COUNTA(K18:K29))*100</f>
        <v>1259.8682798682796</v>
      </c>
    </row>
    <row r="22" spans="4:14" x14ac:dyDescent="0.25">
      <c r="D22" s="2"/>
      <c r="F22">
        <v>128</v>
      </c>
      <c r="G22">
        <v>182</v>
      </c>
      <c r="H22">
        <f t="shared" si="5"/>
        <v>120</v>
      </c>
      <c r="I22">
        <f t="shared" si="6"/>
        <v>174</v>
      </c>
      <c r="J22">
        <f t="shared" si="7"/>
        <v>15</v>
      </c>
      <c r="K22">
        <f t="shared" si="8"/>
        <v>21.75</v>
      </c>
    </row>
    <row r="23" spans="4:14" x14ac:dyDescent="0.25">
      <c r="D23" s="2"/>
      <c r="F23">
        <v>98</v>
      </c>
      <c r="G23">
        <v>137</v>
      </c>
      <c r="H23">
        <f t="shared" si="5"/>
        <v>89</v>
      </c>
      <c r="I23">
        <f t="shared" si="6"/>
        <v>128</v>
      </c>
      <c r="J23">
        <f t="shared" si="7"/>
        <v>9.8888888888888893</v>
      </c>
      <c r="K23">
        <f t="shared" si="8"/>
        <v>14.222222222222221</v>
      </c>
    </row>
    <row r="24" spans="4:14" x14ac:dyDescent="0.25">
      <c r="D24" s="2"/>
      <c r="F24">
        <v>70</v>
      </c>
      <c r="G24">
        <v>105</v>
      </c>
      <c r="H24">
        <f t="shared" si="5"/>
        <v>59</v>
      </c>
      <c r="I24">
        <f t="shared" si="6"/>
        <v>94</v>
      </c>
      <c r="J24">
        <f t="shared" si="7"/>
        <v>5.3636363636363633</v>
      </c>
      <c r="K24">
        <f t="shared" si="8"/>
        <v>8.545454545454545</v>
      </c>
    </row>
    <row r="25" spans="4:14" x14ac:dyDescent="0.25">
      <c r="D25" s="2"/>
      <c r="F25">
        <v>104</v>
      </c>
      <c r="G25">
        <v>161</v>
      </c>
      <c r="H25">
        <f t="shared" si="5"/>
        <v>92</v>
      </c>
      <c r="I25">
        <f t="shared" si="6"/>
        <v>149</v>
      </c>
      <c r="J25">
        <f t="shared" si="7"/>
        <v>7.666666666666667</v>
      </c>
      <c r="K25">
        <f t="shared" si="8"/>
        <v>12.416666666666666</v>
      </c>
    </row>
    <row r="26" spans="4:14" x14ac:dyDescent="0.25">
      <c r="D26" s="2"/>
      <c r="F26">
        <v>127</v>
      </c>
      <c r="G26">
        <v>180</v>
      </c>
      <c r="H26">
        <f t="shared" si="5"/>
        <v>115</v>
      </c>
      <c r="I26">
        <f t="shared" si="6"/>
        <v>168</v>
      </c>
      <c r="J26">
        <f t="shared" si="7"/>
        <v>9.5833333333333339</v>
      </c>
      <c r="K26">
        <f t="shared" si="8"/>
        <v>14</v>
      </c>
    </row>
    <row r="27" spans="4:14" x14ac:dyDescent="0.25">
      <c r="D27" s="2"/>
      <c r="F27">
        <v>88</v>
      </c>
      <c r="G27">
        <v>119</v>
      </c>
      <c r="H27">
        <f t="shared" si="5"/>
        <v>78</v>
      </c>
      <c r="I27">
        <f t="shared" si="6"/>
        <v>109</v>
      </c>
      <c r="J27">
        <f t="shared" si="7"/>
        <v>7.8</v>
      </c>
      <c r="K27">
        <f t="shared" si="8"/>
        <v>10.9</v>
      </c>
    </row>
    <row r="28" spans="4:14" x14ac:dyDescent="0.25">
      <c r="D28" s="2"/>
      <c r="F28">
        <v>64</v>
      </c>
      <c r="G28">
        <v>94</v>
      </c>
      <c r="H28">
        <f t="shared" si="5"/>
        <v>53</v>
      </c>
      <c r="I28">
        <f t="shared" si="6"/>
        <v>83</v>
      </c>
      <c r="J28">
        <f t="shared" si="7"/>
        <v>4.8181818181818183</v>
      </c>
      <c r="K28">
        <f t="shared" si="8"/>
        <v>7.5454545454545459</v>
      </c>
    </row>
    <row r="29" spans="4:14" x14ac:dyDescent="0.25">
      <c r="F29">
        <v>144</v>
      </c>
      <c r="G29">
        <v>188</v>
      </c>
      <c r="H29">
        <f t="shared" si="5"/>
        <v>131</v>
      </c>
      <c r="I29">
        <f t="shared" si="6"/>
        <v>175</v>
      </c>
      <c r="J29">
        <f t="shared" si="7"/>
        <v>10.076923076923077</v>
      </c>
      <c r="K29">
        <f t="shared" si="8"/>
        <v>13.461538461538462</v>
      </c>
    </row>
    <row r="34" spans="6:14" x14ac:dyDescent="0.25">
      <c r="F34" s="1" t="s">
        <v>99</v>
      </c>
      <c r="G34" s="1" t="s">
        <v>100</v>
      </c>
      <c r="H34" s="1" t="s">
        <v>101</v>
      </c>
      <c r="I34" s="1" t="s">
        <v>102</v>
      </c>
      <c r="J34" s="1" t="s">
        <v>30</v>
      </c>
      <c r="K34" s="1" t="s">
        <v>31</v>
      </c>
    </row>
    <row r="35" spans="6:14" x14ac:dyDescent="0.25">
      <c r="F35">
        <v>81</v>
      </c>
      <c r="G35">
        <v>134</v>
      </c>
      <c r="H35">
        <f>ABS(D2-F35)</f>
        <v>94</v>
      </c>
      <c r="I35">
        <f>ABS(D2-G35)</f>
        <v>41</v>
      </c>
      <c r="J35">
        <f>ABS((D2-F35)/D2)</f>
        <v>0.53714285714285714</v>
      </c>
      <c r="K35">
        <f>ABS((E2-G35)/E2)</f>
        <v>0.27567567567567569</v>
      </c>
      <c r="M35" s="3" t="s">
        <v>24</v>
      </c>
      <c r="N35" s="3">
        <f>SQRT(SUMXMY2(D2:D13,F35:F46)/COUNTA(D2:D13))</f>
        <v>146.18253429645188</v>
      </c>
    </row>
    <row r="36" spans="6:14" x14ac:dyDescent="0.25">
      <c r="F36">
        <v>74</v>
      </c>
      <c r="G36">
        <v>94</v>
      </c>
      <c r="H36">
        <f t="shared" ref="H36:H46" si="9">ABS(D3-F36)</f>
        <v>125</v>
      </c>
      <c r="I36">
        <f t="shared" ref="I36:I46" si="10">ABS(D3-G36)</f>
        <v>105</v>
      </c>
      <c r="J36">
        <f t="shared" ref="J36:K46" si="11">ABS((D3-F36)/D3)</f>
        <v>0.62814070351758799</v>
      </c>
      <c r="K36">
        <f t="shared" si="11"/>
        <v>0.55023923444976075</v>
      </c>
      <c r="M36" s="3" t="s">
        <v>25</v>
      </c>
      <c r="N36" s="3">
        <f>SQRT(SUMXMY2(D2:D13,G35:G46)/COUNTA(D2:D13))</f>
        <v>109.83813848871742</v>
      </c>
    </row>
    <row r="37" spans="6:14" x14ac:dyDescent="0.25">
      <c r="F37">
        <v>131</v>
      </c>
      <c r="G37">
        <v>163</v>
      </c>
      <c r="H37">
        <f t="shared" si="9"/>
        <v>86</v>
      </c>
      <c r="I37">
        <f t="shared" si="10"/>
        <v>54</v>
      </c>
      <c r="J37">
        <f t="shared" si="11"/>
        <v>0.39631336405529954</v>
      </c>
      <c r="K37">
        <f t="shared" si="11"/>
        <v>0.2943722943722944</v>
      </c>
      <c r="M37" s="3" t="s">
        <v>28</v>
      </c>
      <c r="N37" s="3">
        <f xml:space="preserve"> (SUM(J35:J46)/COUNTA(J35:J46))*100</f>
        <v>55.309558383608234</v>
      </c>
    </row>
    <row r="38" spans="6:14" x14ac:dyDescent="0.25">
      <c r="F38">
        <v>110</v>
      </c>
      <c r="G38">
        <v>179</v>
      </c>
      <c r="H38">
        <f t="shared" si="9"/>
        <v>76</v>
      </c>
      <c r="I38">
        <f t="shared" si="10"/>
        <v>7</v>
      </c>
      <c r="J38">
        <f t="shared" si="11"/>
        <v>0.40860215053763443</v>
      </c>
      <c r="K38">
        <f t="shared" si="11"/>
        <v>8.673469387755102E-2</v>
      </c>
      <c r="M38" s="3" t="s">
        <v>29</v>
      </c>
      <c r="N38" s="3">
        <f xml:space="preserve"> (SUM(K35:K46)/COUNTA(K35:K46))*100</f>
        <v>39.797110132700112</v>
      </c>
    </row>
    <row r="39" spans="6:14" x14ac:dyDescent="0.25">
      <c r="F39">
        <v>128</v>
      </c>
      <c r="G39">
        <v>182</v>
      </c>
      <c r="H39">
        <f t="shared" si="9"/>
        <v>38</v>
      </c>
      <c r="I39">
        <f t="shared" si="10"/>
        <v>16</v>
      </c>
      <c r="J39">
        <f t="shared" si="11"/>
        <v>0.2289156626506024</v>
      </c>
      <c r="K39">
        <f t="shared" si="11"/>
        <v>4.5977011494252873E-2</v>
      </c>
    </row>
    <row r="40" spans="6:14" x14ac:dyDescent="0.25">
      <c r="F40">
        <v>98</v>
      </c>
      <c r="G40">
        <v>137</v>
      </c>
      <c r="H40">
        <f t="shared" si="9"/>
        <v>239</v>
      </c>
      <c r="I40">
        <f t="shared" si="10"/>
        <v>200</v>
      </c>
      <c r="J40">
        <f t="shared" si="11"/>
        <v>0.70919881305637977</v>
      </c>
      <c r="K40">
        <f t="shared" si="11"/>
        <v>0.60404624277456642</v>
      </c>
    </row>
    <row r="41" spans="6:14" x14ac:dyDescent="0.25">
      <c r="F41">
        <v>70</v>
      </c>
      <c r="G41">
        <v>105</v>
      </c>
      <c r="H41">
        <f t="shared" si="9"/>
        <v>141</v>
      </c>
      <c r="I41">
        <f t="shared" si="10"/>
        <v>106</v>
      </c>
      <c r="J41">
        <f t="shared" si="11"/>
        <v>0.66824644549763035</v>
      </c>
      <c r="K41">
        <f t="shared" si="11"/>
        <v>0.52702702702702697</v>
      </c>
    </row>
    <row r="42" spans="6:14" x14ac:dyDescent="0.25">
      <c r="F42">
        <v>104</v>
      </c>
      <c r="G42">
        <v>161</v>
      </c>
      <c r="H42">
        <f t="shared" si="9"/>
        <v>205</v>
      </c>
      <c r="I42">
        <f t="shared" si="10"/>
        <v>148</v>
      </c>
      <c r="J42">
        <f t="shared" si="11"/>
        <v>0.66343042071197411</v>
      </c>
      <c r="K42">
        <f t="shared" si="11"/>
        <v>0.49844236760124611</v>
      </c>
    </row>
    <row r="43" spans="6:14" x14ac:dyDescent="0.25">
      <c r="F43">
        <v>127</v>
      </c>
      <c r="G43">
        <v>180</v>
      </c>
      <c r="H43">
        <f t="shared" si="9"/>
        <v>182</v>
      </c>
      <c r="I43">
        <f t="shared" si="10"/>
        <v>129</v>
      </c>
      <c r="J43">
        <f t="shared" si="11"/>
        <v>0.5889967637540453</v>
      </c>
      <c r="K43">
        <f t="shared" si="11"/>
        <v>0.43925233644859812</v>
      </c>
    </row>
    <row r="44" spans="6:14" x14ac:dyDescent="0.25">
      <c r="F44">
        <v>88</v>
      </c>
      <c r="G44">
        <v>119</v>
      </c>
      <c r="H44">
        <f t="shared" si="9"/>
        <v>148</v>
      </c>
      <c r="I44">
        <f t="shared" si="10"/>
        <v>117</v>
      </c>
      <c r="J44">
        <f t="shared" si="11"/>
        <v>0.6271186440677966</v>
      </c>
      <c r="K44">
        <f t="shared" si="11"/>
        <v>0.51626016260162599</v>
      </c>
    </row>
    <row r="45" spans="6:14" x14ac:dyDescent="0.25">
      <c r="F45">
        <v>64</v>
      </c>
      <c r="G45">
        <v>94</v>
      </c>
      <c r="H45">
        <f t="shared" si="9"/>
        <v>170</v>
      </c>
      <c r="I45">
        <f t="shared" si="10"/>
        <v>140</v>
      </c>
      <c r="J45">
        <f t="shared" si="11"/>
        <v>0.72649572649572647</v>
      </c>
      <c r="K45">
        <f t="shared" si="11"/>
        <v>0.61632653061224485</v>
      </c>
    </row>
    <row r="46" spans="6:14" x14ac:dyDescent="0.25">
      <c r="F46">
        <v>144</v>
      </c>
      <c r="G46">
        <v>188</v>
      </c>
      <c r="H46">
        <f t="shared" si="9"/>
        <v>120</v>
      </c>
      <c r="I46">
        <f t="shared" si="10"/>
        <v>76</v>
      </c>
      <c r="J46">
        <f t="shared" si="11"/>
        <v>0.45454545454545453</v>
      </c>
      <c r="K46">
        <f t="shared" si="11"/>
        <v>0.32129963898916969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4D655B-6758-4390-BAE0-0D7D70554975}">
  <dimension ref="A1:N46"/>
  <sheetViews>
    <sheetView topLeftCell="I1" zoomScale="81" workbookViewId="0">
      <selection activeCell="P1" sqref="P1"/>
    </sheetView>
  </sheetViews>
  <sheetFormatPr defaultRowHeight="15" x14ac:dyDescent="0.25"/>
  <cols>
    <col min="5" max="5" width="15.42578125" bestFit="1" customWidth="1"/>
    <col min="6" max="6" width="21.42578125" bestFit="1" customWidth="1"/>
    <col min="7" max="7" width="21.140625" bestFit="1" customWidth="1"/>
    <col min="8" max="9" width="21.140625" customWidth="1"/>
    <col min="10" max="11" width="12" bestFit="1" customWidth="1"/>
  </cols>
  <sheetData>
    <row r="1" spans="1:14" x14ac:dyDescent="0.25">
      <c r="A1" s="1" t="s">
        <v>13</v>
      </c>
      <c r="B1" s="1" t="s">
        <v>14</v>
      </c>
      <c r="C1" s="1" t="s">
        <v>16</v>
      </c>
      <c r="D1" s="1" t="s">
        <v>15</v>
      </c>
      <c r="E1" s="1" t="s">
        <v>17</v>
      </c>
      <c r="F1" s="1" t="s">
        <v>23</v>
      </c>
      <c r="G1" s="1" t="s">
        <v>22</v>
      </c>
      <c r="H1" s="1" t="s">
        <v>101</v>
      </c>
      <c r="I1" s="1" t="s">
        <v>102</v>
      </c>
      <c r="J1" s="1" t="s">
        <v>30</v>
      </c>
      <c r="K1" s="1" t="s">
        <v>31</v>
      </c>
    </row>
    <row r="2" spans="1:14" x14ac:dyDescent="0.25">
      <c r="A2" t="s">
        <v>0</v>
      </c>
      <c r="B2" t="s">
        <v>43</v>
      </c>
      <c r="C2">
        <v>20</v>
      </c>
      <c r="D2">
        <v>255</v>
      </c>
      <c r="E2">
        <f>SUM(C2:D2)</f>
        <v>275</v>
      </c>
      <c r="F2">
        <v>14</v>
      </c>
      <c r="G2">
        <v>18</v>
      </c>
      <c r="H2">
        <f>ABS(E2-F2)</f>
        <v>261</v>
      </c>
      <c r="I2">
        <f>ABS(E2-G2)</f>
        <v>257</v>
      </c>
      <c r="J2">
        <f>ABS((E2-F2)/E2)</f>
        <v>0.9490909090909091</v>
      </c>
      <c r="K2">
        <f>ABS((E2-G2)/E2)</f>
        <v>0.93454545454545457</v>
      </c>
      <c r="M2" s="3" t="s">
        <v>24</v>
      </c>
      <c r="N2" s="3">
        <f>SQRT(SUMXMY2(E2:E13,F2:F13)/COUNTA(E2:E13))</f>
        <v>315.40384165912332</v>
      </c>
    </row>
    <row r="3" spans="1:14" x14ac:dyDescent="0.25">
      <c r="A3" t="s">
        <v>2</v>
      </c>
      <c r="B3" t="s">
        <v>43</v>
      </c>
      <c r="C3">
        <v>32</v>
      </c>
      <c r="D3">
        <v>290</v>
      </c>
      <c r="E3">
        <f t="shared" ref="E3:E13" si="0">SUM(C3:D3)</f>
        <v>322</v>
      </c>
      <c r="F3">
        <v>13</v>
      </c>
      <c r="G3">
        <v>14</v>
      </c>
      <c r="H3">
        <f t="shared" ref="H3:H13" si="1">ABS(E3-F3)</f>
        <v>309</v>
      </c>
      <c r="I3">
        <f t="shared" ref="I3:I13" si="2">ABS(E3-G3)</f>
        <v>308</v>
      </c>
      <c r="J3">
        <f t="shared" ref="J3:J13" si="3">ABS((E3-F3)/E3)</f>
        <v>0.95962732919254656</v>
      </c>
      <c r="K3">
        <f t="shared" ref="K3:K13" si="4">ABS((E3-G3)/E3)</f>
        <v>0.95652173913043481</v>
      </c>
      <c r="M3" s="3" t="s">
        <v>25</v>
      </c>
      <c r="N3" s="3">
        <f>SQRT(SUMXMY2(E2:E13,G2:G13)/COUNTA(E2:E13))</f>
        <v>297.14124026574746</v>
      </c>
    </row>
    <row r="4" spans="1:14" x14ac:dyDescent="0.25">
      <c r="A4" t="s">
        <v>3</v>
      </c>
      <c r="B4" t="s">
        <v>43</v>
      </c>
      <c r="C4">
        <v>46</v>
      </c>
      <c r="D4">
        <v>213</v>
      </c>
      <c r="E4">
        <f t="shared" si="0"/>
        <v>259</v>
      </c>
      <c r="F4">
        <v>11</v>
      </c>
      <c r="G4">
        <v>18</v>
      </c>
      <c r="H4">
        <f t="shared" si="1"/>
        <v>248</v>
      </c>
      <c r="I4">
        <f t="shared" si="2"/>
        <v>241</v>
      </c>
      <c r="J4">
        <f t="shared" si="3"/>
        <v>0.9575289575289575</v>
      </c>
      <c r="K4">
        <f t="shared" si="4"/>
        <v>0.93050193050193053</v>
      </c>
      <c r="M4" s="3" t="s">
        <v>28</v>
      </c>
      <c r="N4" s="3">
        <f xml:space="preserve"> (SUM(J2:J13)/COUNTA(J2:J13))*100</f>
        <v>93.078226356205519</v>
      </c>
    </row>
    <row r="5" spans="1:14" x14ac:dyDescent="0.25">
      <c r="A5" t="s">
        <v>4</v>
      </c>
      <c r="B5" t="s">
        <v>43</v>
      </c>
      <c r="C5">
        <v>44</v>
      </c>
      <c r="D5">
        <v>306</v>
      </c>
      <c r="E5">
        <f t="shared" si="0"/>
        <v>350</v>
      </c>
      <c r="F5">
        <v>22</v>
      </c>
      <c r="G5">
        <v>27</v>
      </c>
      <c r="H5">
        <f t="shared" si="1"/>
        <v>328</v>
      </c>
      <c r="I5">
        <f t="shared" si="2"/>
        <v>323</v>
      </c>
      <c r="J5">
        <f t="shared" si="3"/>
        <v>0.93714285714285717</v>
      </c>
      <c r="K5">
        <f t="shared" si="4"/>
        <v>0.92285714285714282</v>
      </c>
      <c r="M5" s="3" t="s">
        <v>29</v>
      </c>
      <c r="N5" s="3">
        <f xml:space="preserve"> (SUM(K2:K13)/COUNTA(K2:K13))*100</f>
        <v>88.031809539566012</v>
      </c>
    </row>
    <row r="6" spans="1:14" x14ac:dyDescent="0.25">
      <c r="A6" t="s">
        <v>5</v>
      </c>
      <c r="B6" t="s">
        <v>43</v>
      </c>
      <c r="C6">
        <v>29</v>
      </c>
      <c r="D6">
        <v>269</v>
      </c>
      <c r="E6">
        <f t="shared" si="0"/>
        <v>298</v>
      </c>
      <c r="F6">
        <v>13</v>
      </c>
      <c r="G6">
        <v>16</v>
      </c>
      <c r="H6">
        <f t="shared" si="1"/>
        <v>285</v>
      </c>
      <c r="I6">
        <f t="shared" si="2"/>
        <v>282</v>
      </c>
      <c r="J6">
        <f t="shared" si="3"/>
        <v>0.9563758389261745</v>
      </c>
      <c r="K6">
        <f t="shared" si="4"/>
        <v>0.94630872483221473</v>
      </c>
    </row>
    <row r="7" spans="1:14" x14ac:dyDescent="0.25">
      <c r="A7" t="s">
        <v>6</v>
      </c>
      <c r="B7" t="s">
        <v>43</v>
      </c>
      <c r="C7">
        <v>44</v>
      </c>
      <c r="D7">
        <v>228</v>
      </c>
      <c r="E7">
        <f t="shared" si="0"/>
        <v>272</v>
      </c>
      <c r="F7">
        <v>18</v>
      </c>
      <c r="G7">
        <v>21</v>
      </c>
      <c r="H7">
        <f t="shared" si="1"/>
        <v>254</v>
      </c>
      <c r="I7">
        <f t="shared" si="2"/>
        <v>251</v>
      </c>
      <c r="J7">
        <f t="shared" si="3"/>
        <v>0.93382352941176472</v>
      </c>
      <c r="K7">
        <f t="shared" si="4"/>
        <v>0.92279411764705888</v>
      </c>
    </row>
    <row r="8" spans="1:14" x14ac:dyDescent="0.25">
      <c r="A8" t="s">
        <v>7</v>
      </c>
      <c r="B8" t="s">
        <v>43</v>
      </c>
      <c r="C8">
        <v>52</v>
      </c>
      <c r="D8">
        <v>334</v>
      </c>
      <c r="E8">
        <f t="shared" si="0"/>
        <v>386</v>
      </c>
      <c r="F8">
        <v>19</v>
      </c>
      <c r="G8">
        <v>28</v>
      </c>
      <c r="H8">
        <f t="shared" si="1"/>
        <v>367</v>
      </c>
      <c r="I8">
        <f t="shared" si="2"/>
        <v>358</v>
      </c>
      <c r="J8">
        <f t="shared" si="3"/>
        <v>0.95077720207253891</v>
      </c>
      <c r="K8">
        <f t="shared" si="4"/>
        <v>0.92746113989637302</v>
      </c>
    </row>
    <row r="9" spans="1:14" x14ac:dyDescent="0.25">
      <c r="A9" t="s">
        <v>8</v>
      </c>
      <c r="B9" t="s">
        <v>43</v>
      </c>
      <c r="C9">
        <v>44</v>
      </c>
      <c r="D9">
        <v>349</v>
      </c>
      <c r="E9">
        <f t="shared" si="0"/>
        <v>393</v>
      </c>
      <c r="F9">
        <v>32</v>
      </c>
      <c r="G9">
        <v>42</v>
      </c>
      <c r="H9">
        <f t="shared" si="1"/>
        <v>361</v>
      </c>
      <c r="I9">
        <f t="shared" si="2"/>
        <v>351</v>
      </c>
      <c r="J9">
        <f t="shared" si="3"/>
        <v>0.9185750636132316</v>
      </c>
      <c r="K9">
        <f t="shared" si="4"/>
        <v>0.89312977099236646</v>
      </c>
    </row>
    <row r="10" spans="1:14" x14ac:dyDescent="0.25">
      <c r="A10" t="s">
        <v>9</v>
      </c>
      <c r="B10" t="s">
        <v>43</v>
      </c>
      <c r="C10">
        <v>37</v>
      </c>
      <c r="D10">
        <v>266</v>
      </c>
      <c r="E10">
        <f t="shared" si="0"/>
        <v>303</v>
      </c>
      <c r="F10">
        <v>29</v>
      </c>
      <c r="G10">
        <v>70</v>
      </c>
      <c r="H10">
        <f t="shared" si="1"/>
        <v>274</v>
      </c>
      <c r="I10">
        <f t="shared" si="2"/>
        <v>233</v>
      </c>
      <c r="J10">
        <f t="shared" si="3"/>
        <v>0.90429042904290424</v>
      </c>
      <c r="K10">
        <f t="shared" si="4"/>
        <v>0.76897689768976896</v>
      </c>
    </row>
    <row r="11" spans="1:14" x14ac:dyDescent="0.25">
      <c r="A11" t="s">
        <v>10</v>
      </c>
      <c r="B11" t="s">
        <v>43</v>
      </c>
      <c r="C11">
        <v>39</v>
      </c>
      <c r="D11">
        <v>356</v>
      </c>
      <c r="E11">
        <f t="shared" si="0"/>
        <v>395</v>
      </c>
      <c r="F11">
        <v>20</v>
      </c>
      <c r="G11">
        <v>55</v>
      </c>
      <c r="H11">
        <f t="shared" si="1"/>
        <v>375</v>
      </c>
      <c r="I11">
        <f t="shared" si="2"/>
        <v>340</v>
      </c>
      <c r="J11">
        <f t="shared" si="3"/>
        <v>0.94936708860759489</v>
      </c>
      <c r="K11">
        <f t="shared" si="4"/>
        <v>0.86075949367088611</v>
      </c>
    </row>
    <row r="12" spans="1:14" x14ac:dyDescent="0.25">
      <c r="A12" t="s">
        <v>11</v>
      </c>
      <c r="B12" t="s">
        <v>43</v>
      </c>
      <c r="C12">
        <v>40</v>
      </c>
      <c r="D12">
        <v>342</v>
      </c>
      <c r="E12">
        <f t="shared" si="0"/>
        <v>382</v>
      </c>
      <c r="F12">
        <v>40</v>
      </c>
      <c r="G12">
        <v>64</v>
      </c>
      <c r="H12">
        <f t="shared" si="1"/>
        <v>342</v>
      </c>
      <c r="I12">
        <f t="shared" si="2"/>
        <v>318</v>
      </c>
      <c r="J12">
        <f t="shared" si="3"/>
        <v>0.89528795811518325</v>
      </c>
      <c r="K12">
        <f t="shared" si="4"/>
        <v>0.83246073298429324</v>
      </c>
    </row>
    <row r="13" spans="1:14" x14ac:dyDescent="0.25">
      <c r="A13" t="s">
        <v>12</v>
      </c>
      <c r="B13" t="s">
        <v>43</v>
      </c>
      <c r="C13">
        <v>37</v>
      </c>
      <c r="D13">
        <v>363</v>
      </c>
      <c r="E13">
        <f t="shared" si="0"/>
        <v>400</v>
      </c>
      <c r="F13">
        <v>57</v>
      </c>
      <c r="G13">
        <v>133</v>
      </c>
      <c r="H13">
        <f t="shared" si="1"/>
        <v>343</v>
      </c>
      <c r="I13">
        <f t="shared" si="2"/>
        <v>267</v>
      </c>
      <c r="J13">
        <f t="shared" si="3"/>
        <v>0.85750000000000004</v>
      </c>
      <c r="K13">
        <f t="shared" si="4"/>
        <v>0.66749999999999998</v>
      </c>
    </row>
    <row r="16" spans="1:14" x14ac:dyDescent="0.25">
      <c r="A16" s="3"/>
      <c r="D16" s="3"/>
      <c r="G16" s="3"/>
      <c r="M16" s="3"/>
    </row>
    <row r="17" spans="4:14" x14ac:dyDescent="0.25">
      <c r="D17" s="2"/>
      <c r="F17" s="1" t="s">
        <v>97</v>
      </c>
      <c r="G17" s="1" t="s">
        <v>98</v>
      </c>
      <c r="H17" s="1" t="s">
        <v>101</v>
      </c>
      <c r="I17" s="1" t="s">
        <v>102</v>
      </c>
      <c r="J17" s="1" t="s">
        <v>30</v>
      </c>
      <c r="K17" s="1" t="s">
        <v>31</v>
      </c>
    </row>
    <row r="18" spans="4:14" x14ac:dyDescent="0.25">
      <c r="D18" s="2"/>
      <c r="F18">
        <v>81</v>
      </c>
      <c r="G18">
        <v>134</v>
      </c>
      <c r="H18">
        <f>ABS(C2-F18)</f>
        <v>61</v>
      </c>
      <c r="I18">
        <f>ABS(C2-G18)</f>
        <v>114</v>
      </c>
      <c r="J18">
        <f>ABS((C2-F18)/C2)</f>
        <v>3.05</v>
      </c>
      <c r="K18">
        <f>ABS((C2-G18)/C2)</f>
        <v>5.7</v>
      </c>
      <c r="M18" s="3" t="s">
        <v>24</v>
      </c>
      <c r="N18" s="3">
        <f>SQRT(SUMXMY2(C2:C13,F18:F29)/COUNTA(C2:C13))</f>
        <v>68.454973035808976</v>
      </c>
    </row>
    <row r="19" spans="4:14" x14ac:dyDescent="0.25">
      <c r="D19" s="2"/>
      <c r="F19">
        <v>74</v>
      </c>
      <c r="G19">
        <v>94</v>
      </c>
      <c r="H19">
        <f t="shared" ref="H19:H29" si="5">ABS(C3-F19)</f>
        <v>42</v>
      </c>
      <c r="I19">
        <f t="shared" ref="I19:I29" si="6">ABS(C3-G19)</f>
        <v>62</v>
      </c>
      <c r="J19">
        <f t="shared" ref="J19:J29" si="7">ABS((C3-F19)/C3)</f>
        <v>1.3125</v>
      </c>
      <c r="K19">
        <f t="shared" ref="K19:K29" si="8">ABS((C3-G19)/C3)</f>
        <v>1.9375</v>
      </c>
      <c r="M19" s="3" t="s">
        <v>25</v>
      </c>
      <c r="N19" s="3">
        <f>SQRT(SUMXMY2(C2:C13,G18:G29)/COUNTA(C2:C13))</f>
        <v>111.75717724901013</v>
      </c>
    </row>
    <row r="20" spans="4:14" x14ac:dyDescent="0.25">
      <c r="D20" s="2"/>
      <c r="F20">
        <v>131</v>
      </c>
      <c r="G20">
        <v>163</v>
      </c>
      <c r="H20">
        <f t="shared" si="5"/>
        <v>85</v>
      </c>
      <c r="I20">
        <f t="shared" si="6"/>
        <v>117</v>
      </c>
      <c r="J20">
        <f t="shared" si="7"/>
        <v>1.8478260869565217</v>
      </c>
      <c r="K20">
        <f t="shared" si="8"/>
        <v>2.5434782608695654</v>
      </c>
      <c r="M20" s="3" t="s">
        <v>28</v>
      </c>
      <c r="N20" s="3">
        <f xml:space="preserve"> (SUM(J18:J29)/COUNTA(J18:J29))*100</f>
        <v>177.01597256835262</v>
      </c>
    </row>
    <row r="21" spans="4:14" x14ac:dyDescent="0.25">
      <c r="D21" s="2"/>
      <c r="F21">
        <v>110</v>
      </c>
      <c r="G21">
        <v>179</v>
      </c>
      <c r="H21">
        <f t="shared" si="5"/>
        <v>66</v>
      </c>
      <c r="I21">
        <f t="shared" si="6"/>
        <v>135</v>
      </c>
      <c r="J21">
        <f t="shared" si="7"/>
        <v>1.5</v>
      </c>
      <c r="K21">
        <f t="shared" si="8"/>
        <v>3.0681818181818183</v>
      </c>
      <c r="M21" s="3" t="s">
        <v>29</v>
      </c>
      <c r="N21" s="3">
        <f xml:space="preserve"> (SUM(K18:K29)/COUNTA(K18:K29))*100</f>
        <v>297.20173489335787</v>
      </c>
    </row>
    <row r="22" spans="4:14" x14ac:dyDescent="0.25">
      <c r="D22" s="2"/>
      <c r="F22">
        <v>128</v>
      </c>
      <c r="G22">
        <v>182</v>
      </c>
      <c r="H22">
        <f t="shared" si="5"/>
        <v>99</v>
      </c>
      <c r="I22">
        <f t="shared" si="6"/>
        <v>153</v>
      </c>
      <c r="J22">
        <f t="shared" si="7"/>
        <v>3.4137931034482758</v>
      </c>
      <c r="K22">
        <f t="shared" si="8"/>
        <v>5.2758620689655169</v>
      </c>
    </row>
    <row r="23" spans="4:14" x14ac:dyDescent="0.25">
      <c r="D23" s="2"/>
      <c r="F23">
        <v>98</v>
      </c>
      <c r="G23">
        <v>137</v>
      </c>
      <c r="H23">
        <f t="shared" si="5"/>
        <v>54</v>
      </c>
      <c r="I23">
        <f t="shared" si="6"/>
        <v>93</v>
      </c>
      <c r="J23">
        <f t="shared" si="7"/>
        <v>1.2272727272727273</v>
      </c>
      <c r="K23">
        <f t="shared" si="8"/>
        <v>2.1136363636363638</v>
      </c>
    </row>
    <row r="24" spans="4:14" x14ac:dyDescent="0.25">
      <c r="D24" s="2"/>
      <c r="F24">
        <v>70</v>
      </c>
      <c r="G24">
        <v>105</v>
      </c>
      <c r="H24">
        <f t="shared" si="5"/>
        <v>18</v>
      </c>
      <c r="I24">
        <f t="shared" si="6"/>
        <v>53</v>
      </c>
      <c r="J24">
        <f t="shared" si="7"/>
        <v>0.34615384615384615</v>
      </c>
      <c r="K24">
        <f t="shared" si="8"/>
        <v>1.0192307692307692</v>
      </c>
    </row>
    <row r="25" spans="4:14" x14ac:dyDescent="0.25">
      <c r="D25" s="2"/>
      <c r="F25">
        <v>104</v>
      </c>
      <c r="G25">
        <v>161</v>
      </c>
      <c r="H25">
        <f t="shared" si="5"/>
        <v>60</v>
      </c>
      <c r="I25">
        <f t="shared" si="6"/>
        <v>117</v>
      </c>
      <c r="J25">
        <f t="shared" si="7"/>
        <v>1.3636363636363635</v>
      </c>
      <c r="K25">
        <f t="shared" si="8"/>
        <v>2.6590909090909092</v>
      </c>
    </row>
    <row r="26" spans="4:14" x14ac:dyDescent="0.25">
      <c r="D26" s="2"/>
      <c r="F26">
        <v>127</v>
      </c>
      <c r="G26">
        <v>180</v>
      </c>
      <c r="H26">
        <f t="shared" si="5"/>
        <v>90</v>
      </c>
      <c r="I26">
        <f t="shared" si="6"/>
        <v>143</v>
      </c>
      <c r="J26">
        <f t="shared" si="7"/>
        <v>2.4324324324324325</v>
      </c>
      <c r="K26">
        <f t="shared" si="8"/>
        <v>3.8648648648648649</v>
      </c>
    </row>
    <row r="27" spans="4:14" x14ac:dyDescent="0.25">
      <c r="D27" s="2"/>
      <c r="F27">
        <v>88</v>
      </c>
      <c r="G27">
        <v>119</v>
      </c>
      <c r="H27">
        <f t="shared" si="5"/>
        <v>49</v>
      </c>
      <c r="I27">
        <f t="shared" si="6"/>
        <v>80</v>
      </c>
      <c r="J27">
        <f t="shared" si="7"/>
        <v>1.2564102564102564</v>
      </c>
      <c r="K27">
        <f t="shared" si="8"/>
        <v>2.0512820512820511</v>
      </c>
    </row>
    <row r="28" spans="4:14" x14ac:dyDescent="0.25">
      <c r="D28" s="2"/>
      <c r="F28">
        <v>64</v>
      </c>
      <c r="G28">
        <v>94</v>
      </c>
      <c r="H28">
        <f t="shared" si="5"/>
        <v>24</v>
      </c>
      <c r="I28">
        <f t="shared" si="6"/>
        <v>54</v>
      </c>
      <c r="J28">
        <f t="shared" si="7"/>
        <v>0.6</v>
      </c>
      <c r="K28">
        <f t="shared" si="8"/>
        <v>1.35</v>
      </c>
    </row>
    <row r="29" spans="4:14" x14ac:dyDescent="0.25">
      <c r="F29">
        <v>144</v>
      </c>
      <c r="G29">
        <v>188</v>
      </c>
      <c r="H29">
        <f t="shared" si="5"/>
        <v>107</v>
      </c>
      <c r="I29">
        <f t="shared" si="6"/>
        <v>151</v>
      </c>
      <c r="J29">
        <f t="shared" si="7"/>
        <v>2.8918918918918921</v>
      </c>
      <c r="K29">
        <f t="shared" si="8"/>
        <v>4.0810810810810807</v>
      </c>
    </row>
    <row r="34" spans="6:14" x14ac:dyDescent="0.25">
      <c r="F34" s="1" t="s">
        <v>99</v>
      </c>
      <c r="G34" s="1" t="s">
        <v>100</v>
      </c>
      <c r="H34" s="1" t="s">
        <v>101</v>
      </c>
      <c r="I34" s="1" t="s">
        <v>102</v>
      </c>
      <c r="J34" s="1" t="s">
        <v>30</v>
      </c>
      <c r="K34" s="1" t="s">
        <v>31</v>
      </c>
    </row>
    <row r="35" spans="6:14" x14ac:dyDescent="0.25">
      <c r="F35">
        <v>81</v>
      </c>
      <c r="G35">
        <v>134</v>
      </c>
      <c r="H35">
        <f>ABS(D2-F35)</f>
        <v>174</v>
      </c>
      <c r="I35">
        <f>ABS(D2-G35)</f>
        <v>121</v>
      </c>
      <c r="J35">
        <f>ABS((D2-F35)/D2)</f>
        <v>0.68235294117647061</v>
      </c>
      <c r="K35">
        <f>ABS((E2-G35)/E2)</f>
        <v>0.5127272727272727</v>
      </c>
      <c r="M35" s="3" t="s">
        <v>24</v>
      </c>
      <c r="N35" s="3">
        <f>SQRT(SUMXMY2(D2:D13,F35:F46)/COUNTA(D2:D13))</f>
        <v>205.13491495436202</v>
      </c>
    </row>
    <row r="36" spans="6:14" x14ac:dyDescent="0.25">
      <c r="F36">
        <v>74</v>
      </c>
      <c r="G36">
        <v>94</v>
      </c>
      <c r="H36">
        <f t="shared" ref="H36:H46" si="9">ABS(D3-F36)</f>
        <v>216</v>
      </c>
      <c r="I36">
        <f t="shared" ref="I36:I46" si="10">ABS(D3-G36)</f>
        <v>196</v>
      </c>
      <c r="J36">
        <f t="shared" ref="J36:K46" si="11">ABS((D3-F36)/D3)</f>
        <v>0.7448275862068966</v>
      </c>
      <c r="K36">
        <f t="shared" si="11"/>
        <v>0.70807453416149069</v>
      </c>
      <c r="M36" s="3" t="s">
        <v>25</v>
      </c>
      <c r="N36" s="3">
        <f>SQRT(SUMXMY2(D2:D13,G35:G46)/COUNTA(D2:D13))</f>
        <v>166.08607206305209</v>
      </c>
    </row>
    <row r="37" spans="6:14" x14ac:dyDescent="0.25">
      <c r="F37">
        <v>131</v>
      </c>
      <c r="G37">
        <v>163</v>
      </c>
      <c r="H37">
        <f t="shared" si="9"/>
        <v>82</v>
      </c>
      <c r="I37">
        <f t="shared" si="10"/>
        <v>50</v>
      </c>
      <c r="J37">
        <f t="shared" si="11"/>
        <v>0.38497652582159625</v>
      </c>
      <c r="K37">
        <f t="shared" si="11"/>
        <v>0.37065637065637064</v>
      </c>
      <c r="M37" s="3" t="s">
        <v>28</v>
      </c>
      <c r="N37" s="3">
        <f xml:space="preserve"> (SUM(J35:J46)/COUNTA(J35:J46))*100</f>
        <v>64.424837422240287</v>
      </c>
    </row>
    <row r="38" spans="6:14" x14ac:dyDescent="0.25">
      <c r="F38">
        <v>110</v>
      </c>
      <c r="G38">
        <v>179</v>
      </c>
      <c r="H38">
        <f t="shared" si="9"/>
        <v>196</v>
      </c>
      <c r="I38">
        <f t="shared" si="10"/>
        <v>127</v>
      </c>
      <c r="J38">
        <f t="shared" si="11"/>
        <v>0.64052287581699341</v>
      </c>
      <c r="K38">
        <f t="shared" si="11"/>
        <v>0.48857142857142855</v>
      </c>
      <c r="M38" s="3" t="s">
        <v>29</v>
      </c>
      <c r="N38" s="3">
        <f xml:space="preserve"> (SUM(K35:K46)/COUNTA(K35:K46))*100</f>
        <v>55.60438680629597</v>
      </c>
    </row>
    <row r="39" spans="6:14" x14ac:dyDescent="0.25">
      <c r="F39">
        <v>128</v>
      </c>
      <c r="G39">
        <v>182</v>
      </c>
      <c r="H39">
        <f t="shared" si="9"/>
        <v>141</v>
      </c>
      <c r="I39">
        <f t="shared" si="10"/>
        <v>87</v>
      </c>
      <c r="J39">
        <f t="shared" si="11"/>
        <v>0.52416356877323422</v>
      </c>
      <c r="K39">
        <f t="shared" si="11"/>
        <v>0.38926174496644295</v>
      </c>
    </row>
    <row r="40" spans="6:14" x14ac:dyDescent="0.25">
      <c r="F40">
        <v>98</v>
      </c>
      <c r="G40">
        <v>137</v>
      </c>
      <c r="H40">
        <f t="shared" si="9"/>
        <v>130</v>
      </c>
      <c r="I40">
        <f t="shared" si="10"/>
        <v>91</v>
      </c>
      <c r="J40">
        <f t="shared" si="11"/>
        <v>0.57017543859649122</v>
      </c>
      <c r="K40">
        <f t="shared" si="11"/>
        <v>0.49632352941176472</v>
      </c>
    </row>
    <row r="41" spans="6:14" x14ac:dyDescent="0.25">
      <c r="F41">
        <v>70</v>
      </c>
      <c r="G41">
        <v>105</v>
      </c>
      <c r="H41">
        <f t="shared" si="9"/>
        <v>264</v>
      </c>
      <c r="I41">
        <f t="shared" si="10"/>
        <v>229</v>
      </c>
      <c r="J41">
        <f t="shared" si="11"/>
        <v>0.79041916167664672</v>
      </c>
      <c r="K41">
        <f t="shared" si="11"/>
        <v>0.727979274611399</v>
      </c>
    </row>
    <row r="42" spans="6:14" x14ac:dyDescent="0.25">
      <c r="F42">
        <v>104</v>
      </c>
      <c r="G42">
        <v>161</v>
      </c>
      <c r="H42">
        <f t="shared" si="9"/>
        <v>245</v>
      </c>
      <c r="I42">
        <f t="shared" si="10"/>
        <v>188</v>
      </c>
      <c r="J42">
        <f t="shared" si="11"/>
        <v>0.70200573065902583</v>
      </c>
      <c r="K42">
        <f t="shared" si="11"/>
        <v>0.59033078880407119</v>
      </c>
    </row>
    <row r="43" spans="6:14" x14ac:dyDescent="0.25">
      <c r="F43">
        <v>127</v>
      </c>
      <c r="G43">
        <v>180</v>
      </c>
      <c r="H43">
        <f t="shared" si="9"/>
        <v>139</v>
      </c>
      <c r="I43">
        <f t="shared" si="10"/>
        <v>86</v>
      </c>
      <c r="J43">
        <f t="shared" si="11"/>
        <v>0.52255639097744366</v>
      </c>
      <c r="K43">
        <f t="shared" si="11"/>
        <v>0.40594059405940597</v>
      </c>
    </row>
    <row r="44" spans="6:14" x14ac:dyDescent="0.25">
      <c r="F44">
        <v>88</v>
      </c>
      <c r="G44">
        <v>119</v>
      </c>
      <c r="H44">
        <f t="shared" si="9"/>
        <v>268</v>
      </c>
      <c r="I44">
        <f t="shared" si="10"/>
        <v>237</v>
      </c>
      <c r="J44">
        <f t="shared" si="11"/>
        <v>0.7528089887640449</v>
      </c>
      <c r="K44">
        <f t="shared" si="11"/>
        <v>0.69873417721518982</v>
      </c>
    </row>
    <row r="45" spans="6:14" x14ac:dyDescent="0.25">
      <c r="F45">
        <v>64</v>
      </c>
      <c r="G45">
        <v>94</v>
      </c>
      <c r="H45">
        <f t="shared" si="9"/>
        <v>278</v>
      </c>
      <c r="I45">
        <f t="shared" si="10"/>
        <v>248</v>
      </c>
      <c r="J45">
        <f t="shared" si="11"/>
        <v>0.8128654970760234</v>
      </c>
      <c r="K45">
        <f t="shared" si="11"/>
        <v>0.75392670157068065</v>
      </c>
    </row>
    <row r="46" spans="6:14" x14ac:dyDescent="0.25">
      <c r="F46">
        <v>144</v>
      </c>
      <c r="G46">
        <v>188</v>
      </c>
      <c r="H46">
        <f t="shared" si="9"/>
        <v>219</v>
      </c>
      <c r="I46">
        <f t="shared" si="10"/>
        <v>175</v>
      </c>
      <c r="J46">
        <f t="shared" si="11"/>
        <v>0.60330578512396693</v>
      </c>
      <c r="K46">
        <f t="shared" si="11"/>
        <v>0.53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5A82DF-D8B4-4131-91F9-383852DBA87E}">
  <dimension ref="A1:N46"/>
  <sheetViews>
    <sheetView topLeftCell="J1" zoomScale="81" workbookViewId="0">
      <selection activeCell="P1" sqref="P1"/>
    </sheetView>
  </sheetViews>
  <sheetFormatPr defaultRowHeight="15" x14ac:dyDescent="0.25"/>
  <cols>
    <col min="5" max="5" width="15.42578125" bestFit="1" customWidth="1"/>
    <col min="6" max="6" width="21.42578125" bestFit="1" customWidth="1"/>
    <col min="7" max="7" width="21.140625" bestFit="1" customWidth="1"/>
    <col min="8" max="9" width="21.140625" customWidth="1"/>
    <col min="10" max="11" width="12" bestFit="1" customWidth="1"/>
  </cols>
  <sheetData>
    <row r="1" spans="1:14" x14ac:dyDescent="0.25">
      <c r="A1" s="1" t="s">
        <v>13</v>
      </c>
      <c r="B1" s="1" t="s">
        <v>14</v>
      </c>
      <c r="C1" s="1" t="s">
        <v>16</v>
      </c>
      <c r="D1" s="1" t="s">
        <v>15</v>
      </c>
      <c r="E1" s="1" t="s">
        <v>17</v>
      </c>
      <c r="F1" s="1" t="s">
        <v>23</v>
      </c>
      <c r="G1" s="1" t="s">
        <v>22</v>
      </c>
      <c r="H1" s="1" t="s">
        <v>101</v>
      </c>
      <c r="I1" s="1" t="s">
        <v>102</v>
      </c>
      <c r="J1" s="1" t="s">
        <v>30</v>
      </c>
      <c r="K1" s="1" t="s">
        <v>31</v>
      </c>
    </row>
    <row r="2" spans="1:14" x14ac:dyDescent="0.25">
      <c r="A2" t="s">
        <v>0</v>
      </c>
      <c r="B2" t="s">
        <v>44</v>
      </c>
      <c r="C2">
        <v>0</v>
      </c>
      <c r="D2">
        <v>70</v>
      </c>
      <c r="E2">
        <f>SUM(C2:D2)</f>
        <v>70</v>
      </c>
      <c r="F2">
        <v>14</v>
      </c>
      <c r="G2">
        <v>18</v>
      </c>
      <c r="H2">
        <f>ABS(E2-F2)</f>
        <v>56</v>
      </c>
      <c r="I2">
        <f>ABS(E2-G2)</f>
        <v>52</v>
      </c>
      <c r="J2">
        <f>ABS((E2-F2)/E2)</f>
        <v>0.8</v>
      </c>
      <c r="K2">
        <f>ABS((E2-G2)/E2)</f>
        <v>0.74285714285714288</v>
      </c>
      <c r="M2" s="3" t="s">
        <v>24</v>
      </c>
      <c r="N2" s="3">
        <f>SQRT(SUMXMY2(E2:E13,F2:F13)/COUNTA(E2:E13))</f>
        <v>46.452484684173065</v>
      </c>
    </row>
    <row r="3" spans="1:14" x14ac:dyDescent="0.25">
      <c r="A3" t="s">
        <v>2</v>
      </c>
      <c r="B3" t="s">
        <v>44</v>
      </c>
      <c r="C3">
        <v>0</v>
      </c>
      <c r="D3">
        <v>50</v>
      </c>
      <c r="E3">
        <f t="shared" ref="E3:E13" si="0">SUM(C3:D3)</f>
        <v>50</v>
      </c>
      <c r="F3">
        <v>13</v>
      </c>
      <c r="G3">
        <v>14</v>
      </c>
      <c r="H3">
        <f t="shared" ref="H3:H13" si="1">ABS(E3-F3)</f>
        <v>37</v>
      </c>
      <c r="I3">
        <f t="shared" ref="I3:I13" si="2">ABS(E3-G3)</f>
        <v>36</v>
      </c>
      <c r="J3">
        <f t="shared" ref="J3:J13" si="3">ABS((E3-F3)/E3)</f>
        <v>0.74</v>
      </c>
      <c r="K3">
        <f t="shared" ref="K3:K13" si="4">ABS((E3-G3)/E3)</f>
        <v>0.72</v>
      </c>
      <c r="M3" s="3" t="s">
        <v>25</v>
      </c>
      <c r="N3" s="3">
        <f>SQRT(SUMXMY2(E2:E13,G2:G13)/COUNTA(E2:E13))</f>
        <v>40.618140446521345</v>
      </c>
    </row>
    <row r="4" spans="1:14" x14ac:dyDescent="0.25">
      <c r="A4" t="s">
        <v>3</v>
      </c>
      <c r="B4" t="s">
        <v>44</v>
      </c>
      <c r="C4">
        <v>0</v>
      </c>
      <c r="D4">
        <v>83</v>
      </c>
      <c r="E4">
        <f t="shared" si="0"/>
        <v>83</v>
      </c>
      <c r="F4">
        <v>11</v>
      </c>
      <c r="G4">
        <v>18</v>
      </c>
      <c r="H4">
        <f t="shared" si="1"/>
        <v>72</v>
      </c>
      <c r="I4">
        <f t="shared" si="2"/>
        <v>65</v>
      </c>
      <c r="J4">
        <f t="shared" si="3"/>
        <v>0.86746987951807231</v>
      </c>
      <c r="K4">
        <f t="shared" si="4"/>
        <v>0.7831325301204819</v>
      </c>
      <c r="M4" s="3" t="s">
        <v>28</v>
      </c>
      <c r="N4" s="3">
        <f xml:space="preserve"> (SUM(J2:J13)/COUNTA(J2:J13))*100</f>
        <v>64.645095968332129</v>
      </c>
    </row>
    <row r="5" spans="1:14" x14ac:dyDescent="0.25">
      <c r="A5" t="s">
        <v>4</v>
      </c>
      <c r="B5" t="s">
        <v>44</v>
      </c>
      <c r="C5">
        <v>0</v>
      </c>
      <c r="D5">
        <v>66</v>
      </c>
      <c r="E5">
        <f t="shared" si="0"/>
        <v>66</v>
      </c>
      <c r="F5">
        <v>22</v>
      </c>
      <c r="G5">
        <v>27</v>
      </c>
      <c r="H5">
        <f t="shared" si="1"/>
        <v>44</v>
      </c>
      <c r="I5">
        <f t="shared" si="2"/>
        <v>39</v>
      </c>
      <c r="J5">
        <f t="shared" si="3"/>
        <v>0.66666666666666663</v>
      </c>
      <c r="K5">
        <f t="shared" si="4"/>
        <v>0.59090909090909094</v>
      </c>
      <c r="M5" s="3" t="s">
        <v>29</v>
      </c>
      <c r="N5" s="3">
        <f xml:space="preserve"> (SUM(K2:K13)/COUNTA(K2:K13))*100</f>
        <v>50.041202316669789</v>
      </c>
    </row>
    <row r="6" spans="1:14" x14ac:dyDescent="0.25">
      <c r="A6" t="s">
        <v>5</v>
      </c>
      <c r="B6" t="s">
        <v>44</v>
      </c>
      <c r="C6">
        <v>0</v>
      </c>
      <c r="D6">
        <v>72</v>
      </c>
      <c r="E6">
        <f t="shared" si="0"/>
        <v>72</v>
      </c>
      <c r="F6">
        <v>13</v>
      </c>
      <c r="G6">
        <v>16</v>
      </c>
      <c r="H6">
        <f t="shared" si="1"/>
        <v>59</v>
      </c>
      <c r="I6">
        <f t="shared" si="2"/>
        <v>56</v>
      </c>
      <c r="J6">
        <f t="shared" si="3"/>
        <v>0.81944444444444442</v>
      </c>
      <c r="K6">
        <f t="shared" si="4"/>
        <v>0.77777777777777779</v>
      </c>
    </row>
    <row r="7" spans="1:14" x14ac:dyDescent="0.25">
      <c r="A7" t="s">
        <v>6</v>
      </c>
      <c r="B7" t="s">
        <v>44</v>
      </c>
      <c r="C7">
        <v>0</v>
      </c>
      <c r="D7">
        <v>74</v>
      </c>
      <c r="E7">
        <f t="shared" si="0"/>
        <v>74</v>
      </c>
      <c r="F7">
        <v>18</v>
      </c>
      <c r="G7">
        <v>21</v>
      </c>
      <c r="H7">
        <f t="shared" si="1"/>
        <v>56</v>
      </c>
      <c r="I7">
        <f t="shared" si="2"/>
        <v>53</v>
      </c>
      <c r="J7">
        <f t="shared" si="3"/>
        <v>0.7567567567567568</v>
      </c>
      <c r="K7">
        <f t="shared" si="4"/>
        <v>0.71621621621621623</v>
      </c>
    </row>
    <row r="8" spans="1:14" x14ac:dyDescent="0.25">
      <c r="A8" t="s">
        <v>7</v>
      </c>
      <c r="B8" t="s">
        <v>44</v>
      </c>
      <c r="C8">
        <v>0</v>
      </c>
      <c r="D8">
        <v>60</v>
      </c>
      <c r="E8">
        <f t="shared" si="0"/>
        <v>60</v>
      </c>
      <c r="F8">
        <v>19</v>
      </c>
      <c r="G8">
        <v>28</v>
      </c>
      <c r="H8">
        <f t="shared" si="1"/>
        <v>41</v>
      </c>
      <c r="I8">
        <f t="shared" si="2"/>
        <v>32</v>
      </c>
      <c r="J8">
        <f t="shared" si="3"/>
        <v>0.68333333333333335</v>
      </c>
      <c r="K8">
        <f t="shared" si="4"/>
        <v>0.53333333333333333</v>
      </c>
    </row>
    <row r="9" spans="1:14" x14ac:dyDescent="0.25">
      <c r="A9" t="s">
        <v>8</v>
      </c>
      <c r="B9" t="s">
        <v>44</v>
      </c>
      <c r="C9">
        <v>0</v>
      </c>
      <c r="D9">
        <v>57</v>
      </c>
      <c r="E9">
        <f t="shared" si="0"/>
        <v>57</v>
      </c>
      <c r="F9">
        <v>32</v>
      </c>
      <c r="G9">
        <v>42</v>
      </c>
      <c r="H9">
        <f t="shared" si="1"/>
        <v>25</v>
      </c>
      <c r="I9">
        <f t="shared" si="2"/>
        <v>15</v>
      </c>
      <c r="J9">
        <f t="shared" si="3"/>
        <v>0.43859649122807015</v>
      </c>
      <c r="K9">
        <f t="shared" si="4"/>
        <v>0.26315789473684209</v>
      </c>
    </row>
    <row r="10" spans="1:14" x14ac:dyDescent="0.25">
      <c r="A10" t="s">
        <v>9</v>
      </c>
      <c r="B10" t="s">
        <v>44</v>
      </c>
      <c r="C10">
        <v>0</v>
      </c>
      <c r="D10">
        <v>73</v>
      </c>
      <c r="E10">
        <f t="shared" si="0"/>
        <v>73</v>
      </c>
      <c r="F10">
        <v>29</v>
      </c>
      <c r="G10">
        <v>70</v>
      </c>
      <c r="H10">
        <f t="shared" si="1"/>
        <v>44</v>
      </c>
      <c r="I10">
        <f t="shared" si="2"/>
        <v>3</v>
      </c>
      <c r="J10">
        <f t="shared" si="3"/>
        <v>0.60273972602739723</v>
      </c>
      <c r="K10">
        <f t="shared" si="4"/>
        <v>4.1095890410958902E-2</v>
      </c>
    </row>
    <row r="11" spans="1:14" x14ac:dyDescent="0.25">
      <c r="A11" t="s">
        <v>10</v>
      </c>
      <c r="B11" t="s">
        <v>44</v>
      </c>
      <c r="C11">
        <v>0</v>
      </c>
      <c r="D11">
        <v>67</v>
      </c>
      <c r="E11">
        <f t="shared" si="0"/>
        <v>67</v>
      </c>
      <c r="F11">
        <v>20</v>
      </c>
      <c r="G11">
        <v>55</v>
      </c>
      <c r="H11">
        <f t="shared" si="1"/>
        <v>47</v>
      </c>
      <c r="I11">
        <f t="shared" si="2"/>
        <v>12</v>
      </c>
      <c r="J11">
        <f t="shared" si="3"/>
        <v>0.70149253731343286</v>
      </c>
      <c r="K11">
        <f t="shared" si="4"/>
        <v>0.17910447761194029</v>
      </c>
    </row>
    <row r="12" spans="1:14" x14ac:dyDescent="0.25">
      <c r="A12" t="s">
        <v>11</v>
      </c>
      <c r="B12" t="s">
        <v>44</v>
      </c>
      <c r="C12">
        <v>0</v>
      </c>
      <c r="D12">
        <v>65</v>
      </c>
      <c r="E12">
        <f t="shared" si="0"/>
        <v>65</v>
      </c>
      <c r="F12">
        <v>40</v>
      </c>
      <c r="G12">
        <v>64</v>
      </c>
      <c r="H12">
        <f t="shared" si="1"/>
        <v>25</v>
      </c>
      <c r="I12">
        <f t="shared" si="2"/>
        <v>1</v>
      </c>
      <c r="J12">
        <f t="shared" si="3"/>
        <v>0.38461538461538464</v>
      </c>
      <c r="K12">
        <f t="shared" si="4"/>
        <v>1.5384615384615385E-2</v>
      </c>
    </row>
    <row r="13" spans="1:14" x14ac:dyDescent="0.25">
      <c r="A13" t="s">
        <v>12</v>
      </c>
      <c r="B13" t="s">
        <v>44</v>
      </c>
      <c r="C13">
        <v>0</v>
      </c>
      <c r="D13">
        <v>81</v>
      </c>
      <c r="E13">
        <f t="shared" si="0"/>
        <v>81</v>
      </c>
      <c r="F13">
        <v>57</v>
      </c>
      <c r="G13">
        <v>133</v>
      </c>
      <c r="H13">
        <f t="shared" si="1"/>
        <v>24</v>
      </c>
      <c r="I13">
        <f t="shared" si="2"/>
        <v>52</v>
      </c>
      <c r="J13">
        <f t="shared" si="3"/>
        <v>0.29629629629629628</v>
      </c>
      <c r="K13">
        <f t="shared" si="4"/>
        <v>0.64197530864197527</v>
      </c>
    </row>
    <row r="16" spans="1:14" x14ac:dyDescent="0.25">
      <c r="A16" s="3"/>
      <c r="D16" s="3"/>
      <c r="G16" s="3"/>
      <c r="M16" s="3"/>
    </row>
    <row r="17" spans="4:14" x14ac:dyDescent="0.25">
      <c r="D17" s="2"/>
      <c r="F17" s="1" t="s">
        <v>97</v>
      </c>
      <c r="G17" s="1" t="s">
        <v>98</v>
      </c>
      <c r="H17" s="1" t="s">
        <v>101</v>
      </c>
      <c r="I17" s="1" t="s">
        <v>102</v>
      </c>
      <c r="J17" s="1" t="s">
        <v>30</v>
      </c>
      <c r="K17" s="1" t="s">
        <v>31</v>
      </c>
    </row>
    <row r="18" spans="4:14" x14ac:dyDescent="0.25">
      <c r="D18" s="2"/>
      <c r="F18">
        <v>81</v>
      </c>
      <c r="G18">
        <v>134</v>
      </c>
      <c r="H18">
        <f>ABS(C2-F18)</f>
        <v>81</v>
      </c>
      <c r="I18">
        <f>ABS(C2-G18)</f>
        <v>134</v>
      </c>
      <c r="J18" t="e">
        <f>ABS((C2-F18)/C2)</f>
        <v>#DIV/0!</v>
      </c>
      <c r="K18" t="e">
        <f>ABS((C2-G18)/C2)</f>
        <v>#DIV/0!</v>
      </c>
      <c r="M18" s="3" t="s">
        <v>24</v>
      </c>
      <c r="N18" s="3">
        <f>SQRT(SUMXMY2(C2:C13,F18:F29)/COUNTA(C2:C13))</f>
        <v>104.76441825989076</v>
      </c>
    </row>
    <row r="19" spans="4:14" x14ac:dyDescent="0.25">
      <c r="D19" s="2"/>
      <c r="F19">
        <v>74</v>
      </c>
      <c r="G19">
        <v>94</v>
      </c>
      <c r="H19">
        <f t="shared" ref="H19:H29" si="5">ABS(C3-F19)</f>
        <v>74</v>
      </c>
      <c r="I19">
        <f t="shared" ref="I19:I29" si="6">ABS(C3-G19)</f>
        <v>94</v>
      </c>
      <c r="J19" t="e">
        <f t="shared" ref="J19:J29" si="7">ABS((C3-F19)/C3)</f>
        <v>#DIV/0!</v>
      </c>
      <c r="K19" t="e">
        <f t="shared" ref="K19:K29" si="8">ABS((C3-G19)/C3)</f>
        <v>#DIV/0!</v>
      </c>
      <c r="M19" s="3" t="s">
        <v>25</v>
      </c>
      <c r="N19" s="3">
        <f>SQRT(SUMXMY2(C2:C13,G18:G29)/COUNTA(C2:C13))</f>
        <v>148.59957379929907</v>
      </c>
    </row>
    <row r="20" spans="4:14" x14ac:dyDescent="0.25">
      <c r="D20" s="2"/>
      <c r="F20">
        <v>131</v>
      </c>
      <c r="G20">
        <v>163</v>
      </c>
      <c r="H20">
        <f t="shared" si="5"/>
        <v>131</v>
      </c>
      <c r="I20">
        <f t="shared" si="6"/>
        <v>163</v>
      </c>
      <c r="J20" t="e">
        <f t="shared" si="7"/>
        <v>#DIV/0!</v>
      </c>
      <c r="K20" t="e">
        <f t="shared" si="8"/>
        <v>#DIV/0!</v>
      </c>
      <c r="M20" s="3" t="s">
        <v>28</v>
      </c>
      <c r="N20" s="3" t="e">
        <f xml:space="preserve"> (SUM(J18:J29)/COUNTA(J18:J29))*100</f>
        <v>#DIV/0!</v>
      </c>
    </row>
    <row r="21" spans="4:14" x14ac:dyDescent="0.25">
      <c r="D21" s="2"/>
      <c r="F21">
        <v>110</v>
      </c>
      <c r="G21">
        <v>179</v>
      </c>
      <c r="H21">
        <f t="shared" si="5"/>
        <v>110</v>
      </c>
      <c r="I21">
        <f t="shared" si="6"/>
        <v>179</v>
      </c>
      <c r="J21" t="e">
        <f t="shared" si="7"/>
        <v>#DIV/0!</v>
      </c>
      <c r="K21" t="e">
        <f t="shared" si="8"/>
        <v>#DIV/0!</v>
      </c>
      <c r="M21" s="3" t="s">
        <v>29</v>
      </c>
      <c r="N21" s="3" t="e">
        <f xml:space="preserve"> (SUM(K18:K29)/COUNTA(K18:K29))*100</f>
        <v>#DIV/0!</v>
      </c>
    </row>
    <row r="22" spans="4:14" x14ac:dyDescent="0.25">
      <c r="D22" s="2"/>
      <c r="F22">
        <v>128</v>
      </c>
      <c r="G22">
        <v>182</v>
      </c>
      <c r="H22">
        <f t="shared" si="5"/>
        <v>128</v>
      </c>
      <c r="I22">
        <f t="shared" si="6"/>
        <v>182</v>
      </c>
      <c r="J22" t="e">
        <f t="shared" si="7"/>
        <v>#DIV/0!</v>
      </c>
      <c r="K22" t="e">
        <f t="shared" si="8"/>
        <v>#DIV/0!</v>
      </c>
    </row>
    <row r="23" spans="4:14" x14ac:dyDescent="0.25">
      <c r="D23" s="2"/>
      <c r="F23">
        <v>98</v>
      </c>
      <c r="G23">
        <v>137</v>
      </c>
      <c r="H23">
        <f t="shared" si="5"/>
        <v>98</v>
      </c>
      <c r="I23">
        <f t="shared" si="6"/>
        <v>137</v>
      </c>
      <c r="J23" t="e">
        <f t="shared" si="7"/>
        <v>#DIV/0!</v>
      </c>
      <c r="K23" t="e">
        <f t="shared" si="8"/>
        <v>#DIV/0!</v>
      </c>
    </row>
    <row r="24" spans="4:14" x14ac:dyDescent="0.25">
      <c r="D24" s="2"/>
      <c r="F24">
        <v>70</v>
      </c>
      <c r="G24">
        <v>105</v>
      </c>
      <c r="H24">
        <f t="shared" si="5"/>
        <v>70</v>
      </c>
      <c r="I24">
        <f t="shared" si="6"/>
        <v>105</v>
      </c>
      <c r="J24" t="e">
        <f t="shared" si="7"/>
        <v>#DIV/0!</v>
      </c>
      <c r="K24" t="e">
        <f t="shared" si="8"/>
        <v>#DIV/0!</v>
      </c>
    </row>
    <row r="25" spans="4:14" x14ac:dyDescent="0.25">
      <c r="D25" s="2"/>
      <c r="F25">
        <v>104</v>
      </c>
      <c r="G25">
        <v>161</v>
      </c>
      <c r="H25">
        <f t="shared" si="5"/>
        <v>104</v>
      </c>
      <c r="I25">
        <f t="shared" si="6"/>
        <v>161</v>
      </c>
      <c r="J25" t="e">
        <f t="shared" si="7"/>
        <v>#DIV/0!</v>
      </c>
      <c r="K25" t="e">
        <f t="shared" si="8"/>
        <v>#DIV/0!</v>
      </c>
    </row>
    <row r="26" spans="4:14" x14ac:dyDescent="0.25">
      <c r="D26" s="2"/>
      <c r="F26">
        <v>127</v>
      </c>
      <c r="G26">
        <v>180</v>
      </c>
      <c r="H26">
        <f t="shared" si="5"/>
        <v>127</v>
      </c>
      <c r="I26">
        <f t="shared" si="6"/>
        <v>180</v>
      </c>
      <c r="J26" t="e">
        <f t="shared" si="7"/>
        <v>#DIV/0!</v>
      </c>
      <c r="K26" t="e">
        <f t="shared" si="8"/>
        <v>#DIV/0!</v>
      </c>
    </row>
    <row r="27" spans="4:14" x14ac:dyDescent="0.25">
      <c r="D27" s="2"/>
      <c r="F27">
        <v>88</v>
      </c>
      <c r="G27">
        <v>119</v>
      </c>
      <c r="H27">
        <f t="shared" si="5"/>
        <v>88</v>
      </c>
      <c r="I27">
        <f t="shared" si="6"/>
        <v>119</v>
      </c>
      <c r="J27" t="e">
        <f t="shared" si="7"/>
        <v>#DIV/0!</v>
      </c>
      <c r="K27" t="e">
        <f t="shared" si="8"/>
        <v>#DIV/0!</v>
      </c>
    </row>
    <row r="28" spans="4:14" x14ac:dyDescent="0.25">
      <c r="D28" s="2"/>
      <c r="F28">
        <v>64</v>
      </c>
      <c r="G28">
        <v>94</v>
      </c>
      <c r="H28">
        <f t="shared" si="5"/>
        <v>64</v>
      </c>
      <c r="I28">
        <f t="shared" si="6"/>
        <v>94</v>
      </c>
      <c r="J28" t="e">
        <f t="shared" si="7"/>
        <v>#DIV/0!</v>
      </c>
      <c r="K28" t="e">
        <f t="shared" si="8"/>
        <v>#DIV/0!</v>
      </c>
    </row>
    <row r="29" spans="4:14" x14ac:dyDescent="0.25">
      <c r="F29">
        <v>144</v>
      </c>
      <c r="G29">
        <v>188</v>
      </c>
      <c r="H29">
        <f t="shared" si="5"/>
        <v>144</v>
      </c>
      <c r="I29">
        <f t="shared" si="6"/>
        <v>188</v>
      </c>
      <c r="J29" t="e">
        <f t="shared" si="7"/>
        <v>#DIV/0!</v>
      </c>
      <c r="K29" t="e">
        <f t="shared" si="8"/>
        <v>#DIV/0!</v>
      </c>
    </row>
    <row r="34" spans="6:14" x14ac:dyDescent="0.25">
      <c r="F34" s="1" t="s">
        <v>99</v>
      </c>
      <c r="G34" s="1" t="s">
        <v>100</v>
      </c>
      <c r="H34" s="1" t="s">
        <v>101</v>
      </c>
      <c r="I34" s="1" t="s">
        <v>102</v>
      </c>
      <c r="J34" s="1" t="s">
        <v>30</v>
      </c>
      <c r="K34" s="1" t="s">
        <v>31</v>
      </c>
    </row>
    <row r="35" spans="6:14" x14ac:dyDescent="0.25">
      <c r="F35">
        <v>81</v>
      </c>
      <c r="G35">
        <v>134</v>
      </c>
      <c r="H35">
        <f>ABS(D2-F35)</f>
        <v>11</v>
      </c>
      <c r="I35">
        <f>ABS(D2-G35)</f>
        <v>64</v>
      </c>
      <c r="J35">
        <f>ABS((D2-F35)/D2)</f>
        <v>0.15714285714285714</v>
      </c>
      <c r="K35">
        <f>ABS((E2-G35)/E2)</f>
        <v>0.91428571428571426</v>
      </c>
      <c r="M35" s="3" t="s">
        <v>24</v>
      </c>
      <c r="N35" s="3">
        <f>SQRT(SUMXMY2(D2:D13,F35:F46)/COUNTA(D2:D13))</f>
        <v>39.035240488563666</v>
      </c>
    </row>
    <row r="36" spans="6:14" x14ac:dyDescent="0.25">
      <c r="F36">
        <v>74</v>
      </c>
      <c r="G36">
        <v>94</v>
      </c>
      <c r="H36">
        <f t="shared" ref="H36:H46" si="9">ABS(D3-F36)</f>
        <v>24</v>
      </c>
      <c r="I36">
        <f t="shared" ref="I36:I46" si="10">ABS(D3-G36)</f>
        <v>44</v>
      </c>
      <c r="J36">
        <f t="shared" ref="J36:K46" si="11">ABS((D3-F36)/D3)</f>
        <v>0.48</v>
      </c>
      <c r="K36">
        <f t="shared" si="11"/>
        <v>0.88</v>
      </c>
      <c r="M36" s="3" t="s">
        <v>25</v>
      </c>
      <c r="N36" s="3">
        <f>SQRT(SUMXMY2(D2:D13,G35:G46)/COUNTA(D2:D13))</f>
        <v>81.931882276274678</v>
      </c>
    </row>
    <row r="37" spans="6:14" x14ac:dyDescent="0.25">
      <c r="F37">
        <v>131</v>
      </c>
      <c r="G37">
        <v>163</v>
      </c>
      <c r="H37">
        <f t="shared" si="9"/>
        <v>48</v>
      </c>
      <c r="I37">
        <f t="shared" si="10"/>
        <v>80</v>
      </c>
      <c r="J37">
        <f t="shared" si="11"/>
        <v>0.57831325301204817</v>
      </c>
      <c r="K37">
        <f t="shared" si="11"/>
        <v>0.96385542168674698</v>
      </c>
      <c r="M37" s="3" t="s">
        <v>28</v>
      </c>
      <c r="N37" s="3">
        <f xml:space="preserve"> (SUM(J35:J46)/COUNTA(J35:J46))*100</f>
        <v>48.514785045663842</v>
      </c>
    </row>
    <row r="38" spans="6:14" x14ac:dyDescent="0.25">
      <c r="F38">
        <v>110</v>
      </c>
      <c r="G38">
        <v>179</v>
      </c>
      <c r="H38">
        <f t="shared" si="9"/>
        <v>44</v>
      </c>
      <c r="I38">
        <f t="shared" si="10"/>
        <v>113</v>
      </c>
      <c r="J38">
        <f t="shared" si="11"/>
        <v>0.66666666666666663</v>
      </c>
      <c r="K38">
        <f t="shared" si="11"/>
        <v>1.7121212121212122</v>
      </c>
      <c r="M38" s="3" t="s">
        <v>29</v>
      </c>
      <c r="N38" s="3">
        <f xml:space="preserve"> (SUM(K35:K46)/COUNTA(K35:K46))*100</f>
        <v>111.94139340707514</v>
      </c>
    </row>
    <row r="39" spans="6:14" x14ac:dyDescent="0.25">
      <c r="F39">
        <v>128</v>
      </c>
      <c r="G39">
        <v>182</v>
      </c>
      <c r="H39">
        <f t="shared" si="9"/>
        <v>56</v>
      </c>
      <c r="I39">
        <f t="shared" si="10"/>
        <v>110</v>
      </c>
      <c r="J39">
        <f t="shared" si="11"/>
        <v>0.77777777777777779</v>
      </c>
      <c r="K39">
        <f t="shared" si="11"/>
        <v>1.5277777777777777</v>
      </c>
    </row>
    <row r="40" spans="6:14" x14ac:dyDescent="0.25">
      <c r="F40">
        <v>98</v>
      </c>
      <c r="G40">
        <v>137</v>
      </c>
      <c r="H40">
        <f t="shared" si="9"/>
        <v>24</v>
      </c>
      <c r="I40">
        <f t="shared" si="10"/>
        <v>63</v>
      </c>
      <c r="J40">
        <f t="shared" si="11"/>
        <v>0.32432432432432434</v>
      </c>
      <c r="K40">
        <f t="shared" si="11"/>
        <v>0.85135135135135132</v>
      </c>
    </row>
    <row r="41" spans="6:14" x14ac:dyDescent="0.25">
      <c r="F41">
        <v>70</v>
      </c>
      <c r="G41">
        <v>105</v>
      </c>
      <c r="H41">
        <f t="shared" si="9"/>
        <v>10</v>
      </c>
      <c r="I41">
        <f t="shared" si="10"/>
        <v>45</v>
      </c>
      <c r="J41">
        <f t="shared" si="11"/>
        <v>0.16666666666666666</v>
      </c>
      <c r="K41">
        <f t="shared" si="11"/>
        <v>0.75</v>
      </c>
    </row>
    <row r="42" spans="6:14" x14ac:dyDescent="0.25">
      <c r="F42">
        <v>104</v>
      </c>
      <c r="G42">
        <v>161</v>
      </c>
      <c r="H42">
        <f t="shared" si="9"/>
        <v>47</v>
      </c>
      <c r="I42">
        <f t="shared" si="10"/>
        <v>104</v>
      </c>
      <c r="J42">
        <f t="shared" si="11"/>
        <v>0.82456140350877194</v>
      </c>
      <c r="K42">
        <f t="shared" si="11"/>
        <v>1.8245614035087718</v>
      </c>
    </row>
    <row r="43" spans="6:14" x14ac:dyDescent="0.25">
      <c r="F43">
        <v>127</v>
      </c>
      <c r="G43">
        <v>180</v>
      </c>
      <c r="H43">
        <f t="shared" si="9"/>
        <v>54</v>
      </c>
      <c r="I43">
        <f t="shared" si="10"/>
        <v>107</v>
      </c>
      <c r="J43">
        <f t="shared" si="11"/>
        <v>0.73972602739726023</v>
      </c>
      <c r="K43">
        <f t="shared" si="11"/>
        <v>1.4657534246575343</v>
      </c>
    </row>
    <row r="44" spans="6:14" x14ac:dyDescent="0.25">
      <c r="F44">
        <v>88</v>
      </c>
      <c r="G44">
        <v>119</v>
      </c>
      <c r="H44">
        <f t="shared" si="9"/>
        <v>21</v>
      </c>
      <c r="I44">
        <f t="shared" si="10"/>
        <v>52</v>
      </c>
      <c r="J44">
        <f t="shared" si="11"/>
        <v>0.31343283582089554</v>
      </c>
      <c r="K44">
        <f t="shared" si="11"/>
        <v>0.77611940298507465</v>
      </c>
    </row>
    <row r="45" spans="6:14" x14ac:dyDescent="0.25">
      <c r="F45">
        <v>64</v>
      </c>
      <c r="G45">
        <v>94</v>
      </c>
      <c r="H45">
        <f t="shared" si="9"/>
        <v>1</v>
      </c>
      <c r="I45">
        <f t="shared" si="10"/>
        <v>29</v>
      </c>
      <c r="J45">
        <f t="shared" si="11"/>
        <v>1.5384615384615385E-2</v>
      </c>
      <c r="K45">
        <f t="shared" si="11"/>
        <v>0.44615384615384618</v>
      </c>
    </row>
    <row r="46" spans="6:14" x14ac:dyDescent="0.25">
      <c r="F46">
        <v>144</v>
      </c>
      <c r="G46">
        <v>188</v>
      </c>
      <c r="H46">
        <f t="shared" si="9"/>
        <v>63</v>
      </c>
      <c r="I46">
        <f t="shared" si="10"/>
        <v>107</v>
      </c>
      <c r="J46">
        <f t="shared" si="11"/>
        <v>0.77777777777777779</v>
      </c>
      <c r="K46">
        <f t="shared" si="11"/>
        <v>1.3209876543209877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AC14A-077C-496D-84F2-C63312C019C9}">
  <dimension ref="A1:N46"/>
  <sheetViews>
    <sheetView topLeftCell="I1" zoomScale="81" workbookViewId="0">
      <selection activeCell="P1" sqref="P1"/>
    </sheetView>
  </sheetViews>
  <sheetFormatPr defaultRowHeight="15" x14ac:dyDescent="0.25"/>
  <cols>
    <col min="5" max="5" width="15.42578125" bestFit="1" customWidth="1"/>
    <col min="6" max="6" width="21.42578125" bestFit="1" customWidth="1"/>
    <col min="7" max="7" width="21.140625" bestFit="1" customWidth="1"/>
    <col min="8" max="9" width="21.140625" customWidth="1"/>
    <col min="10" max="11" width="12" bestFit="1" customWidth="1"/>
  </cols>
  <sheetData>
    <row r="1" spans="1:14" x14ac:dyDescent="0.25">
      <c r="A1" s="1" t="s">
        <v>13</v>
      </c>
      <c r="B1" s="1" t="s">
        <v>14</v>
      </c>
      <c r="C1" s="1" t="s">
        <v>16</v>
      </c>
      <c r="D1" s="1" t="s">
        <v>15</v>
      </c>
      <c r="E1" s="1" t="s">
        <v>17</v>
      </c>
      <c r="F1" s="1" t="s">
        <v>23</v>
      </c>
      <c r="G1" s="1" t="s">
        <v>22</v>
      </c>
      <c r="H1" s="1" t="s">
        <v>101</v>
      </c>
      <c r="I1" s="1" t="s">
        <v>102</v>
      </c>
      <c r="J1" s="1" t="s">
        <v>30</v>
      </c>
      <c r="K1" s="1" t="s">
        <v>31</v>
      </c>
    </row>
    <row r="2" spans="1:14" x14ac:dyDescent="0.25">
      <c r="A2" t="s">
        <v>0</v>
      </c>
      <c r="B2" t="s">
        <v>45</v>
      </c>
      <c r="C2">
        <v>0</v>
      </c>
      <c r="D2">
        <v>47</v>
      </c>
      <c r="E2">
        <f>SUM(C2:D2)</f>
        <v>47</v>
      </c>
      <c r="F2">
        <v>14</v>
      </c>
      <c r="G2">
        <v>18</v>
      </c>
      <c r="H2">
        <f>ABS(E2-F2)</f>
        <v>33</v>
      </c>
      <c r="I2">
        <f>ABS(E2-G2)</f>
        <v>29</v>
      </c>
      <c r="J2">
        <f>ABS((E2-F2)/E2)</f>
        <v>0.7021276595744681</v>
      </c>
      <c r="K2">
        <f>ABS((E2-G2)/E2)</f>
        <v>0.61702127659574468</v>
      </c>
      <c r="M2" s="3" t="s">
        <v>24</v>
      </c>
      <c r="N2" s="3">
        <f>SQRT(SUMXMY2(E2:E13,F2:F13)/COUNTA(E2:E13))</f>
        <v>27.316051447210789</v>
      </c>
    </row>
    <row r="3" spans="1:14" x14ac:dyDescent="0.25">
      <c r="A3" t="s">
        <v>2</v>
      </c>
      <c r="B3" t="s">
        <v>45</v>
      </c>
      <c r="C3">
        <v>1</v>
      </c>
      <c r="D3">
        <v>43</v>
      </c>
      <c r="E3">
        <f t="shared" ref="E3:E13" si="0">SUM(C3:D3)</f>
        <v>44</v>
      </c>
      <c r="F3">
        <v>13</v>
      </c>
      <c r="G3">
        <v>14</v>
      </c>
      <c r="H3">
        <f t="shared" ref="H3:H13" si="1">ABS(E3-F3)</f>
        <v>31</v>
      </c>
      <c r="I3">
        <f t="shared" ref="I3:I13" si="2">ABS(E3-G3)</f>
        <v>30</v>
      </c>
      <c r="J3">
        <f t="shared" ref="J3:J13" si="3">ABS((E3-F3)/E3)</f>
        <v>0.70454545454545459</v>
      </c>
      <c r="K3">
        <f t="shared" ref="K3:K13" si="4">ABS((E3-G3)/E3)</f>
        <v>0.68181818181818177</v>
      </c>
      <c r="M3" s="3" t="s">
        <v>25</v>
      </c>
      <c r="N3" s="3">
        <f>SQRT(SUMXMY2(E2:E13,G2:G13)/COUNTA(E2:E13))</f>
        <v>33.483826941773948</v>
      </c>
    </row>
    <row r="4" spans="1:14" x14ac:dyDescent="0.25">
      <c r="A4" t="s">
        <v>3</v>
      </c>
      <c r="B4" t="s">
        <v>45</v>
      </c>
      <c r="C4">
        <v>1</v>
      </c>
      <c r="D4">
        <v>49</v>
      </c>
      <c r="E4">
        <f t="shared" si="0"/>
        <v>50</v>
      </c>
      <c r="F4">
        <v>11</v>
      </c>
      <c r="G4">
        <v>18</v>
      </c>
      <c r="H4">
        <f t="shared" si="1"/>
        <v>39</v>
      </c>
      <c r="I4">
        <f t="shared" si="2"/>
        <v>32</v>
      </c>
      <c r="J4">
        <f t="shared" si="3"/>
        <v>0.78</v>
      </c>
      <c r="K4">
        <f t="shared" si="4"/>
        <v>0.64</v>
      </c>
      <c r="M4" s="3" t="s">
        <v>28</v>
      </c>
      <c r="N4" s="3">
        <f xml:space="preserve"> (SUM(J2:J13)/COUNTA(J2:J13))*100</f>
        <v>52.714584262993306</v>
      </c>
    </row>
    <row r="5" spans="1:14" x14ac:dyDescent="0.25">
      <c r="A5" t="s">
        <v>4</v>
      </c>
      <c r="B5" t="s">
        <v>45</v>
      </c>
      <c r="C5">
        <v>0</v>
      </c>
      <c r="D5">
        <v>43</v>
      </c>
      <c r="E5">
        <f t="shared" si="0"/>
        <v>43</v>
      </c>
      <c r="F5">
        <v>22</v>
      </c>
      <c r="G5">
        <v>27</v>
      </c>
      <c r="H5">
        <f t="shared" si="1"/>
        <v>21</v>
      </c>
      <c r="I5">
        <f t="shared" si="2"/>
        <v>16</v>
      </c>
      <c r="J5">
        <f t="shared" si="3"/>
        <v>0.48837209302325579</v>
      </c>
      <c r="K5">
        <f t="shared" si="4"/>
        <v>0.37209302325581395</v>
      </c>
      <c r="M5" s="3" t="s">
        <v>29</v>
      </c>
      <c r="N5" s="3">
        <f xml:space="preserve"> (SUM(K2:K13)/COUNTA(K2:K13))*100</f>
        <v>57.845952221245398</v>
      </c>
    </row>
    <row r="6" spans="1:14" x14ac:dyDescent="0.25">
      <c r="A6" t="s">
        <v>5</v>
      </c>
      <c r="B6" t="s">
        <v>45</v>
      </c>
      <c r="C6">
        <v>0</v>
      </c>
      <c r="D6">
        <v>45</v>
      </c>
      <c r="E6">
        <f t="shared" si="0"/>
        <v>45</v>
      </c>
      <c r="F6">
        <v>13</v>
      </c>
      <c r="G6">
        <v>16</v>
      </c>
      <c r="H6">
        <f t="shared" si="1"/>
        <v>32</v>
      </c>
      <c r="I6">
        <f t="shared" si="2"/>
        <v>29</v>
      </c>
      <c r="J6">
        <f t="shared" si="3"/>
        <v>0.71111111111111114</v>
      </c>
      <c r="K6">
        <f t="shared" si="4"/>
        <v>0.64444444444444449</v>
      </c>
    </row>
    <row r="7" spans="1:14" x14ac:dyDescent="0.25">
      <c r="A7" t="s">
        <v>6</v>
      </c>
      <c r="B7" t="s">
        <v>45</v>
      </c>
      <c r="C7">
        <v>0</v>
      </c>
      <c r="D7">
        <v>52</v>
      </c>
      <c r="E7">
        <f t="shared" si="0"/>
        <v>52</v>
      </c>
      <c r="F7">
        <v>18</v>
      </c>
      <c r="G7">
        <v>21</v>
      </c>
      <c r="H7">
        <f t="shared" si="1"/>
        <v>34</v>
      </c>
      <c r="I7">
        <f t="shared" si="2"/>
        <v>31</v>
      </c>
      <c r="J7">
        <f t="shared" si="3"/>
        <v>0.65384615384615385</v>
      </c>
      <c r="K7">
        <f t="shared" si="4"/>
        <v>0.59615384615384615</v>
      </c>
    </row>
    <row r="8" spans="1:14" x14ac:dyDescent="0.25">
      <c r="A8" t="s">
        <v>7</v>
      </c>
      <c r="B8" t="s">
        <v>45</v>
      </c>
      <c r="C8">
        <v>1</v>
      </c>
      <c r="D8">
        <v>40</v>
      </c>
      <c r="E8">
        <f t="shared" si="0"/>
        <v>41</v>
      </c>
      <c r="F8">
        <v>19</v>
      </c>
      <c r="G8">
        <v>28</v>
      </c>
      <c r="H8">
        <f t="shared" si="1"/>
        <v>22</v>
      </c>
      <c r="I8">
        <f t="shared" si="2"/>
        <v>13</v>
      </c>
      <c r="J8">
        <f t="shared" si="3"/>
        <v>0.53658536585365857</v>
      </c>
      <c r="K8">
        <f t="shared" si="4"/>
        <v>0.31707317073170732</v>
      </c>
    </row>
    <row r="9" spans="1:14" x14ac:dyDescent="0.25">
      <c r="A9" t="s">
        <v>8</v>
      </c>
      <c r="B9" t="s">
        <v>45</v>
      </c>
      <c r="C9">
        <v>1</v>
      </c>
      <c r="D9">
        <v>62</v>
      </c>
      <c r="E9">
        <f t="shared" si="0"/>
        <v>63</v>
      </c>
      <c r="F9">
        <v>32</v>
      </c>
      <c r="G9">
        <v>42</v>
      </c>
      <c r="H9">
        <f t="shared" si="1"/>
        <v>31</v>
      </c>
      <c r="I9">
        <f t="shared" si="2"/>
        <v>21</v>
      </c>
      <c r="J9">
        <f t="shared" si="3"/>
        <v>0.49206349206349204</v>
      </c>
      <c r="K9">
        <f t="shared" si="4"/>
        <v>0.33333333333333331</v>
      </c>
    </row>
    <row r="10" spans="1:14" x14ac:dyDescent="0.25">
      <c r="A10" t="s">
        <v>9</v>
      </c>
      <c r="B10" t="s">
        <v>45</v>
      </c>
      <c r="C10">
        <v>0</v>
      </c>
      <c r="D10">
        <v>45</v>
      </c>
      <c r="E10">
        <f t="shared" si="0"/>
        <v>45</v>
      </c>
      <c r="F10">
        <v>29</v>
      </c>
      <c r="G10">
        <v>70</v>
      </c>
      <c r="H10">
        <f t="shared" si="1"/>
        <v>16</v>
      </c>
      <c r="I10">
        <f t="shared" si="2"/>
        <v>25</v>
      </c>
      <c r="J10">
        <f t="shared" si="3"/>
        <v>0.35555555555555557</v>
      </c>
      <c r="K10">
        <f t="shared" si="4"/>
        <v>0.55555555555555558</v>
      </c>
    </row>
    <row r="11" spans="1:14" x14ac:dyDescent="0.25">
      <c r="A11" t="s">
        <v>10</v>
      </c>
      <c r="B11" t="s">
        <v>45</v>
      </c>
      <c r="C11">
        <v>1</v>
      </c>
      <c r="D11">
        <v>50</v>
      </c>
      <c r="E11">
        <f t="shared" si="0"/>
        <v>51</v>
      </c>
      <c r="F11">
        <v>20</v>
      </c>
      <c r="G11">
        <v>55</v>
      </c>
      <c r="H11">
        <f t="shared" si="1"/>
        <v>31</v>
      </c>
      <c r="I11">
        <f t="shared" si="2"/>
        <v>4</v>
      </c>
      <c r="J11">
        <f t="shared" si="3"/>
        <v>0.60784313725490191</v>
      </c>
      <c r="K11">
        <f t="shared" si="4"/>
        <v>7.8431372549019607E-2</v>
      </c>
    </row>
    <row r="12" spans="1:14" x14ac:dyDescent="0.25">
      <c r="A12" t="s">
        <v>11</v>
      </c>
      <c r="B12" t="s">
        <v>45</v>
      </c>
      <c r="C12">
        <v>1</v>
      </c>
      <c r="D12">
        <v>45</v>
      </c>
      <c r="E12">
        <f t="shared" si="0"/>
        <v>46</v>
      </c>
      <c r="F12">
        <v>40</v>
      </c>
      <c r="G12">
        <v>64</v>
      </c>
      <c r="H12">
        <f t="shared" si="1"/>
        <v>6</v>
      </c>
      <c r="I12">
        <f t="shared" si="2"/>
        <v>18</v>
      </c>
      <c r="J12">
        <f t="shared" si="3"/>
        <v>0.13043478260869565</v>
      </c>
      <c r="K12">
        <f t="shared" si="4"/>
        <v>0.39130434782608697</v>
      </c>
    </row>
    <row r="13" spans="1:14" x14ac:dyDescent="0.25">
      <c r="A13" t="s">
        <v>12</v>
      </c>
      <c r="B13" t="s">
        <v>45</v>
      </c>
      <c r="C13">
        <v>1</v>
      </c>
      <c r="D13">
        <v>48</v>
      </c>
      <c r="E13">
        <f t="shared" si="0"/>
        <v>49</v>
      </c>
      <c r="F13">
        <v>57</v>
      </c>
      <c r="G13">
        <v>133</v>
      </c>
      <c r="H13">
        <f t="shared" si="1"/>
        <v>8</v>
      </c>
      <c r="I13">
        <f t="shared" si="2"/>
        <v>84</v>
      </c>
      <c r="J13">
        <f t="shared" si="3"/>
        <v>0.16326530612244897</v>
      </c>
      <c r="K13">
        <f t="shared" si="4"/>
        <v>1.7142857142857142</v>
      </c>
    </row>
    <row r="16" spans="1:14" x14ac:dyDescent="0.25">
      <c r="A16" s="3"/>
      <c r="D16" s="3"/>
      <c r="G16" s="3"/>
      <c r="M16" s="3"/>
    </row>
    <row r="17" spans="4:14" x14ac:dyDescent="0.25">
      <c r="D17" s="2"/>
      <c r="F17" s="1" t="s">
        <v>97</v>
      </c>
      <c r="G17" s="1" t="s">
        <v>98</v>
      </c>
      <c r="H17" s="1" t="s">
        <v>101</v>
      </c>
      <c r="I17" s="1" t="s">
        <v>102</v>
      </c>
      <c r="J17" s="1" t="s">
        <v>30</v>
      </c>
      <c r="K17" s="1" t="s">
        <v>31</v>
      </c>
    </row>
    <row r="18" spans="4:14" x14ac:dyDescent="0.25">
      <c r="D18" s="2"/>
      <c r="F18">
        <v>81</v>
      </c>
      <c r="G18">
        <v>134</v>
      </c>
      <c r="H18">
        <f>ABS(C2-F18)</f>
        <v>81</v>
      </c>
      <c r="I18">
        <f>ABS(C2-G18)</f>
        <v>134</v>
      </c>
      <c r="J18" t="e">
        <f>ABS((C2-F18)/C2)</f>
        <v>#DIV/0!</v>
      </c>
      <c r="K18" t="e">
        <f>ABS((C2-G18)/C2)</f>
        <v>#DIV/0!</v>
      </c>
      <c r="M18" s="3" t="s">
        <v>24</v>
      </c>
      <c r="N18" s="3">
        <f>SQRT(SUMXMY2(C2:C13,F18:F29)/COUNTA(C2:C13))</f>
        <v>104.22891473418817</v>
      </c>
    </row>
    <row r="19" spans="4:14" x14ac:dyDescent="0.25">
      <c r="D19" s="2"/>
      <c r="F19">
        <v>74</v>
      </c>
      <c r="G19">
        <v>94</v>
      </c>
      <c r="H19">
        <f t="shared" ref="H19:H29" si="5">ABS(C3-F19)</f>
        <v>73</v>
      </c>
      <c r="I19">
        <f t="shared" ref="I19:I29" si="6">ABS(C3-G19)</f>
        <v>93</v>
      </c>
      <c r="J19">
        <f t="shared" ref="J19:J29" si="7">ABS((C3-F19)/C3)</f>
        <v>73</v>
      </c>
      <c r="K19">
        <f t="shared" ref="K19:K29" si="8">ABS((C3-G19)/C3)</f>
        <v>93</v>
      </c>
      <c r="M19" s="3" t="s">
        <v>25</v>
      </c>
      <c r="N19" s="3">
        <f>SQRT(SUMXMY2(C2:C13,G18:G29)/COUNTA(C2:C13))</f>
        <v>148.08246576373136</v>
      </c>
    </row>
    <row r="20" spans="4:14" x14ac:dyDescent="0.25">
      <c r="D20" s="2"/>
      <c r="F20">
        <v>131</v>
      </c>
      <c r="G20">
        <v>163</v>
      </c>
      <c r="H20">
        <f t="shared" si="5"/>
        <v>130</v>
      </c>
      <c r="I20">
        <f t="shared" si="6"/>
        <v>162</v>
      </c>
      <c r="J20">
        <f t="shared" si="7"/>
        <v>130</v>
      </c>
      <c r="K20">
        <f t="shared" si="8"/>
        <v>162</v>
      </c>
      <c r="M20" s="3" t="s">
        <v>28</v>
      </c>
      <c r="N20" s="3" t="e">
        <f xml:space="preserve"> (SUM(J18:J29)/COUNTA(J18:J29))*100</f>
        <v>#DIV/0!</v>
      </c>
    </row>
    <row r="21" spans="4:14" x14ac:dyDescent="0.25">
      <c r="D21" s="2"/>
      <c r="F21">
        <v>110</v>
      </c>
      <c r="G21">
        <v>179</v>
      </c>
      <c r="H21">
        <f t="shared" si="5"/>
        <v>110</v>
      </c>
      <c r="I21">
        <f t="shared" si="6"/>
        <v>179</v>
      </c>
      <c r="J21" t="e">
        <f t="shared" si="7"/>
        <v>#DIV/0!</v>
      </c>
      <c r="K21" t="e">
        <f t="shared" si="8"/>
        <v>#DIV/0!</v>
      </c>
      <c r="M21" s="3" t="s">
        <v>29</v>
      </c>
      <c r="N21" s="3" t="e">
        <f xml:space="preserve"> (SUM(K18:K29)/COUNTA(K18:K29))*100</f>
        <v>#DIV/0!</v>
      </c>
    </row>
    <row r="22" spans="4:14" x14ac:dyDescent="0.25">
      <c r="D22" s="2"/>
      <c r="F22">
        <v>128</v>
      </c>
      <c r="G22">
        <v>182</v>
      </c>
      <c r="H22">
        <f t="shared" si="5"/>
        <v>128</v>
      </c>
      <c r="I22">
        <f t="shared" si="6"/>
        <v>182</v>
      </c>
      <c r="J22" t="e">
        <f t="shared" si="7"/>
        <v>#DIV/0!</v>
      </c>
      <c r="K22" t="e">
        <f t="shared" si="8"/>
        <v>#DIV/0!</v>
      </c>
    </row>
    <row r="23" spans="4:14" x14ac:dyDescent="0.25">
      <c r="D23" s="2"/>
      <c r="F23">
        <v>98</v>
      </c>
      <c r="G23">
        <v>137</v>
      </c>
      <c r="H23">
        <f t="shared" si="5"/>
        <v>98</v>
      </c>
      <c r="I23">
        <f t="shared" si="6"/>
        <v>137</v>
      </c>
      <c r="J23" t="e">
        <f t="shared" si="7"/>
        <v>#DIV/0!</v>
      </c>
      <c r="K23" t="e">
        <f t="shared" si="8"/>
        <v>#DIV/0!</v>
      </c>
    </row>
    <row r="24" spans="4:14" x14ac:dyDescent="0.25">
      <c r="D24" s="2"/>
      <c r="F24">
        <v>70</v>
      </c>
      <c r="G24">
        <v>105</v>
      </c>
      <c r="H24">
        <f t="shared" si="5"/>
        <v>69</v>
      </c>
      <c r="I24">
        <f t="shared" si="6"/>
        <v>104</v>
      </c>
      <c r="J24">
        <f t="shared" si="7"/>
        <v>69</v>
      </c>
      <c r="K24">
        <f t="shared" si="8"/>
        <v>104</v>
      </c>
    </row>
    <row r="25" spans="4:14" x14ac:dyDescent="0.25">
      <c r="D25" s="2"/>
      <c r="F25">
        <v>104</v>
      </c>
      <c r="G25">
        <v>161</v>
      </c>
      <c r="H25">
        <f t="shared" si="5"/>
        <v>103</v>
      </c>
      <c r="I25">
        <f t="shared" si="6"/>
        <v>160</v>
      </c>
      <c r="J25">
        <f t="shared" si="7"/>
        <v>103</v>
      </c>
      <c r="K25">
        <f t="shared" si="8"/>
        <v>160</v>
      </c>
    </row>
    <row r="26" spans="4:14" x14ac:dyDescent="0.25">
      <c r="D26" s="2"/>
      <c r="F26">
        <v>127</v>
      </c>
      <c r="G26">
        <v>180</v>
      </c>
      <c r="H26">
        <f t="shared" si="5"/>
        <v>127</v>
      </c>
      <c r="I26">
        <f t="shared" si="6"/>
        <v>180</v>
      </c>
      <c r="J26" t="e">
        <f t="shared" si="7"/>
        <v>#DIV/0!</v>
      </c>
      <c r="K26" t="e">
        <f t="shared" si="8"/>
        <v>#DIV/0!</v>
      </c>
    </row>
    <row r="27" spans="4:14" x14ac:dyDescent="0.25">
      <c r="D27" s="2"/>
      <c r="F27">
        <v>88</v>
      </c>
      <c r="G27">
        <v>119</v>
      </c>
      <c r="H27">
        <f t="shared" si="5"/>
        <v>87</v>
      </c>
      <c r="I27">
        <f t="shared" si="6"/>
        <v>118</v>
      </c>
      <c r="J27">
        <f t="shared" si="7"/>
        <v>87</v>
      </c>
      <c r="K27">
        <f t="shared" si="8"/>
        <v>118</v>
      </c>
    </row>
    <row r="28" spans="4:14" x14ac:dyDescent="0.25">
      <c r="D28" s="2"/>
      <c r="F28">
        <v>64</v>
      </c>
      <c r="G28">
        <v>94</v>
      </c>
      <c r="H28">
        <f t="shared" si="5"/>
        <v>63</v>
      </c>
      <c r="I28">
        <f t="shared" si="6"/>
        <v>93</v>
      </c>
      <c r="J28">
        <f t="shared" si="7"/>
        <v>63</v>
      </c>
      <c r="K28">
        <f t="shared" si="8"/>
        <v>93</v>
      </c>
    </row>
    <row r="29" spans="4:14" x14ac:dyDescent="0.25">
      <c r="F29">
        <v>144</v>
      </c>
      <c r="G29">
        <v>188</v>
      </c>
      <c r="H29">
        <f t="shared" si="5"/>
        <v>143</v>
      </c>
      <c r="I29">
        <f t="shared" si="6"/>
        <v>187</v>
      </c>
      <c r="J29">
        <f t="shared" si="7"/>
        <v>143</v>
      </c>
      <c r="K29">
        <f t="shared" si="8"/>
        <v>187</v>
      </c>
    </row>
    <row r="34" spans="6:14" x14ac:dyDescent="0.25">
      <c r="F34" s="1" t="s">
        <v>99</v>
      </c>
      <c r="G34" s="1" t="s">
        <v>100</v>
      </c>
      <c r="H34" s="1" t="s">
        <v>101</v>
      </c>
      <c r="I34" s="1" t="s">
        <v>102</v>
      </c>
      <c r="J34" s="1" t="s">
        <v>30</v>
      </c>
      <c r="K34" s="1" t="s">
        <v>31</v>
      </c>
    </row>
    <row r="35" spans="6:14" x14ac:dyDescent="0.25">
      <c r="F35">
        <v>81</v>
      </c>
      <c r="G35">
        <v>134</v>
      </c>
      <c r="H35">
        <f>ABS(D2-F35)</f>
        <v>34</v>
      </c>
      <c r="I35">
        <f>ABS(D2-G35)</f>
        <v>87</v>
      </c>
      <c r="J35">
        <f>ABS((D2-F35)/D2)</f>
        <v>0.72340425531914898</v>
      </c>
      <c r="K35">
        <f>ABS((E2-G35)/E2)</f>
        <v>1.8510638297872339</v>
      </c>
      <c r="M35" s="3" t="s">
        <v>24</v>
      </c>
      <c r="N35" s="3">
        <f>SQRT(SUMXMY2(D2:D13,F35:F46)/COUNTA(D2:D13))</f>
        <v>59.682493245507096</v>
      </c>
    </row>
    <row r="36" spans="6:14" x14ac:dyDescent="0.25">
      <c r="F36">
        <v>74</v>
      </c>
      <c r="G36">
        <v>94</v>
      </c>
      <c r="H36">
        <f t="shared" ref="H36:H46" si="9">ABS(D3-F36)</f>
        <v>31</v>
      </c>
      <c r="I36">
        <f t="shared" ref="I36:I46" si="10">ABS(D3-G36)</f>
        <v>51</v>
      </c>
      <c r="J36">
        <f t="shared" ref="J36:K46" si="11">ABS((D3-F36)/D3)</f>
        <v>0.72093023255813948</v>
      </c>
      <c r="K36">
        <f t="shared" si="11"/>
        <v>1.1363636363636365</v>
      </c>
      <c r="M36" s="3" t="s">
        <v>25</v>
      </c>
      <c r="N36" s="3">
        <f>SQRT(SUMXMY2(D2:D13,G35:G46)/COUNTA(D2:D13))</f>
        <v>102.74117967008165</v>
      </c>
    </row>
    <row r="37" spans="6:14" x14ac:dyDescent="0.25">
      <c r="F37">
        <v>131</v>
      </c>
      <c r="G37">
        <v>163</v>
      </c>
      <c r="H37">
        <f t="shared" si="9"/>
        <v>82</v>
      </c>
      <c r="I37">
        <f t="shared" si="10"/>
        <v>114</v>
      </c>
      <c r="J37">
        <f t="shared" si="11"/>
        <v>1.6734693877551021</v>
      </c>
      <c r="K37">
        <f t="shared" si="11"/>
        <v>2.2599999999999998</v>
      </c>
      <c r="M37" s="3" t="s">
        <v>28</v>
      </c>
      <c r="N37" s="3">
        <f xml:space="preserve"> (SUM(J35:J46)/COUNTA(J35:J46))*100</f>
        <v>115.3072253238258</v>
      </c>
    </row>
    <row r="38" spans="6:14" x14ac:dyDescent="0.25">
      <c r="F38">
        <v>110</v>
      </c>
      <c r="G38">
        <v>179</v>
      </c>
      <c r="H38">
        <f t="shared" si="9"/>
        <v>67</v>
      </c>
      <c r="I38">
        <f t="shared" si="10"/>
        <v>136</v>
      </c>
      <c r="J38">
        <f t="shared" si="11"/>
        <v>1.558139534883721</v>
      </c>
      <c r="K38">
        <f t="shared" si="11"/>
        <v>3.1627906976744184</v>
      </c>
      <c r="M38" s="3" t="s">
        <v>29</v>
      </c>
      <c r="N38" s="3">
        <f xml:space="preserve"> (SUM(K35:K46)/COUNTA(K35:K46))*100</f>
        <v>203.49462871897686</v>
      </c>
    </row>
    <row r="39" spans="6:14" x14ac:dyDescent="0.25">
      <c r="F39">
        <v>128</v>
      </c>
      <c r="G39">
        <v>182</v>
      </c>
      <c r="H39">
        <f t="shared" si="9"/>
        <v>83</v>
      </c>
      <c r="I39">
        <f t="shared" si="10"/>
        <v>137</v>
      </c>
      <c r="J39">
        <f t="shared" si="11"/>
        <v>1.8444444444444446</v>
      </c>
      <c r="K39">
        <f t="shared" si="11"/>
        <v>3.0444444444444443</v>
      </c>
    </row>
    <row r="40" spans="6:14" x14ac:dyDescent="0.25">
      <c r="F40">
        <v>98</v>
      </c>
      <c r="G40">
        <v>137</v>
      </c>
      <c r="H40">
        <f t="shared" si="9"/>
        <v>46</v>
      </c>
      <c r="I40">
        <f t="shared" si="10"/>
        <v>85</v>
      </c>
      <c r="J40">
        <f t="shared" si="11"/>
        <v>0.88461538461538458</v>
      </c>
      <c r="K40">
        <f t="shared" si="11"/>
        <v>1.6346153846153846</v>
      </c>
    </row>
    <row r="41" spans="6:14" x14ac:dyDescent="0.25">
      <c r="F41">
        <v>70</v>
      </c>
      <c r="G41">
        <v>105</v>
      </c>
      <c r="H41">
        <f t="shared" si="9"/>
        <v>30</v>
      </c>
      <c r="I41">
        <f t="shared" si="10"/>
        <v>65</v>
      </c>
      <c r="J41">
        <f t="shared" si="11"/>
        <v>0.75</v>
      </c>
      <c r="K41">
        <f t="shared" si="11"/>
        <v>1.5609756097560976</v>
      </c>
    </row>
    <row r="42" spans="6:14" x14ac:dyDescent="0.25">
      <c r="F42">
        <v>104</v>
      </c>
      <c r="G42">
        <v>161</v>
      </c>
      <c r="H42">
        <f t="shared" si="9"/>
        <v>42</v>
      </c>
      <c r="I42">
        <f t="shared" si="10"/>
        <v>99</v>
      </c>
      <c r="J42">
        <f t="shared" si="11"/>
        <v>0.67741935483870963</v>
      </c>
      <c r="K42">
        <f t="shared" si="11"/>
        <v>1.5555555555555556</v>
      </c>
    </row>
    <row r="43" spans="6:14" x14ac:dyDescent="0.25">
      <c r="F43">
        <v>127</v>
      </c>
      <c r="G43">
        <v>180</v>
      </c>
      <c r="H43">
        <f t="shared" si="9"/>
        <v>82</v>
      </c>
      <c r="I43">
        <f t="shared" si="10"/>
        <v>135</v>
      </c>
      <c r="J43">
        <f t="shared" si="11"/>
        <v>1.8222222222222222</v>
      </c>
      <c r="K43">
        <f t="shared" si="11"/>
        <v>3</v>
      </c>
    </row>
    <row r="44" spans="6:14" x14ac:dyDescent="0.25">
      <c r="F44">
        <v>88</v>
      </c>
      <c r="G44">
        <v>119</v>
      </c>
      <c r="H44">
        <f t="shared" si="9"/>
        <v>38</v>
      </c>
      <c r="I44">
        <f t="shared" si="10"/>
        <v>69</v>
      </c>
      <c r="J44">
        <f t="shared" si="11"/>
        <v>0.76</v>
      </c>
      <c r="K44">
        <f t="shared" si="11"/>
        <v>1.3333333333333333</v>
      </c>
    </row>
    <row r="45" spans="6:14" x14ac:dyDescent="0.25">
      <c r="F45">
        <v>64</v>
      </c>
      <c r="G45">
        <v>94</v>
      </c>
      <c r="H45">
        <f t="shared" si="9"/>
        <v>19</v>
      </c>
      <c r="I45">
        <f t="shared" si="10"/>
        <v>49</v>
      </c>
      <c r="J45">
        <f t="shared" si="11"/>
        <v>0.42222222222222222</v>
      </c>
      <c r="K45">
        <f t="shared" si="11"/>
        <v>1.0434782608695652</v>
      </c>
    </row>
    <row r="46" spans="6:14" x14ac:dyDescent="0.25">
      <c r="F46">
        <v>144</v>
      </c>
      <c r="G46">
        <v>188</v>
      </c>
      <c r="H46">
        <f t="shared" si="9"/>
        <v>96</v>
      </c>
      <c r="I46">
        <f t="shared" si="10"/>
        <v>140</v>
      </c>
      <c r="J46">
        <f t="shared" si="11"/>
        <v>2</v>
      </c>
      <c r="K46">
        <f t="shared" si="11"/>
        <v>2.8367346938775508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9CA782-2EF8-42D9-82EA-018C35757DB7}">
  <dimension ref="A1:N46"/>
  <sheetViews>
    <sheetView topLeftCell="K1" workbookViewId="0">
      <selection activeCell="P1" sqref="P1"/>
    </sheetView>
  </sheetViews>
  <sheetFormatPr defaultRowHeight="15" x14ac:dyDescent="0.25"/>
  <cols>
    <col min="2" max="2" width="10.42578125" bestFit="1" customWidth="1"/>
    <col min="5" max="5" width="15.42578125" bestFit="1" customWidth="1"/>
    <col min="6" max="6" width="21.42578125" bestFit="1" customWidth="1"/>
    <col min="7" max="7" width="21.140625" bestFit="1" customWidth="1"/>
    <col min="8" max="9" width="21.140625" customWidth="1"/>
    <col min="10" max="11" width="12" bestFit="1" customWidth="1"/>
  </cols>
  <sheetData>
    <row r="1" spans="1:14" x14ac:dyDescent="0.25">
      <c r="A1" s="1" t="s">
        <v>13</v>
      </c>
      <c r="B1" s="1" t="s">
        <v>14</v>
      </c>
      <c r="C1" s="1" t="s">
        <v>16</v>
      </c>
      <c r="D1" s="1" t="s">
        <v>15</v>
      </c>
      <c r="E1" s="1" t="s">
        <v>17</v>
      </c>
      <c r="F1" s="1" t="s">
        <v>23</v>
      </c>
      <c r="G1" s="1" t="s">
        <v>22</v>
      </c>
      <c r="H1" s="1" t="s">
        <v>101</v>
      </c>
      <c r="I1" s="1" t="s">
        <v>102</v>
      </c>
      <c r="J1" s="1" t="s">
        <v>30</v>
      </c>
      <c r="K1" s="1" t="s">
        <v>31</v>
      </c>
    </row>
    <row r="2" spans="1:14" x14ac:dyDescent="0.25">
      <c r="A2" t="s">
        <v>0</v>
      </c>
      <c r="B2" t="s">
        <v>19</v>
      </c>
      <c r="C2">
        <v>12</v>
      </c>
      <c r="D2">
        <v>210</v>
      </c>
      <c r="E2">
        <f>SUM(C2:D2)</f>
        <v>222</v>
      </c>
      <c r="F2">
        <v>21</v>
      </c>
      <c r="G2">
        <v>35</v>
      </c>
      <c r="H2">
        <f>ABS(E2-F2)</f>
        <v>201</v>
      </c>
      <c r="I2">
        <f>ABS(E2-G2)</f>
        <v>187</v>
      </c>
      <c r="J2">
        <f>ABS((E2-F2)/E2)</f>
        <v>0.90540540540540537</v>
      </c>
      <c r="K2">
        <f>ABS((E2-G2)/E2)</f>
        <v>0.84234234234234229</v>
      </c>
      <c r="M2" s="3" t="s">
        <v>24</v>
      </c>
      <c r="N2" s="3">
        <f>SQRT(SUMXMY2(E2:E13,F2:F13)/COUNTA(E2:E13))</f>
        <v>148.13507349712964</v>
      </c>
    </row>
    <row r="3" spans="1:14" x14ac:dyDescent="0.25">
      <c r="A3" t="s">
        <v>2</v>
      </c>
      <c r="B3" t="s">
        <v>19</v>
      </c>
      <c r="C3">
        <v>14</v>
      </c>
      <c r="D3">
        <v>162</v>
      </c>
      <c r="E3">
        <f t="shared" ref="E3:E13" si="0">SUM(C3:D3)</f>
        <v>176</v>
      </c>
      <c r="F3">
        <v>22</v>
      </c>
      <c r="G3">
        <v>43</v>
      </c>
      <c r="H3">
        <f t="shared" ref="H3:H13" si="1">ABS(E3-F3)</f>
        <v>154</v>
      </c>
      <c r="I3">
        <f t="shared" ref="I3:I13" si="2">ABS(E3-G3)</f>
        <v>133</v>
      </c>
      <c r="J3">
        <f t="shared" ref="J3:J13" si="3">ABS((E3-F3)/E3)</f>
        <v>0.875</v>
      </c>
      <c r="K3">
        <f t="shared" ref="K3:K13" si="4">ABS((E3-G3)/E3)</f>
        <v>0.75568181818181823</v>
      </c>
      <c r="M3" s="3" t="s">
        <v>25</v>
      </c>
      <c r="N3" s="3">
        <f>SQRT(SUMXMY2(E2:E13,G2:G13)/COUNTA(E2:E13))</f>
        <v>142.32943007918871</v>
      </c>
    </row>
    <row r="4" spans="1:14" x14ac:dyDescent="0.25">
      <c r="A4" t="s">
        <v>3</v>
      </c>
      <c r="B4" t="s">
        <v>19</v>
      </c>
      <c r="C4">
        <v>3</v>
      </c>
      <c r="D4">
        <v>201</v>
      </c>
      <c r="E4">
        <f t="shared" si="0"/>
        <v>204</v>
      </c>
      <c r="F4">
        <v>54</v>
      </c>
      <c r="G4">
        <v>65</v>
      </c>
      <c r="H4">
        <f t="shared" si="1"/>
        <v>150</v>
      </c>
      <c r="I4">
        <f t="shared" si="2"/>
        <v>139</v>
      </c>
      <c r="J4">
        <f t="shared" si="3"/>
        <v>0.73529411764705888</v>
      </c>
      <c r="K4">
        <f t="shared" si="4"/>
        <v>0.68137254901960786</v>
      </c>
      <c r="M4" s="3" t="s">
        <v>28</v>
      </c>
      <c r="N4" s="3">
        <f xml:space="preserve"> (SUM(J2:J13)/COUNTA(J2:J13))*100</f>
        <v>91.215977544587986</v>
      </c>
    </row>
    <row r="5" spans="1:14" x14ac:dyDescent="0.25">
      <c r="A5" t="s">
        <v>4</v>
      </c>
      <c r="B5" t="s">
        <v>19</v>
      </c>
      <c r="C5">
        <v>17</v>
      </c>
      <c r="D5">
        <v>165</v>
      </c>
      <c r="E5">
        <f t="shared" si="0"/>
        <v>182</v>
      </c>
      <c r="F5">
        <v>13</v>
      </c>
      <c r="G5">
        <v>14</v>
      </c>
      <c r="H5">
        <f t="shared" si="1"/>
        <v>169</v>
      </c>
      <c r="I5">
        <f t="shared" si="2"/>
        <v>168</v>
      </c>
      <c r="J5">
        <f t="shared" si="3"/>
        <v>0.9285714285714286</v>
      </c>
      <c r="K5">
        <f t="shared" si="4"/>
        <v>0.92307692307692313</v>
      </c>
      <c r="M5" s="3" t="s">
        <v>29</v>
      </c>
      <c r="N5" s="3">
        <f xml:space="preserve"> (SUM(K2:K13)/COUNTA(K2:K13))*100</f>
        <v>87.803855456642495</v>
      </c>
    </row>
    <row r="6" spans="1:14" x14ac:dyDescent="0.25">
      <c r="A6" t="s">
        <v>5</v>
      </c>
      <c r="B6" t="s">
        <v>19</v>
      </c>
      <c r="C6">
        <v>103</v>
      </c>
      <c r="D6">
        <v>100</v>
      </c>
      <c r="E6">
        <f t="shared" si="0"/>
        <v>203</v>
      </c>
      <c r="F6">
        <v>12</v>
      </c>
      <c r="G6">
        <v>13</v>
      </c>
      <c r="H6">
        <f t="shared" si="1"/>
        <v>191</v>
      </c>
      <c r="I6">
        <f t="shared" si="2"/>
        <v>190</v>
      </c>
      <c r="J6">
        <f t="shared" si="3"/>
        <v>0.94088669950738912</v>
      </c>
      <c r="K6">
        <f t="shared" si="4"/>
        <v>0.93596059113300489</v>
      </c>
    </row>
    <row r="7" spans="1:14" x14ac:dyDescent="0.25">
      <c r="A7" t="s">
        <v>6</v>
      </c>
      <c r="B7" t="s">
        <v>19</v>
      </c>
      <c r="C7">
        <v>2</v>
      </c>
      <c r="D7">
        <v>61</v>
      </c>
      <c r="E7">
        <f t="shared" si="0"/>
        <v>63</v>
      </c>
      <c r="F7">
        <v>2</v>
      </c>
      <c r="G7">
        <v>4</v>
      </c>
      <c r="H7">
        <f t="shared" si="1"/>
        <v>61</v>
      </c>
      <c r="I7">
        <f t="shared" si="2"/>
        <v>59</v>
      </c>
      <c r="J7">
        <f t="shared" si="3"/>
        <v>0.96825396825396826</v>
      </c>
      <c r="K7">
        <f t="shared" si="4"/>
        <v>0.93650793650793651</v>
      </c>
    </row>
    <row r="8" spans="1:14" x14ac:dyDescent="0.25">
      <c r="A8" t="s">
        <v>7</v>
      </c>
      <c r="B8" t="s">
        <v>19</v>
      </c>
      <c r="C8">
        <v>2</v>
      </c>
      <c r="D8">
        <v>96</v>
      </c>
      <c r="E8">
        <f t="shared" si="0"/>
        <v>98</v>
      </c>
      <c r="F8">
        <v>9</v>
      </c>
      <c r="G8">
        <v>11</v>
      </c>
      <c r="H8">
        <f t="shared" si="1"/>
        <v>89</v>
      </c>
      <c r="I8">
        <f t="shared" si="2"/>
        <v>87</v>
      </c>
      <c r="J8">
        <f t="shared" si="3"/>
        <v>0.90816326530612246</v>
      </c>
      <c r="K8">
        <f t="shared" si="4"/>
        <v>0.88775510204081631</v>
      </c>
    </row>
    <row r="9" spans="1:14" x14ac:dyDescent="0.25">
      <c r="A9" t="s">
        <v>8</v>
      </c>
      <c r="B9" t="s">
        <v>19</v>
      </c>
      <c r="C9">
        <v>5</v>
      </c>
      <c r="D9">
        <v>132</v>
      </c>
      <c r="E9">
        <f t="shared" si="0"/>
        <v>137</v>
      </c>
      <c r="F9">
        <v>13</v>
      </c>
      <c r="G9">
        <v>14</v>
      </c>
      <c r="H9">
        <f t="shared" si="1"/>
        <v>124</v>
      </c>
      <c r="I9">
        <f t="shared" si="2"/>
        <v>123</v>
      </c>
      <c r="J9">
        <f t="shared" si="3"/>
        <v>0.9051094890510949</v>
      </c>
      <c r="K9">
        <f t="shared" si="4"/>
        <v>0.8978102189781022</v>
      </c>
    </row>
    <row r="10" spans="1:14" x14ac:dyDescent="0.25">
      <c r="A10" t="s">
        <v>9</v>
      </c>
      <c r="B10" t="s">
        <v>19</v>
      </c>
      <c r="C10">
        <v>14</v>
      </c>
      <c r="D10">
        <v>150</v>
      </c>
      <c r="E10">
        <f t="shared" si="0"/>
        <v>164</v>
      </c>
      <c r="F10">
        <v>9</v>
      </c>
      <c r="G10">
        <v>14</v>
      </c>
      <c r="H10">
        <f t="shared" si="1"/>
        <v>155</v>
      </c>
      <c r="I10">
        <f t="shared" si="2"/>
        <v>150</v>
      </c>
      <c r="J10">
        <f t="shared" si="3"/>
        <v>0.94512195121951215</v>
      </c>
      <c r="K10">
        <f t="shared" si="4"/>
        <v>0.91463414634146345</v>
      </c>
    </row>
    <row r="11" spans="1:14" x14ac:dyDescent="0.25">
      <c r="A11" t="s">
        <v>10</v>
      </c>
      <c r="B11" t="s">
        <v>19</v>
      </c>
      <c r="C11">
        <v>4</v>
      </c>
      <c r="D11">
        <v>127</v>
      </c>
      <c r="E11">
        <f t="shared" si="0"/>
        <v>131</v>
      </c>
      <c r="F11">
        <v>11</v>
      </c>
      <c r="G11">
        <v>18</v>
      </c>
      <c r="H11">
        <f t="shared" si="1"/>
        <v>120</v>
      </c>
      <c r="I11">
        <f t="shared" si="2"/>
        <v>113</v>
      </c>
      <c r="J11">
        <f t="shared" si="3"/>
        <v>0.91603053435114501</v>
      </c>
      <c r="K11">
        <f t="shared" si="4"/>
        <v>0.86259541984732824</v>
      </c>
    </row>
    <row r="12" spans="1:14" x14ac:dyDescent="0.25">
      <c r="A12" t="s">
        <v>11</v>
      </c>
      <c r="B12" t="s">
        <v>19</v>
      </c>
      <c r="C12">
        <v>6</v>
      </c>
      <c r="D12">
        <v>156</v>
      </c>
      <c r="E12">
        <f t="shared" si="0"/>
        <v>162</v>
      </c>
      <c r="F12">
        <v>7</v>
      </c>
      <c r="G12">
        <v>7</v>
      </c>
      <c r="H12">
        <f t="shared" si="1"/>
        <v>155</v>
      </c>
      <c r="I12">
        <f t="shared" si="2"/>
        <v>155</v>
      </c>
      <c r="J12">
        <f t="shared" si="3"/>
        <v>0.95679012345679015</v>
      </c>
      <c r="K12">
        <f t="shared" si="4"/>
        <v>0.95679012345679015</v>
      </c>
    </row>
    <row r="13" spans="1:14" x14ac:dyDescent="0.25">
      <c r="A13" t="s">
        <v>12</v>
      </c>
      <c r="B13" t="s">
        <v>19</v>
      </c>
      <c r="C13">
        <v>8</v>
      </c>
      <c r="D13">
        <v>147</v>
      </c>
      <c r="E13">
        <f t="shared" si="0"/>
        <v>155</v>
      </c>
      <c r="F13">
        <v>6</v>
      </c>
      <c r="G13">
        <v>9</v>
      </c>
      <c r="H13">
        <f t="shared" si="1"/>
        <v>149</v>
      </c>
      <c r="I13">
        <f t="shared" si="2"/>
        <v>146</v>
      </c>
      <c r="J13">
        <f t="shared" si="3"/>
        <v>0.96129032258064517</v>
      </c>
      <c r="K13">
        <f t="shared" si="4"/>
        <v>0.9419354838709677</v>
      </c>
    </row>
    <row r="16" spans="1:14" x14ac:dyDescent="0.25">
      <c r="A16" s="3"/>
      <c r="D16" s="3"/>
      <c r="G16" s="3"/>
      <c r="M16" s="3"/>
    </row>
    <row r="17" spans="4:14" x14ac:dyDescent="0.25">
      <c r="D17" s="2"/>
      <c r="F17" s="1" t="s">
        <v>97</v>
      </c>
      <c r="G17" s="1" t="s">
        <v>98</v>
      </c>
      <c r="H17" s="1" t="s">
        <v>101</v>
      </c>
      <c r="I17" s="1" t="s">
        <v>102</v>
      </c>
      <c r="J17" s="1" t="s">
        <v>30</v>
      </c>
      <c r="K17" s="1" t="s">
        <v>31</v>
      </c>
    </row>
    <row r="18" spans="4:14" x14ac:dyDescent="0.25">
      <c r="D18" s="2"/>
      <c r="F18">
        <v>81</v>
      </c>
      <c r="G18">
        <v>134</v>
      </c>
      <c r="H18">
        <f>ABS(C2-F18)</f>
        <v>69</v>
      </c>
      <c r="I18">
        <f>ABS(C2-G18)</f>
        <v>122</v>
      </c>
      <c r="J18">
        <f>ABS((C2-F18)/C2)</f>
        <v>5.75</v>
      </c>
      <c r="K18">
        <f>ABS((C2-G18)/C2)</f>
        <v>10.166666666666666</v>
      </c>
      <c r="M18" s="3" t="s">
        <v>24</v>
      </c>
      <c r="N18" s="3">
        <f>SQRT(SUMXMY2(C2:C13,F18:F29)/COUNTA(C2:C13))</f>
        <v>90.987636522771595</v>
      </c>
    </row>
    <row r="19" spans="4:14" x14ac:dyDescent="0.25">
      <c r="D19" s="2"/>
      <c r="F19">
        <v>74</v>
      </c>
      <c r="G19">
        <v>94</v>
      </c>
      <c r="H19">
        <f t="shared" ref="H19:H29" si="5">ABS(C3-F19)</f>
        <v>60</v>
      </c>
      <c r="I19">
        <f t="shared" ref="I19:I29" si="6">ABS(C3-G19)</f>
        <v>80</v>
      </c>
      <c r="J19">
        <f t="shared" ref="J19:J29" si="7">ABS((C3-F19)/C3)</f>
        <v>4.2857142857142856</v>
      </c>
      <c r="K19">
        <f t="shared" ref="K19:K29" si="8">ABS((C3-G19)/C3)</f>
        <v>5.7142857142857144</v>
      </c>
      <c r="M19" s="3" t="s">
        <v>25</v>
      </c>
      <c r="N19" s="3">
        <f>SQRT(SUMXMY2(C2:C13,G18:G29)/COUNTA(C2:C13))</f>
        <v>133.37416041597663</v>
      </c>
    </row>
    <row r="20" spans="4:14" x14ac:dyDescent="0.25">
      <c r="D20" s="2"/>
      <c r="F20">
        <v>131</v>
      </c>
      <c r="G20">
        <v>163</v>
      </c>
      <c r="H20">
        <f t="shared" si="5"/>
        <v>128</v>
      </c>
      <c r="I20">
        <f t="shared" si="6"/>
        <v>160</v>
      </c>
      <c r="J20">
        <f t="shared" si="7"/>
        <v>42.666666666666664</v>
      </c>
      <c r="K20">
        <f t="shared" si="8"/>
        <v>53.333333333333336</v>
      </c>
      <c r="M20" s="3" t="s">
        <v>28</v>
      </c>
      <c r="N20" s="3">
        <f xml:space="preserve"> (SUM(J18:J29)/COUNTA(J18:J29))*100</f>
        <v>1799.6148572697689</v>
      </c>
    </row>
    <row r="21" spans="4:14" x14ac:dyDescent="0.25">
      <c r="D21" s="2"/>
      <c r="F21">
        <v>110</v>
      </c>
      <c r="G21">
        <v>179</v>
      </c>
      <c r="H21">
        <f t="shared" si="5"/>
        <v>93</v>
      </c>
      <c r="I21">
        <f t="shared" si="6"/>
        <v>162</v>
      </c>
      <c r="J21">
        <f t="shared" si="7"/>
        <v>5.4705882352941178</v>
      </c>
      <c r="K21">
        <f t="shared" si="8"/>
        <v>9.5294117647058822</v>
      </c>
      <c r="M21" s="3" t="s">
        <v>29</v>
      </c>
      <c r="N21" s="3">
        <f xml:space="preserve"> (SUM(K18:K29)/COUNTA(K18:K29))*100</f>
        <v>2562.3708107838606</v>
      </c>
    </row>
    <row r="22" spans="4:14" x14ac:dyDescent="0.25">
      <c r="D22" s="2"/>
      <c r="F22">
        <v>128</v>
      </c>
      <c r="G22">
        <v>182</v>
      </c>
      <c r="H22">
        <f t="shared" si="5"/>
        <v>25</v>
      </c>
      <c r="I22">
        <f t="shared" si="6"/>
        <v>79</v>
      </c>
      <c r="J22">
        <f t="shared" si="7"/>
        <v>0.24271844660194175</v>
      </c>
      <c r="K22">
        <f t="shared" si="8"/>
        <v>0.76699029126213591</v>
      </c>
    </row>
    <row r="23" spans="4:14" x14ac:dyDescent="0.25">
      <c r="D23" s="2"/>
      <c r="F23">
        <v>98</v>
      </c>
      <c r="G23">
        <v>137</v>
      </c>
      <c r="H23">
        <f t="shared" si="5"/>
        <v>96</v>
      </c>
      <c r="I23">
        <f t="shared" si="6"/>
        <v>135</v>
      </c>
      <c r="J23">
        <f t="shared" si="7"/>
        <v>48</v>
      </c>
      <c r="K23">
        <f t="shared" si="8"/>
        <v>67.5</v>
      </c>
    </row>
    <row r="24" spans="4:14" x14ac:dyDescent="0.25">
      <c r="D24" s="2"/>
      <c r="F24">
        <v>70</v>
      </c>
      <c r="G24">
        <v>105</v>
      </c>
      <c r="H24">
        <f t="shared" si="5"/>
        <v>68</v>
      </c>
      <c r="I24">
        <f t="shared" si="6"/>
        <v>103</v>
      </c>
      <c r="J24">
        <f t="shared" si="7"/>
        <v>34</v>
      </c>
      <c r="K24">
        <f t="shared" si="8"/>
        <v>51.5</v>
      </c>
    </row>
    <row r="25" spans="4:14" x14ac:dyDescent="0.25">
      <c r="D25" s="2"/>
      <c r="F25">
        <v>104</v>
      </c>
      <c r="G25">
        <v>161</v>
      </c>
      <c r="H25">
        <f t="shared" si="5"/>
        <v>99</v>
      </c>
      <c r="I25">
        <f t="shared" si="6"/>
        <v>156</v>
      </c>
      <c r="J25">
        <f t="shared" si="7"/>
        <v>19.8</v>
      </c>
      <c r="K25">
        <f t="shared" si="8"/>
        <v>31.2</v>
      </c>
    </row>
    <row r="26" spans="4:14" x14ac:dyDescent="0.25">
      <c r="D26" s="2"/>
      <c r="F26">
        <v>127</v>
      </c>
      <c r="G26">
        <v>180</v>
      </c>
      <c r="H26">
        <f t="shared" si="5"/>
        <v>113</v>
      </c>
      <c r="I26">
        <f t="shared" si="6"/>
        <v>166</v>
      </c>
      <c r="J26">
        <f t="shared" si="7"/>
        <v>8.0714285714285712</v>
      </c>
      <c r="K26">
        <f t="shared" si="8"/>
        <v>11.857142857142858</v>
      </c>
    </row>
    <row r="27" spans="4:14" x14ac:dyDescent="0.25">
      <c r="D27" s="2"/>
      <c r="F27">
        <v>88</v>
      </c>
      <c r="G27">
        <v>119</v>
      </c>
      <c r="H27">
        <f t="shared" si="5"/>
        <v>84</v>
      </c>
      <c r="I27">
        <f t="shared" si="6"/>
        <v>115</v>
      </c>
      <c r="J27">
        <f t="shared" si="7"/>
        <v>21</v>
      </c>
      <c r="K27">
        <f t="shared" si="8"/>
        <v>28.75</v>
      </c>
    </row>
    <row r="28" spans="4:14" x14ac:dyDescent="0.25">
      <c r="D28" s="2"/>
      <c r="F28">
        <v>64</v>
      </c>
      <c r="G28">
        <v>94</v>
      </c>
      <c r="H28">
        <f t="shared" si="5"/>
        <v>58</v>
      </c>
      <c r="I28">
        <f t="shared" si="6"/>
        <v>88</v>
      </c>
      <c r="J28">
        <f t="shared" si="7"/>
        <v>9.6666666666666661</v>
      </c>
      <c r="K28">
        <f t="shared" si="8"/>
        <v>14.666666666666666</v>
      </c>
    </row>
    <row r="29" spans="4:14" x14ac:dyDescent="0.25">
      <c r="F29">
        <v>144</v>
      </c>
      <c r="G29">
        <v>188</v>
      </c>
      <c r="H29">
        <f t="shared" si="5"/>
        <v>136</v>
      </c>
      <c r="I29">
        <f t="shared" si="6"/>
        <v>180</v>
      </c>
      <c r="J29">
        <f t="shared" si="7"/>
        <v>17</v>
      </c>
      <c r="K29">
        <f t="shared" si="8"/>
        <v>22.5</v>
      </c>
    </row>
    <row r="34" spans="6:14" x14ac:dyDescent="0.25">
      <c r="F34" s="1" t="s">
        <v>99</v>
      </c>
      <c r="G34" s="1" t="s">
        <v>100</v>
      </c>
      <c r="H34" s="1" t="s">
        <v>101</v>
      </c>
      <c r="I34" s="1" t="s">
        <v>102</v>
      </c>
      <c r="J34" s="1" t="s">
        <v>30</v>
      </c>
      <c r="K34" s="1" t="s">
        <v>31</v>
      </c>
    </row>
    <row r="35" spans="6:14" x14ac:dyDescent="0.25">
      <c r="F35">
        <v>81</v>
      </c>
      <c r="G35">
        <v>134</v>
      </c>
      <c r="H35">
        <f>ABS(D2-F35)</f>
        <v>129</v>
      </c>
      <c r="I35">
        <f>ABS(D2-G35)</f>
        <v>76</v>
      </c>
      <c r="J35">
        <f>ABS((D2-F35)/D2)</f>
        <v>0.61428571428571432</v>
      </c>
      <c r="K35">
        <f>ABS((E2-G35)/E2)</f>
        <v>0.3963963963963964</v>
      </c>
      <c r="M35" s="3" t="s">
        <v>24</v>
      </c>
      <c r="N35" s="3">
        <f>SQRT(SUMXMY2(D2:D13,F35:F46)/COUNTA(D2:D13))</f>
        <v>62.213342620373645</v>
      </c>
    </row>
    <row r="36" spans="6:14" x14ac:dyDescent="0.25">
      <c r="F36">
        <v>74</v>
      </c>
      <c r="G36">
        <v>94</v>
      </c>
      <c r="H36">
        <f t="shared" ref="H36:H46" si="9">ABS(D3-F36)</f>
        <v>88</v>
      </c>
      <c r="I36">
        <f t="shared" ref="I36:I46" si="10">ABS(D3-G36)</f>
        <v>68</v>
      </c>
      <c r="J36">
        <f t="shared" ref="J36:K46" si="11">ABS((D3-F36)/D3)</f>
        <v>0.54320987654320985</v>
      </c>
      <c r="K36">
        <f t="shared" si="11"/>
        <v>0.46590909090909088</v>
      </c>
      <c r="M36" s="3" t="s">
        <v>25</v>
      </c>
      <c r="N36" s="3">
        <f>SQRT(SUMXMY2(D2:D13,G35:G46)/COUNTA(D2:D13))</f>
        <v>51.600226097695867</v>
      </c>
    </row>
    <row r="37" spans="6:14" x14ac:dyDescent="0.25">
      <c r="F37">
        <v>131</v>
      </c>
      <c r="G37">
        <v>163</v>
      </c>
      <c r="H37">
        <f t="shared" si="9"/>
        <v>70</v>
      </c>
      <c r="I37">
        <f t="shared" si="10"/>
        <v>38</v>
      </c>
      <c r="J37">
        <f t="shared" si="11"/>
        <v>0.34825870646766172</v>
      </c>
      <c r="K37">
        <f t="shared" si="11"/>
        <v>0.20098039215686275</v>
      </c>
      <c r="M37" s="3" t="s">
        <v>28</v>
      </c>
      <c r="N37" s="3">
        <f xml:space="preserve"> (SUM(J35:J46)/COUNTA(J35:J46))*100</f>
        <v>35.659760447075854</v>
      </c>
    </row>
    <row r="38" spans="6:14" x14ac:dyDescent="0.25">
      <c r="F38">
        <v>110</v>
      </c>
      <c r="G38">
        <v>179</v>
      </c>
      <c r="H38">
        <f t="shared" si="9"/>
        <v>55</v>
      </c>
      <c r="I38">
        <f t="shared" si="10"/>
        <v>14</v>
      </c>
      <c r="J38">
        <f t="shared" si="11"/>
        <v>0.33333333333333331</v>
      </c>
      <c r="K38">
        <f t="shared" si="11"/>
        <v>1.6483516483516484E-2</v>
      </c>
      <c r="M38" s="3" t="s">
        <v>29</v>
      </c>
      <c r="N38" s="3">
        <f xml:space="preserve"> (SUM(K35:K46)/COUNTA(K35:K46))*100</f>
        <v>28.552102007188189</v>
      </c>
    </row>
    <row r="39" spans="6:14" x14ac:dyDescent="0.25">
      <c r="F39">
        <v>128</v>
      </c>
      <c r="G39">
        <v>182</v>
      </c>
      <c r="H39">
        <f t="shared" si="9"/>
        <v>28</v>
      </c>
      <c r="I39">
        <f t="shared" si="10"/>
        <v>82</v>
      </c>
      <c r="J39">
        <f t="shared" si="11"/>
        <v>0.28000000000000003</v>
      </c>
      <c r="K39">
        <f t="shared" si="11"/>
        <v>0.10344827586206896</v>
      </c>
    </row>
    <row r="40" spans="6:14" x14ac:dyDescent="0.25">
      <c r="F40">
        <v>98</v>
      </c>
      <c r="G40">
        <v>137</v>
      </c>
      <c r="H40">
        <f t="shared" si="9"/>
        <v>37</v>
      </c>
      <c r="I40">
        <f t="shared" si="10"/>
        <v>76</v>
      </c>
      <c r="J40">
        <f t="shared" si="11"/>
        <v>0.60655737704918034</v>
      </c>
      <c r="K40">
        <f t="shared" si="11"/>
        <v>1.1746031746031746</v>
      </c>
    </row>
    <row r="41" spans="6:14" x14ac:dyDescent="0.25">
      <c r="F41">
        <v>70</v>
      </c>
      <c r="G41">
        <v>105</v>
      </c>
      <c r="H41">
        <f t="shared" si="9"/>
        <v>26</v>
      </c>
      <c r="I41">
        <f t="shared" si="10"/>
        <v>9</v>
      </c>
      <c r="J41">
        <f t="shared" si="11"/>
        <v>0.27083333333333331</v>
      </c>
      <c r="K41">
        <f t="shared" si="11"/>
        <v>7.1428571428571425E-2</v>
      </c>
    </row>
    <row r="42" spans="6:14" x14ac:dyDescent="0.25">
      <c r="F42">
        <v>104</v>
      </c>
      <c r="G42">
        <v>161</v>
      </c>
      <c r="H42">
        <f t="shared" si="9"/>
        <v>28</v>
      </c>
      <c r="I42">
        <f t="shared" si="10"/>
        <v>29</v>
      </c>
      <c r="J42">
        <f t="shared" si="11"/>
        <v>0.21212121212121213</v>
      </c>
      <c r="K42">
        <f t="shared" si="11"/>
        <v>0.17518248175182483</v>
      </c>
    </row>
    <row r="43" spans="6:14" x14ac:dyDescent="0.25">
      <c r="F43">
        <v>127</v>
      </c>
      <c r="G43">
        <v>180</v>
      </c>
      <c r="H43">
        <f t="shared" si="9"/>
        <v>23</v>
      </c>
      <c r="I43">
        <f t="shared" si="10"/>
        <v>30</v>
      </c>
      <c r="J43">
        <f t="shared" si="11"/>
        <v>0.15333333333333332</v>
      </c>
      <c r="K43">
        <f t="shared" si="11"/>
        <v>9.7560975609756101E-2</v>
      </c>
    </row>
    <row r="44" spans="6:14" x14ac:dyDescent="0.25">
      <c r="F44">
        <v>88</v>
      </c>
      <c r="G44">
        <v>119</v>
      </c>
      <c r="H44">
        <f t="shared" si="9"/>
        <v>39</v>
      </c>
      <c r="I44">
        <f t="shared" si="10"/>
        <v>8</v>
      </c>
      <c r="J44">
        <f t="shared" si="11"/>
        <v>0.30708661417322836</v>
      </c>
      <c r="K44">
        <f t="shared" si="11"/>
        <v>9.1603053435114504E-2</v>
      </c>
    </row>
    <row r="45" spans="6:14" x14ac:dyDescent="0.25">
      <c r="F45">
        <v>64</v>
      </c>
      <c r="G45">
        <v>94</v>
      </c>
      <c r="H45">
        <f t="shared" si="9"/>
        <v>92</v>
      </c>
      <c r="I45">
        <f t="shared" si="10"/>
        <v>62</v>
      </c>
      <c r="J45">
        <f t="shared" si="11"/>
        <v>0.58974358974358976</v>
      </c>
      <c r="K45">
        <f t="shared" si="11"/>
        <v>0.41975308641975306</v>
      </c>
    </row>
    <row r="46" spans="6:14" x14ac:dyDescent="0.25">
      <c r="F46">
        <v>144</v>
      </c>
      <c r="G46">
        <v>188</v>
      </c>
      <c r="H46">
        <f t="shared" si="9"/>
        <v>3</v>
      </c>
      <c r="I46">
        <f t="shared" si="10"/>
        <v>41</v>
      </c>
      <c r="J46">
        <f t="shared" si="11"/>
        <v>2.0408163265306121E-2</v>
      </c>
      <c r="K46">
        <f t="shared" si="11"/>
        <v>0.2129032258064516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0A4F1C-89C9-4C0B-AAF6-720D52F97735}">
  <dimension ref="A1:N46"/>
  <sheetViews>
    <sheetView topLeftCell="K1" workbookViewId="0">
      <selection activeCell="P1" sqref="P1"/>
    </sheetView>
  </sheetViews>
  <sheetFormatPr defaultRowHeight="15" x14ac:dyDescent="0.25"/>
  <cols>
    <col min="2" max="2" width="10.42578125" bestFit="1" customWidth="1"/>
    <col min="5" max="5" width="15.42578125" bestFit="1" customWidth="1"/>
    <col min="6" max="6" width="21.42578125" bestFit="1" customWidth="1"/>
    <col min="7" max="7" width="21.140625" bestFit="1" customWidth="1"/>
    <col min="8" max="9" width="21.140625" customWidth="1"/>
    <col min="10" max="11" width="12" bestFit="1" customWidth="1"/>
  </cols>
  <sheetData>
    <row r="1" spans="1:14" x14ac:dyDescent="0.25">
      <c r="A1" s="1" t="s">
        <v>13</v>
      </c>
      <c r="B1" s="1" t="s">
        <v>14</v>
      </c>
      <c r="C1" s="1" t="s">
        <v>16</v>
      </c>
      <c r="D1" s="1" t="s">
        <v>15</v>
      </c>
      <c r="E1" s="1" t="s">
        <v>17</v>
      </c>
      <c r="F1" s="1" t="s">
        <v>23</v>
      </c>
      <c r="G1" s="1" t="s">
        <v>22</v>
      </c>
      <c r="H1" s="1" t="s">
        <v>101</v>
      </c>
      <c r="I1" s="1" t="s">
        <v>102</v>
      </c>
      <c r="J1" s="1" t="s">
        <v>30</v>
      </c>
      <c r="K1" s="1" t="s">
        <v>31</v>
      </c>
    </row>
    <row r="2" spans="1:14" x14ac:dyDescent="0.25">
      <c r="A2" t="s">
        <v>0</v>
      </c>
      <c r="B2" t="s">
        <v>46</v>
      </c>
      <c r="C2">
        <v>2</v>
      </c>
      <c r="D2">
        <v>148</v>
      </c>
      <c r="E2">
        <f>SUM(C2:D2)</f>
        <v>150</v>
      </c>
      <c r="F2">
        <v>21</v>
      </c>
      <c r="G2">
        <v>35</v>
      </c>
      <c r="H2">
        <f>ABS(E2-F2)</f>
        <v>129</v>
      </c>
      <c r="I2">
        <f>ABS(E2-G2)</f>
        <v>115</v>
      </c>
      <c r="J2">
        <f>ABS((E2-F2)/E2)</f>
        <v>0.86</v>
      </c>
      <c r="K2">
        <f>ABS((E2-G2)/E2)</f>
        <v>0.76666666666666672</v>
      </c>
      <c r="M2" s="3" t="s">
        <v>24</v>
      </c>
      <c r="N2" s="3">
        <f>SQRT(SUMXMY2(E2:E13,F2:F13)/COUNTA(E2:E13))</f>
        <v>72.083285163760394</v>
      </c>
    </row>
    <row r="3" spans="1:14" x14ac:dyDescent="0.25">
      <c r="A3" t="s">
        <v>2</v>
      </c>
      <c r="B3" t="s">
        <v>46</v>
      </c>
      <c r="C3">
        <v>0</v>
      </c>
      <c r="D3">
        <v>96</v>
      </c>
      <c r="E3">
        <f t="shared" ref="E3:E13" si="0">SUM(C3:D3)</f>
        <v>96</v>
      </c>
      <c r="F3">
        <v>22</v>
      </c>
      <c r="G3">
        <v>43</v>
      </c>
      <c r="H3">
        <f t="shared" ref="H3:H13" si="1">ABS(E3-F3)</f>
        <v>74</v>
      </c>
      <c r="I3">
        <f t="shared" ref="I3:I13" si="2">ABS(E3-G3)</f>
        <v>53</v>
      </c>
      <c r="J3">
        <f t="shared" ref="J3:J13" si="3">ABS((E3-F3)/E3)</f>
        <v>0.77083333333333337</v>
      </c>
      <c r="K3">
        <f t="shared" ref="K3:K13" si="4">ABS((E3-G3)/E3)</f>
        <v>0.55208333333333337</v>
      </c>
      <c r="M3" s="3" t="s">
        <v>25</v>
      </c>
      <c r="N3" s="3">
        <f>SQRT(SUMXMY2(E2:E13,G2:G13)/COUNTA(E2:E13))</f>
        <v>66.391515522191028</v>
      </c>
    </row>
    <row r="4" spans="1:14" x14ac:dyDescent="0.25">
      <c r="A4" t="s">
        <v>3</v>
      </c>
      <c r="B4" t="s">
        <v>46</v>
      </c>
      <c r="C4">
        <v>1</v>
      </c>
      <c r="D4">
        <v>80</v>
      </c>
      <c r="E4">
        <f t="shared" si="0"/>
        <v>81</v>
      </c>
      <c r="F4">
        <v>54</v>
      </c>
      <c r="G4">
        <v>65</v>
      </c>
      <c r="H4">
        <f t="shared" si="1"/>
        <v>27</v>
      </c>
      <c r="I4">
        <f t="shared" si="2"/>
        <v>16</v>
      </c>
      <c r="J4">
        <f t="shared" si="3"/>
        <v>0.33333333333333331</v>
      </c>
      <c r="K4">
        <f t="shared" si="4"/>
        <v>0.19753086419753085</v>
      </c>
      <c r="M4" s="3" t="s">
        <v>28</v>
      </c>
      <c r="N4" s="3">
        <f xml:space="preserve"> (SUM(J2:J13)/COUNTA(J2:J13))*100</f>
        <v>81.241590467772696</v>
      </c>
    </row>
    <row r="5" spans="1:14" x14ac:dyDescent="0.25">
      <c r="A5" t="s">
        <v>4</v>
      </c>
      <c r="B5" t="s">
        <v>46</v>
      </c>
      <c r="C5">
        <v>1</v>
      </c>
      <c r="D5">
        <v>62</v>
      </c>
      <c r="E5">
        <f t="shared" si="0"/>
        <v>63</v>
      </c>
      <c r="F5">
        <v>13</v>
      </c>
      <c r="G5">
        <v>14</v>
      </c>
      <c r="H5">
        <f t="shared" si="1"/>
        <v>50</v>
      </c>
      <c r="I5">
        <f t="shared" si="2"/>
        <v>49</v>
      </c>
      <c r="J5">
        <f t="shared" si="3"/>
        <v>0.79365079365079361</v>
      </c>
      <c r="K5">
        <f t="shared" si="4"/>
        <v>0.77777777777777779</v>
      </c>
      <c r="M5" s="3" t="s">
        <v>29</v>
      </c>
      <c r="N5" s="3">
        <f xml:space="preserve"> (SUM(K2:K13)/COUNTA(K2:K13))*100</f>
        <v>75.002797240299671</v>
      </c>
    </row>
    <row r="6" spans="1:14" x14ac:dyDescent="0.25">
      <c r="A6" t="s">
        <v>5</v>
      </c>
      <c r="B6" t="s">
        <v>46</v>
      </c>
      <c r="C6">
        <v>17</v>
      </c>
      <c r="D6">
        <v>44</v>
      </c>
      <c r="E6">
        <f t="shared" si="0"/>
        <v>61</v>
      </c>
      <c r="F6">
        <v>12</v>
      </c>
      <c r="G6">
        <v>13</v>
      </c>
      <c r="H6">
        <f t="shared" si="1"/>
        <v>49</v>
      </c>
      <c r="I6">
        <f t="shared" si="2"/>
        <v>48</v>
      </c>
      <c r="J6">
        <f t="shared" si="3"/>
        <v>0.80327868852459017</v>
      </c>
      <c r="K6">
        <f t="shared" si="4"/>
        <v>0.78688524590163933</v>
      </c>
    </row>
    <row r="7" spans="1:14" x14ac:dyDescent="0.25">
      <c r="A7" t="s">
        <v>6</v>
      </c>
      <c r="B7" t="s">
        <v>46</v>
      </c>
      <c r="C7">
        <v>21</v>
      </c>
      <c r="D7">
        <v>50</v>
      </c>
      <c r="E7">
        <f t="shared" si="0"/>
        <v>71</v>
      </c>
      <c r="F7">
        <v>2</v>
      </c>
      <c r="G7">
        <v>4</v>
      </c>
      <c r="H7">
        <f t="shared" si="1"/>
        <v>69</v>
      </c>
      <c r="I7">
        <f t="shared" si="2"/>
        <v>67</v>
      </c>
      <c r="J7">
        <f t="shared" si="3"/>
        <v>0.971830985915493</v>
      </c>
      <c r="K7">
        <f t="shared" si="4"/>
        <v>0.94366197183098588</v>
      </c>
    </row>
    <row r="8" spans="1:14" x14ac:dyDescent="0.25">
      <c r="A8" t="s">
        <v>7</v>
      </c>
      <c r="B8" t="s">
        <v>46</v>
      </c>
      <c r="C8">
        <v>0</v>
      </c>
      <c r="D8">
        <v>40</v>
      </c>
      <c r="E8">
        <f t="shared" si="0"/>
        <v>40</v>
      </c>
      <c r="F8">
        <v>9</v>
      </c>
      <c r="G8">
        <v>11</v>
      </c>
      <c r="H8">
        <f t="shared" si="1"/>
        <v>31</v>
      </c>
      <c r="I8">
        <f t="shared" si="2"/>
        <v>29</v>
      </c>
      <c r="J8">
        <f t="shared" si="3"/>
        <v>0.77500000000000002</v>
      </c>
      <c r="K8">
        <f t="shared" si="4"/>
        <v>0.72499999999999998</v>
      </c>
    </row>
    <row r="9" spans="1:14" x14ac:dyDescent="0.25">
      <c r="A9" t="s">
        <v>8</v>
      </c>
      <c r="B9" t="s">
        <v>46</v>
      </c>
      <c r="C9">
        <v>0</v>
      </c>
      <c r="D9">
        <v>74</v>
      </c>
      <c r="E9">
        <f t="shared" si="0"/>
        <v>74</v>
      </c>
      <c r="F9">
        <v>13</v>
      </c>
      <c r="G9">
        <v>14</v>
      </c>
      <c r="H9">
        <f t="shared" si="1"/>
        <v>61</v>
      </c>
      <c r="I9">
        <f t="shared" si="2"/>
        <v>60</v>
      </c>
      <c r="J9">
        <f t="shared" si="3"/>
        <v>0.82432432432432434</v>
      </c>
      <c r="K9">
        <f t="shared" si="4"/>
        <v>0.81081081081081086</v>
      </c>
    </row>
    <row r="10" spans="1:14" x14ac:dyDescent="0.25">
      <c r="A10" t="s">
        <v>9</v>
      </c>
      <c r="B10" t="s">
        <v>46</v>
      </c>
      <c r="C10">
        <v>3</v>
      </c>
      <c r="D10">
        <v>75</v>
      </c>
      <c r="E10">
        <f t="shared" si="0"/>
        <v>78</v>
      </c>
      <c r="F10">
        <v>9</v>
      </c>
      <c r="G10">
        <v>14</v>
      </c>
      <c r="H10">
        <f t="shared" si="1"/>
        <v>69</v>
      </c>
      <c r="I10">
        <f t="shared" si="2"/>
        <v>64</v>
      </c>
      <c r="J10">
        <f t="shared" si="3"/>
        <v>0.88461538461538458</v>
      </c>
      <c r="K10">
        <f t="shared" si="4"/>
        <v>0.82051282051282048</v>
      </c>
    </row>
    <row r="11" spans="1:14" x14ac:dyDescent="0.25">
      <c r="A11" t="s">
        <v>10</v>
      </c>
      <c r="B11" t="s">
        <v>46</v>
      </c>
      <c r="C11">
        <v>0</v>
      </c>
      <c r="D11">
        <v>87</v>
      </c>
      <c r="E11">
        <f t="shared" si="0"/>
        <v>87</v>
      </c>
      <c r="F11">
        <v>11</v>
      </c>
      <c r="G11">
        <v>18</v>
      </c>
      <c r="H11">
        <f t="shared" si="1"/>
        <v>76</v>
      </c>
      <c r="I11">
        <f t="shared" si="2"/>
        <v>69</v>
      </c>
      <c r="J11">
        <f t="shared" si="3"/>
        <v>0.87356321839080464</v>
      </c>
      <c r="K11">
        <f t="shared" si="4"/>
        <v>0.7931034482758621</v>
      </c>
    </row>
    <row r="12" spans="1:14" x14ac:dyDescent="0.25">
      <c r="A12" t="s">
        <v>11</v>
      </c>
      <c r="B12" t="s">
        <v>46</v>
      </c>
      <c r="C12">
        <v>2</v>
      </c>
      <c r="D12">
        <v>89</v>
      </c>
      <c r="E12">
        <f t="shared" si="0"/>
        <v>91</v>
      </c>
      <c r="F12">
        <v>7</v>
      </c>
      <c r="G12">
        <v>7</v>
      </c>
      <c r="H12">
        <f t="shared" si="1"/>
        <v>84</v>
      </c>
      <c r="I12">
        <f t="shared" si="2"/>
        <v>84</v>
      </c>
      <c r="J12">
        <f t="shared" si="3"/>
        <v>0.92307692307692313</v>
      </c>
      <c r="K12">
        <f t="shared" si="4"/>
        <v>0.92307692307692313</v>
      </c>
    </row>
    <row r="13" spans="1:14" x14ac:dyDescent="0.25">
      <c r="A13" t="s">
        <v>12</v>
      </c>
      <c r="B13" t="s">
        <v>46</v>
      </c>
      <c r="C13">
        <v>1</v>
      </c>
      <c r="D13">
        <v>92</v>
      </c>
      <c r="E13">
        <f t="shared" si="0"/>
        <v>93</v>
      </c>
      <c r="F13">
        <v>6</v>
      </c>
      <c r="G13">
        <v>9</v>
      </c>
      <c r="H13">
        <f t="shared" si="1"/>
        <v>87</v>
      </c>
      <c r="I13">
        <f t="shared" si="2"/>
        <v>84</v>
      </c>
      <c r="J13">
        <f t="shared" si="3"/>
        <v>0.93548387096774188</v>
      </c>
      <c r="K13">
        <f t="shared" si="4"/>
        <v>0.90322580645161288</v>
      </c>
    </row>
    <row r="16" spans="1:14" x14ac:dyDescent="0.25">
      <c r="A16" s="3"/>
      <c r="D16" s="3"/>
      <c r="G16" s="3"/>
      <c r="M16" s="3"/>
    </row>
    <row r="17" spans="4:14" x14ac:dyDescent="0.25">
      <c r="D17" s="2"/>
      <c r="F17" s="1" t="s">
        <v>97</v>
      </c>
      <c r="G17" s="1" t="s">
        <v>98</v>
      </c>
      <c r="H17" s="1" t="s">
        <v>101</v>
      </c>
      <c r="I17" s="1" t="s">
        <v>102</v>
      </c>
      <c r="J17" s="1" t="s">
        <v>30</v>
      </c>
      <c r="K17" s="1" t="s">
        <v>31</v>
      </c>
    </row>
    <row r="18" spans="4:14" x14ac:dyDescent="0.25">
      <c r="D18" s="2"/>
      <c r="F18">
        <v>81</v>
      </c>
      <c r="G18">
        <v>134</v>
      </c>
      <c r="H18">
        <f>ABS(C2-F18)</f>
        <v>79</v>
      </c>
      <c r="I18">
        <f>ABS(C2-G18)</f>
        <v>132</v>
      </c>
      <c r="J18">
        <f>ABS((C2-F18)/C2)</f>
        <v>39.5</v>
      </c>
      <c r="K18">
        <f>ABS((C2-G18)/C2)</f>
        <v>66</v>
      </c>
      <c r="M18" s="3" t="s">
        <v>24</v>
      </c>
      <c r="N18" s="3">
        <f>SQRT(SUMXMY2(C2:C13,F18:F29)/COUNTA(C2:C13))</f>
        <v>100.77904874857009</v>
      </c>
    </row>
    <row r="19" spans="4:14" x14ac:dyDescent="0.25">
      <c r="D19" s="2"/>
      <c r="F19">
        <v>74</v>
      </c>
      <c r="G19">
        <v>94</v>
      </c>
      <c r="H19">
        <f t="shared" ref="H19:H29" si="5">ABS(C3-F19)</f>
        <v>74</v>
      </c>
      <c r="I19">
        <f t="shared" ref="I19:I29" si="6">ABS(C3-G19)</f>
        <v>94</v>
      </c>
      <c r="J19" t="e">
        <f t="shared" ref="J19:J29" si="7">ABS((C3-F19)/C3)</f>
        <v>#DIV/0!</v>
      </c>
      <c r="K19" t="e">
        <f t="shared" ref="K19:K29" si="8">ABS((C3-G19)/C3)</f>
        <v>#DIV/0!</v>
      </c>
      <c r="M19" s="3" t="s">
        <v>25</v>
      </c>
      <c r="N19" s="3">
        <f>SQRT(SUMXMY2(C2:C13,G18:G29)/COUNTA(C2:C13))</f>
        <v>144.5504525531945</v>
      </c>
    </row>
    <row r="20" spans="4:14" x14ac:dyDescent="0.25">
      <c r="D20" s="2"/>
      <c r="F20">
        <v>131</v>
      </c>
      <c r="G20">
        <v>163</v>
      </c>
      <c r="H20">
        <f t="shared" si="5"/>
        <v>130</v>
      </c>
      <c r="I20">
        <f t="shared" si="6"/>
        <v>162</v>
      </c>
      <c r="J20">
        <f t="shared" si="7"/>
        <v>130</v>
      </c>
      <c r="K20">
        <f t="shared" si="8"/>
        <v>162</v>
      </c>
      <c r="M20" s="3" t="s">
        <v>28</v>
      </c>
      <c r="N20" s="3" t="e">
        <f xml:space="preserve"> (SUM(J18:J29)/COUNTA(J18:J29))*100</f>
        <v>#DIV/0!</v>
      </c>
    </row>
    <row r="21" spans="4:14" x14ac:dyDescent="0.25">
      <c r="D21" s="2"/>
      <c r="F21">
        <v>110</v>
      </c>
      <c r="G21">
        <v>179</v>
      </c>
      <c r="H21">
        <f t="shared" si="5"/>
        <v>109</v>
      </c>
      <c r="I21">
        <f t="shared" si="6"/>
        <v>178</v>
      </c>
      <c r="J21">
        <f t="shared" si="7"/>
        <v>109</v>
      </c>
      <c r="K21">
        <f t="shared" si="8"/>
        <v>178</v>
      </c>
      <c r="M21" s="3" t="s">
        <v>29</v>
      </c>
      <c r="N21" s="3" t="e">
        <f xml:space="preserve"> (SUM(K18:K29)/COUNTA(K18:K29))*100</f>
        <v>#DIV/0!</v>
      </c>
    </row>
    <row r="22" spans="4:14" x14ac:dyDescent="0.25">
      <c r="D22" s="2"/>
      <c r="F22">
        <v>128</v>
      </c>
      <c r="G22">
        <v>182</v>
      </c>
      <c r="H22">
        <f t="shared" si="5"/>
        <v>111</v>
      </c>
      <c r="I22">
        <f t="shared" si="6"/>
        <v>165</v>
      </c>
      <c r="J22">
        <f t="shared" si="7"/>
        <v>6.5294117647058822</v>
      </c>
      <c r="K22">
        <f t="shared" si="8"/>
        <v>9.7058823529411757</v>
      </c>
    </row>
    <row r="23" spans="4:14" x14ac:dyDescent="0.25">
      <c r="D23" s="2"/>
      <c r="F23">
        <v>98</v>
      </c>
      <c r="G23">
        <v>137</v>
      </c>
      <c r="H23">
        <f t="shared" si="5"/>
        <v>77</v>
      </c>
      <c r="I23">
        <f t="shared" si="6"/>
        <v>116</v>
      </c>
      <c r="J23">
        <f t="shared" si="7"/>
        <v>3.6666666666666665</v>
      </c>
      <c r="K23">
        <f t="shared" si="8"/>
        <v>5.5238095238095237</v>
      </c>
    </row>
    <row r="24" spans="4:14" x14ac:dyDescent="0.25">
      <c r="D24" s="2"/>
      <c r="F24">
        <v>70</v>
      </c>
      <c r="G24">
        <v>105</v>
      </c>
      <c r="H24">
        <f t="shared" si="5"/>
        <v>70</v>
      </c>
      <c r="I24">
        <f t="shared" si="6"/>
        <v>105</v>
      </c>
      <c r="J24" t="e">
        <f t="shared" si="7"/>
        <v>#DIV/0!</v>
      </c>
      <c r="K24" t="e">
        <f t="shared" si="8"/>
        <v>#DIV/0!</v>
      </c>
    </row>
    <row r="25" spans="4:14" x14ac:dyDescent="0.25">
      <c r="D25" s="2"/>
      <c r="F25">
        <v>104</v>
      </c>
      <c r="G25">
        <v>161</v>
      </c>
      <c r="H25">
        <f t="shared" si="5"/>
        <v>104</v>
      </c>
      <c r="I25">
        <f t="shared" si="6"/>
        <v>161</v>
      </c>
      <c r="J25" t="e">
        <f t="shared" si="7"/>
        <v>#DIV/0!</v>
      </c>
      <c r="K25" t="e">
        <f t="shared" si="8"/>
        <v>#DIV/0!</v>
      </c>
    </row>
    <row r="26" spans="4:14" x14ac:dyDescent="0.25">
      <c r="D26" s="2"/>
      <c r="F26">
        <v>127</v>
      </c>
      <c r="G26">
        <v>180</v>
      </c>
      <c r="H26">
        <f t="shared" si="5"/>
        <v>124</v>
      </c>
      <c r="I26">
        <f t="shared" si="6"/>
        <v>177</v>
      </c>
      <c r="J26">
        <f t="shared" si="7"/>
        <v>41.333333333333336</v>
      </c>
      <c r="K26">
        <f t="shared" si="8"/>
        <v>59</v>
      </c>
    </row>
    <row r="27" spans="4:14" x14ac:dyDescent="0.25">
      <c r="D27" s="2"/>
      <c r="F27">
        <v>88</v>
      </c>
      <c r="G27">
        <v>119</v>
      </c>
      <c r="H27">
        <f t="shared" si="5"/>
        <v>88</v>
      </c>
      <c r="I27">
        <f t="shared" si="6"/>
        <v>119</v>
      </c>
      <c r="J27" t="e">
        <f t="shared" si="7"/>
        <v>#DIV/0!</v>
      </c>
      <c r="K27" t="e">
        <f t="shared" si="8"/>
        <v>#DIV/0!</v>
      </c>
    </row>
    <row r="28" spans="4:14" x14ac:dyDescent="0.25">
      <c r="D28" s="2"/>
      <c r="F28">
        <v>64</v>
      </c>
      <c r="G28">
        <v>94</v>
      </c>
      <c r="H28">
        <f t="shared" si="5"/>
        <v>62</v>
      </c>
      <c r="I28">
        <f t="shared" si="6"/>
        <v>92</v>
      </c>
      <c r="J28">
        <f t="shared" si="7"/>
        <v>31</v>
      </c>
      <c r="K28">
        <f t="shared" si="8"/>
        <v>46</v>
      </c>
    </row>
    <row r="29" spans="4:14" x14ac:dyDescent="0.25">
      <c r="F29">
        <v>144</v>
      </c>
      <c r="G29">
        <v>188</v>
      </c>
      <c r="H29">
        <f t="shared" si="5"/>
        <v>143</v>
      </c>
      <c r="I29">
        <f t="shared" si="6"/>
        <v>187</v>
      </c>
      <c r="J29">
        <f t="shared" si="7"/>
        <v>143</v>
      </c>
      <c r="K29">
        <f t="shared" si="8"/>
        <v>187</v>
      </c>
    </row>
    <row r="34" spans="6:14" x14ac:dyDescent="0.25">
      <c r="F34" s="1" t="s">
        <v>99</v>
      </c>
      <c r="G34" s="1" t="s">
        <v>100</v>
      </c>
      <c r="H34" s="1" t="s">
        <v>101</v>
      </c>
      <c r="I34" s="1" t="s">
        <v>102</v>
      </c>
      <c r="J34" s="1" t="s">
        <v>30</v>
      </c>
      <c r="K34" s="1" t="s">
        <v>31</v>
      </c>
    </row>
    <row r="35" spans="6:14" x14ac:dyDescent="0.25">
      <c r="F35">
        <v>81</v>
      </c>
      <c r="G35">
        <v>134</v>
      </c>
      <c r="H35">
        <f>ABS(D2-F35)</f>
        <v>67</v>
      </c>
      <c r="I35">
        <f>ABS(D2-G35)</f>
        <v>14</v>
      </c>
      <c r="J35">
        <f>ABS((D2-F35)/D2)</f>
        <v>0.45270270270270269</v>
      </c>
      <c r="K35">
        <f>ABS((E2-G35)/E2)</f>
        <v>0.10666666666666667</v>
      </c>
      <c r="M35" s="3" t="s">
        <v>24</v>
      </c>
      <c r="N35" s="3">
        <f>SQRT(SUMXMY2(D2:D13,F35:F46)/COUNTA(D2:D13))</f>
        <v>47.497368348151667</v>
      </c>
    </row>
    <row r="36" spans="6:14" x14ac:dyDescent="0.25">
      <c r="F36">
        <v>74</v>
      </c>
      <c r="G36">
        <v>94</v>
      </c>
      <c r="H36">
        <f t="shared" ref="H36:H46" si="9">ABS(D3-F36)</f>
        <v>22</v>
      </c>
      <c r="I36">
        <f t="shared" ref="I36:I46" si="10">ABS(D3-G36)</f>
        <v>2</v>
      </c>
      <c r="J36">
        <f t="shared" ref="J36:K46" si="11">ABS((D3-F36)/D3)</f>
        <v>0.22916666666666666</v>
      </c>
      <c r="K36">
        <f t="shared" si="11"/>
        <v>2.0833333333333332E-2</v>
      </c>
      <c r="M36" s="3" t="s">
        <v>25</v>
      </c>
      <c r="N36" s="3">
        <f>SQRT(SUMXMY2(D2:D13,G35:G46)/COUNTA(D2:D13))</f>
        <v>81.891696770796003</v>
      </c>
    </row>
    <row r="37" spans="6:14" x14ac:dyDescent="0.25">
      <c r="F37">
        <v>131</v>
      </c>
      <c r="G37">
        <v>163</v>
      </c>
      <c r="H37">
        <f t="shared" si="9"/>
        <v>51</v>
      </c>
      <c r="I37">
        <f t="shared" si="10"/>
        <v>83</v>
      </c>
      <c r="J37">
        <f t="shared" si="11"/>
        <v>0.63749999999999996</v>
      </c>
      <c r="K37">
        <f t="shared" si="11"/>
        <v>1.0123456790123457</v>
      </c>
      <c r="M37" s="3" t="s">
        <v>28</v>
      </c>
      <c r="N37" s="3">
        <f xml:space="preserve"> (SUM(J35:J46)/COUNTA(J35:J46))*100</f>
        <v>63.908359051404318</v>
      </c>
    </row>
    <row r="38" spans="6:14" x14ac:dyDescent="0.25">
      <c r="F38">
        <v>110</v>
      </c>
      <c r="G38">
        <v>179</v>
      </c>
      <c r="H38">
        <f t="shared" si="9"/>
        <v>48</v>
      </c>
      <c r="I38">
        <f t="shared" si="10"/>
        <v>117</v>
      </c>
      <c r="J38">
        <f t="shared" si="11"/>
        <v>0.77419354838709675</v>
      </c>
      <c r="K38">
        <f t="shared" si="11"/>
        <v>1.8412698412698412</v>
      </c>
      <c r="M38" s="3" t="s">
        <v>29</v>
      </c>
      <c r="N38" s="3">
        <f xml:space="preserve"> (SUM(K35:K46)/COUNTA(K35:K46))*100</f>
        <v>95.207966892342455</v>
      </c>
    </row>
    <row r="39" spans="6:14" x14ac:dyDescent="0.25">
      <c r="F39">
        <v>128</v>
      </c>
      <c r="G39">
        <v>182</v>
      </c>
      <c r="H39">
        <f t="shared" si="9"/>
        <v>84</v>
      </c>
      <c r="I39">
        <f t="shared" si="10"/>
        <v>138</v>
      </c>
      <c r="J39">
        <f t="shared" si="11"/>
        <v>1.9090909090909092</v>
      </c>
      <c r="K39">
        <f t="shared" si="11"/>
        <v>1.9836065573770492</v>
      </c>
    </row>
    <row r="40" spans="6:14" x14ac:dyDescent="0.25">
      <c r="F40">
        <v>98</v>
      </c>
      <c r="G40">
        <v>137</v>
      </c>
      <c r="H40">
        <f t="shared" si="9"/>
        <v>48</v>
      </c>
      <c r="I40">
        <f t="shared" si="10"/>
        <v>87</v>
      </c>
      <c r="J40">
        <f t="shared" si="11"/>
        <v>0.96</v>
      </c>
      <c r="K40">
        <f t="shared" si="11"/>
        <v>0.92957746478873238</v>
      </c>
    </row>
    <row r="41" spans="6:14" x14ac:dyDescent="0.25">
      <c r="F41">
        <v>70</v>
      </c>
      <c r="G41">
        <v>105</v>
      </c>
      <c r="H41">
        <f t="shared" si="9"/>
        <v>30</v>
      </c>
      <c r="I41">
        <f t="shared" si="10"/>
        <v>65</v>
      </c>
      <c r="J41">
        <f t="shared" si="11"/>
        <v>0.75</v>
      </c>
      <c r="K41">
        <f t="shared" si="11"/>
        <v>1.625</v>
      </c>
    </row>
    <row r="42" spans="6:14" x14ac:dyDescent="0.25">
      <c r="F42">
        <v>104</v>
      </c>
      <c r="G42">
        <v>161</v>
      </c>
      <c r="H42">
        <f t="shared" si="9"/>
        <v>30</v>
      </c>
      <c r="I42">
        <f t="shared" si="10"/>
        <v>87</v>
      </c>
      <c r="J42">
        <f t="shared" si="11"/>
        <v>0.40540540540540543</v>
      </c>
      <c r="K42">
        <f t="shared" si="11"/>
        <v>1.1756756756756757</v>
      </c>
    </row>
    <row r="43" spans="6:14" x14ac:dyDescent="0.25">
      <c r="F43">
        <v>127</v>
      </c>
      <c r="G43">
        <v>180</v>
      </c>
      <c r="H43">
        <f t="shared" si="9"/>
        <v>52</v>
      </c>
      <c r="I43">
        <f t="shared" si="10"/>
        <v>105</v>
      </c>
      <c r="J43">
        <f t="shared" si="11"/>
        <v>0.69333333333333336</v>
      </c>
      <c r="K43">
        <f t="shared" si="11"/>
        <v>1.3076923076923077</v>
      </c>
    </row>
    <row r="44" spans="6:14" x14ac:dyDescent="0.25">
      <c r="F44">
        <v>88</v>
      </c>
      <c r="G44">
        <v>119</v>
      </c>
      <c r="H44">
        <f t="shared" si="9"/>
        <v>1</v>
      </c>
      <c r="I44">
        <f t="shared" si="10"/>
        <v>32</v>
      </c>
      <c r="J44">
        <f t="shared" si="11"/>
        <v>1.1494252873563218E-2</v>
      </c>
      <c r="K44">
        <f t="shared" si="11"/>
        <v>0.36781609195402298</v>
      </c>
    </row>
    <row r="45" spans="6:14" x14ac:dyDescent="0.25">
      <c r="F45">
        <v>64</v>
      </c>
      <c r="G45">
        <v>94</v>
      </c>
      <c r="H45">
        <f t="shared" si="9"/>
        <v>25</v>
      </c>
      <c r="I45">
        <f t="shared" si="10"/>
        <v>5</v>
      </c>
      <c r="J45">
        <f t="shared" si="11"/>
        <v>0.2808988764044944</v>
      </c>
      <c r="K45">
        <f t="shared" si="11"/>
        <v>3.2967032967032968E-2</v>
      </c>
    </row>
    <row r="46" spans="6:14" x14ac:dyDescent="0.25">
      <c r="F46">
        <v>144</v>
      </c>
      <c r="G46">
        <v>188</v>
      </c>
      <c r="H46">
        <f t="shared" si="9"/>
        <v>52</v>
      </c>
      <c r="I46">
        <f t="shared" si="10"/>
        <v>96</v>
      </c>
      <c r="J46">
        <f t="shared" si="11"/>
        <v>0.56521739130434778</v>
      </c>
      <c r="K46">
        <f t="shared" si="11"/>
        <v>1.021505376344086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35778E-55C0-4728-A721-8620C6EB36FD}">
  <dimension ref="A1:N46"/>
  <sheetViews>
    <sheetView topLeftCell="N1" workbookViewId="0">
      <selection activeCell="P1" sqref="P1"/>
    </sheetView>
  </sheetViews>
  <sheetFormatPr defaultRowHeight="15" x14ac:dyDescent="0.25"/>
  <cols>
    <col min="2" max="2" width="10.42578125" bestFit="1" customWidth="1"/>
    <col min="5" max="5" width="15.42578125" bestFit="1" customWidth="1"/>
    <col min="6" max="6" width="21.42578125" bestFit="1" customWidth="1"/>
    <col min="7" max="7" width="21.140625" bestFit="1" customWidth="1"/>
    <col min="8" max="9" width="21.140625" customWidth="1"/>
    <col min="10" max="11" width="12" bestFit="1" customWidth="1"/>
  </cols>
  <sheetData>
    <row r="1" spans="1:14" x14ac:dyDescent="0.25">
      <c r="A1" s="1" t="s">
        <v>13</v>
      </c>
      <c r="B1" s="1" t="s">
        <v>14</v>
      </c>
      <c r="C1" s="1" t="s">
        <v>16</v>
      </c>
      <c r="D1" s="1" t="s">
        <v>15</v>
      </c>
      <c r="E1" s="1" t="s">
        <v>17</v>
      </c>
      <c r="F1" s="1" t="s">
        <v>23</v>
      </c>
      <c r="G1" s="1" t="s">
        <v>22</v>
      </c>
      <c r="H1" s="1" t="s">
        <v>101</v>
      </c>
      <c r="I1" s="1" t="s">
        <v>102</v>
      </c>
      <c r="J1" s="1" t="s">
        <v>30</v>
      </c>
      <c r="K1" s="1" t="s">
        <v>31</v>
      </c>
    </row>
    <row r="2" spans="1:14" x14ac:dyDescent="0.25">
      <c r="A2" t="s">
        <v>0</v>
      </c>
      <c r="B2" t="s">
        <v>47</v>
      </c>
      <c r="C2">
        <v>0</v>
      </c>
      <c r="D2">
        <v>18</v>
      </c>
      <c r="E2">
        <f>SUM(C2:D2)</f>
        <v>18</v>
      </c>
      <c r="F2">
        <v>21</v>
      </c>
      <c r="G2">
        <v>35</v>
      </c>
      <c r="H2">
        <f>ABS(E2-F2)</f>
        <v>3</v>
      </c>
      <c r="I2">
        <f>ABS(E2-G2)</f>
        <v>17</v>
      </c>
      <c r="J2">
        <f>ABS((E2-F2)/E2)</f>
        <v>0.16666666666666666</v>
      </c>
      <c r="K2">
        <f>ABS((E2-G2)/E2)</f>
        <v>0.94444444444444442</v>
      </c>
      <c r="M2" s="3" t="s">
        <v>24</v>
      </c>
      <c r="N2" s="3">
        <f>SQRT(SUMXMY2(E2:E13,F2:F13)/COUNTA(E2:E13))</f>
        <v>13.332291625973383</v>
      </c>
    </row>
    <row r="3" spans="1:14" x14ac:dyDescent="0.25">
      <c r="A3" t="s">
        <v>2</v>
      </c>
      <c r="B3" t="s">
        <v>47</v>
      </c>
      <c r="C3">
        <v>0</v>
      </c>
      <c r="D3">
        <v>17</v>
      </c>
      <c r="E3">
        <f t="shared" ref="E3:E13" si="0">SUM(C3:D3)</f>
        <v>17</v>
      </c>
      <c r="F3">
        <v>22</v>
      </c>
      <c r="G3">
        <v>43</v>
      </c>
      <c r="H3">
        <f t="shared" ref="H3:H13" si="1">ABS(E3-F3)</f>
        <v>5</v>
      </c>
      <c r="I3">
        <f t="shared" ref="I3:I13" si="2">ABS(E3-G3)</f>
        <v>26</v>
      </c>
      <c r="J3">
        <f t="shared" ref="J3:J13" si="3">ABS((E3-F3)/E3)</f>
        <v>0.29411764705882354</v>
      </c>
      <c r="K3">
        <f t="shared" ref="K3:K13" si="4">ABS((E3-G3)/E3)</f>
        <v>1.5294117647058822</v>
      </c>
      <c r="M3" s="3" t="s">
        <v>25</v>
      </c>
      <c r="N3" s="3">
        <f>SQRT(SUMXMY2(E2:E13,G2:G13)/COUNTA(E2:E13))</f>
        <v>17.095320997278758</v>
      </c>
    </row>
    <row r="4" spans="1:14" x14ac:dyDescent="0.25">
      <c r="A4" t="s">
        <v>3</v>
      </c>
      <c r="B4" t="s">
        <v>47</v>
      </c>
      <c r="C4">
        <v>0</v>
      </c>
      <c r="D4">
        <v>22</v>
      </c>
      <c r="E4">
        <f t="shared" si="0"/>
        <v>22</v>
      </c>
      <c r="F4">
        <v>54</v>
      </c>
      <c r="G4">
        <v>65</v>
      </c>
      <c r="H4">
        <f t="shared" si="1"/>
        <v>32</v>
      </c>
      <c r="I4">
        <f t="shared" si="2"/>
        <v>43</v>
      </c>
      <c r="J4">
        <f t="shared" si="3"/>
        <v>1.4545454545454546</v>
      </c>
      <c r="K4">
        <f t="shared" si="4"/>
        <v>1.9545454545454546</v>
      </c>
      <c r="M4" s="3" t="s">
        <v>28</v>
      </c>
      <c r="N4" s="3">
        <f xml:space="preserve"> (SUM(J2:J13)/COUNTA(J2:J13))*100</f>
        <v>55.690077466393262</v>
      </c>
    </row>
    <row r="5" spans="1:14" x14ac:dyDescent="0.25">
      <c r="A5" t="s">
        <v>4</v>
      </c>
      <c r="B5" t="s">
        <v>47</v>
      </c>
      <c r="C5">
        <v>0</v>
      </c>
      <c r="D5">
        <v>22</v>
      </c>
      <c r="E5">
        <f t="shared" si="0"/>
        <v>22</v>
      </c>
      <c r="F5">
        <v>13</v>
      </c>
      <c r="G5">
        <v>14</v>
      </c>
      <c r="H5">
        <f t="shared" si="1"/>
        <v>9</v>
      </c>
      <c r="I5">
        <f t="shared" si="2"/>
        <v>8</v>
      </c>
      <c r="J5">
        <f t="shared" si="3"/>
        <v>0.40909090909090912</v>
      </c>
      <c r="K5">
        <f t="shared" si="4"/>
        <v>0.36363636363636365</v>
      </c>
      <c r="M5" s="3" t="s">
        <v>29</v>
      </c>
      <c r="N5" s="3">
        <f xml:space="preserve"> (SUM(K2:K13)/COUNTA(K2:K13))*100</f>
        <v>67.377996387284313</v>
      </c>
    </row>
    <row r="6" spans="1:14" x14ac:dyDescent="0.25">
      <c r="A6" t="s">
        <v>5</v>
      </c>
      <c r="B6" t="s">
        <v>47</v>
      </c>
      <c r="C6">
        <v>0</v>
      </c>
      <c r="D6">
        <v>20</v>
      </c>
      <c r="E6">
        <f t="shared" si="0"/>
        <v>20</v>
      </c>
      <c r="F6">
        <v>12</v>
      </c>
      <c r="G6">
        <v>13</v>
      </c>
      <c r="H6">
        <f t="shared" si="1"/>
        <v>8</v>
      </c>
      <c r="I6">
        <f t="shared" si="2"/>
        <v>7</v>
      </c>
      <c r="J6">
        <f t="shared" si="3"/>
        <v>0.4</v>
      </c>
      <c r="K6">
        <f t="shared" si="4"/>
        <v>0.35</v>
      </c>
    </row>
    <row r="7" spans="1:14" x14ac:dyDescent="0.25">
      <c r="A7" t="s">
        <v>6</v>
      </c>
      <c r="B7" t="s">
        <v>47</v>
      </c>
      <c r="C7">
        <v>0</v>
      </c>
      <c r="D7">
        <v>19</v>
      </c>
      <c r="E7">
        <f t="shared" si="0"/>
        <v>19</v>
      </c>
      <c r="F7">
        <v>2</v>
      </c>
      <c r="G7">
        <v>4</v>
      </c>
      <c r="H7">
        <f t="shared" si="1"/>
        <v>17</v>
      </c>
      <c r="I7">
        <f t="shared" si="2"/>
        <v>15</v>
      </c>
      <c r="J7">
        <f t="shared" si="3"/>
        <v>0.89473684210526316</v>
      </c>
      <c r="K7">
        <f t="shared" si="4"/>
        <v>0.78947368421052633</v>
      </c>
    </row>
    <row r="8" spans="1:14" x14ac:dyDescent="0.25">
      <c r="A8" t="s">
        <v>7</v>
      </c>
      <c r="B8" t="s">
        <v>47</v>
      </c>
      <c r="C8">
        <v>0</v>
      </c>
      <c r="D8">
        <v>17</v>
      </c>
      <c r="E8">
        <f t="shared" si="0"/>
        <v>17</v>
      </c>
      <c r="F8">
        <v>9</v>
      </c>
      <c r="G8">
        <v>11</v>
      </c>
      <c r="H8">
        <f t="shared" si="1"/>
        <v>8</v>
      </c>
      <c r="I8">
        <f t="shared" si="2"/>
        <v>6</v>
      </c>
      <c r="J8">
        <f t="shared" si="3"/>
        <v>0.47058823529411764</v>
      </c>
      <c r="K8">
        <f t="shared" si="4"/>
        <v>0.35294117647058826</v>
      </c>
    </row>
    <row r="9" spans="1:14" x14ac:dyDescent="0.25">
      <c r="A9" t="s">
        <v>8</v>
      </c>
      <c r="B9" t="s">
        <v>47</v>
      </c>
      <c r="C9">
        <v>0</v>
      </c>
      <c r="D9">
        <v>17</v>
      </c>
      <c r="E9">
        <f t="shared" si="0"/>
        <v>17</v>
      </c>
      <c r="F9">
        <v>13</v>
      </c>
      <c r="G9">
        <v>14</v>
      </c>
      <c r="H9">
        <f t="shared" si="1"/>
        <v>4</v>
      </c>
      <c r="I9">
        <f t="shared" si="2"/>
        <v>3</v>
      </c>
      <c r="J9">
        <f t="shared" si="3"/>
        <v>0.23529411764705882</v>
      </c>
      <c r="K9">
        <f t="shared" si="4"/>
        <v>0.17647058823529413</v>
      </c>
    </row>
    <row r="10" spans="1:14" x14ac:dyDescent="0.25">
      <c r="A10" t="s">
        <v>9</v>
      </c>
      <c r="B10" t="s">
        <v>47</v>
      </c>
      <c r="C10">
        <v>0</v>
      </c>
      <c r="D10">
        <v>20</v>
      </c>
      <c r="E10">
        <f t="shared" si="0"/>
        <v>20</v>
      </c>
      <c r="F10">
        <v>9</v>
      </c>
      <c r="G10">
        <v>14</v>
      </c>
      <c r="H10">
        <f t="shared" si="1"/>
        <v>11</v>
      </c>
      <c r="I10">
        <f t="shared" si="2"/>
        <v>6</v>
      </c>
      <c r="J10">
        <f t="shared" si="3"/>
        <v>0.55000000000000004</v>
      </c>
      <c r="K10">
        <f t="shared" si="4"/>
        <v>0.3</v>
      </c>
    </row>
    <row r="11" spans="1:14" x14ac:dyDescent="0.25">
      <c r="A11" t="s">
        <v>10</v>
      </c>
      <c r="B11" t="s">
        <v>47</v>
      </c>
      <c r="C11">
        <v>0</v>
      </c>
      <c r="D11">
        <v>21</v>
      </c>
      <c r="E11">
        <f t="shared" si="0"/>
        <v>21</v>
      </c>
      <c r="F11">
        <v>11</v>
      </c>
      <c r="G11">
        <v>18</v>
      </c>
      <c r="H11">
        <f t="shared" si="1"/>
        <v>10</v>
      </c>
      <c r="I11">
        <f t="shared" si="2"/>
        <v>3</v>
      </c>
      <c r="J11">
        <f t="shared" si="3"/>
        <v>0.47619047619047616</v>
      </c>
      <c r="K11">
        <f t="shared" si="4"/>
        <v>0.14285714285714285</v>
      </c>
    </row>
    <row r="12" spans="1:14" x14ac:dyDescent="0.25">
      <c r="A12" t="s">
        <v>11</v>
      </c>
      <c r="B12" t="s">
        <v>47</v>
      </c>
      <c r="C12">
        <v>0</v>
      </c>
      <c r="D12">
        <v>19</v>
      </c>
      <c r="E12">
        <f t="shared" si="0"/>
        <v>19</v>
      </c>
      <c r="F12">
        <v>7</v>
      </c>
      <c r="G12">
        <v>7</v>
      </c>
      <c r="H12">
        <f t="shared" si="1"/>
        <v>12</v>
      </c>
      <c r="I12">
        <f t="shared" si="2"/>
        <v>12</v>
      </c>
      <c r="J12">
        <f t="shared" si="3"/>
        <v>0.63157894736842102</v>
      </c>
      <c r="K12">
        <f t="shared" si="4"/>
        <v>0.63157894736842102</v>
      </c>
    </row>
    <row r="13" spans="1:14" x14ac:dyDescent="0.25">
      <c r="A13" t="s">
        <v>12</v>
      </c>
      <c r="B13" t="s">
        <v>47</v>
      </c>
      <c r="C13">
        <v>0</v>
      </c>
      <c r="D13">
        <v>20</v>
      </c>
      <c r="E13">
        <f t="shared" si="0"/>
        <v>20</v>
      </c>
      <c r="F13">
        <v>6</v>
      </c>
      <c r="G13">
        <v>9</v>
      </c>
      <c r="H13">
        <f t="shared" si="1"/>
        <v>14</v>
      </c>
      <c r="I13">
        <f t="shared" si="2"/>
        <v>11</v>
      </c>
      <c r="J13">
        <f t="shared" si="3"/>
        <v>0.7</v>
      </c>
      <c r="K13">
        <f t="shared" si="4"/>
        <v>0.55000000000000004</v>
      </c>
    </row>
    <row r="16" spans="1:14" x14ac:dyDescent="0.25">
      <c r="A16" s="3"/>
      <c r="D16" s="3"/>
      <c r="G16" s="3"/>
      <c r="M16" s="3"/>
    </row>
    <row r="17" spans="4:14" x14ac:dyDescent="0.25">
      <c r="D17" s="2"/>
      <c r="F17" s="1" t="s">
        <v>97</v>
      </c>
      <c r="G17" s="1" t="s">
        <v>98</v>
      </c>
      <c r="H17" s="1" t="s">
        <v>101</v>
      </c>
      <c r="I17" s="1" t="s">
        <v>102</v>
      </c>
      <c r="J17" s="1" t="s">
        <v>30</v>
      </c>
      <c r="K17" s="1" t="s">
        <v>31</v>
      </c>
    </row>
    <row r="18" spans="4:14" x14ac:dyDescent="0.25">
      <c r="D18" s="2"/>
      <c r="F18">
        <v>81</v>
      </c>
      <c r="G18">
        <v>134</v>
      </c>
      <c r="H18">
        <f>ABS(C2-F18)</f>
        <v>81</v>
      </c>
      <c r="I18">
        <f>ABS(C2-G18)</f>
        <v>134</v>
      </c>
      <c r="J18" t="e">
        <f>ABS((C2-F18)/C2)</f>
        <v>#DIV/0!</v>
      </c>
      <c r="K18" t="e">
        <f>ABS((C2-G18)/C2)</f>
        <v>#DIV/0!</v>
      </c>
      <c r="M18" s="3" t="s">
        <v>24</v>
      </c>
      <c r="N18" s="3">
        <f>SQRT(SUMXMY2(C2:C13,F18:F29)/COUNTA(C2:C13))</f>
        <v>104.76441825989076</v>
      </c>
    </row>
    <row r="19" spans="4:14" x14ac:dyDescent="0.25">
      <c r="D19" s="2"/>
      <c r="F19">
        <v>74</v>
      </c>
      <c r="G19">
        <v>94</v>
      </c>
      <c r="H19">
        <f t="shared" ref="H19:H29" si="5">ABS(C3-F19)</f>
        <v>74</v>
      </c>
      <c r="I19">
        <f t="shared" ref="I19:I29" si="6">ABS(C3-G19)</f>
        <v>94</v>
      </c>
      <c r="J19" t="e">
        <f t="shared" ref="J19:J29" si="7">ABS((C3-F19)/C3)</f>
        <v>#DIV/0!</v>
      </c>
      <c r="K19" t="e">
        <f t="shared" ref="K19:K29" si="8">ABS((C3-G19)/C3)</f>
        <v>#DIV/0!</v>
      </c>
      <c r="M19" s="3" t="s">
        <v>25</v>
      </c>
      <c r="N19" s="3">
        <f>SQRT(SUMXMY2(C2:C13,G18:G29)/COUNTA(C2:C13))</f>
        <v>148.59957379929907</v>
      </c>
    </row>
    <row r="20" spans="4:14" x14ac:dyDescent="0.25">
      <c r="D20" s="2"/>
      <c r="F20">
        <v>131</v>
      </c>
      <c r="G20">
        <v>163</v>
      </c>
      <c r="H20">
        <f t="shared" si="5"/>
        <v>131</v>
      </c>
      <c r="I20">
        <f t="shared" si="6"/>
        <v>163</v>
      </c>
      <c r="J20" t="e">
        <f t="shared" si="7"/>
        <v>#DIV/0!</v>
      </c>
      <c r="K20" t="e">
        <f t="shared" si="8"/>
        <v>#DIV/0!</v>
      </c>
      <c r="M20" s="3" t="s">
        <v>28</v>
      </c>
      <c r="N20" s="3" t="e">
        <f xml:space="preserve"> (SUM(J18:J29)/COUNTA(J18:J29))*100</f>
        <v>#DIV/0!</v>
      </c>
    </row>
    <row r="21" spans="4:14" x14ac:dyDescent="0.25">
      <c r="D21" s="2"/>
      <c r="F21">
        <v>110</v>
      </c>
      <c r="G21">
        <v>179</v>
      </c>
      <c r="H21">
        <f t="shared" si="5"/>
        <v>110</v>
      </c>
      <c r="I21">
        <f t="shared" si="6"/>
        <v>179</v>
      </c>
      <c r="J21" t="e">
        <f t="shared" si="7"/>
        <v>#DIV/0!</v>
      </c>
      <c r="K21" t="e">
        <f t="shared" si="8"/>
        <v>#DIV/0!</v>
      </c>
      <c r="M21" s="3" t="s">
        <v>29</v>
      </c>
      <c r="N21" s="3" t="e">
        <f xml:space="preserve"> (SUM(K18:K29)/COUNTA(K18:K29))*100</f>
        <v>#DIV/0!</v>
      </c>
    </row>
    <row r="22" spans="4:14" x14ac:dyDescent="0.25">
      <c r="D22" s="2"/>
      <c r="F22">
        <v>128</v>
      </c>
      <c r="G22">
        <v>182</v>
      </c>
      <c r="H22">
        <f t="shared" si="5"/>
        <v>128</v>
      </c>
      <c r="I22">
        <f t="shared" si="6"/>
        <v>182</v>
      </c>
      <c r="J22" t="e">
        <f t="shared" si="7"/>
        <v>#DIV/0!</v>
      </c>
      <c r="K22" t="e">
        <f t="shared" si="8"/>
        <v>#DIV/0!</v>
      </c>
    </row>
    <row r="23" spans="4:14" x14ac:dyDescent="0.25">
      <c r="D23" s="2"/>
      <c r="F23">
        <v>98</v>
      </c>
      <c r="G23">
        <v>137</v>
      </c>
      <c r="H23">
        <f t="shared" si="5"/>
        <v>98</v>
      </c>
      <c r="I23">
        <f t="shared" si="6"/>
        <v>137</v>
      </c>
      <c r="J23" t="e">
        <f t="shared" si="7"/>
        <v>#DIV/0!</v>
      </c>
      <c r="K23" t="e">
        <f t="shared" si="8"/>
        <v>#DIV/0!</v>
      </c>
    </row>
    <row r="24" spans="4:14" x14ac:dyDescent="0.25">
      <c r="D24" s="2"/>
      <c r="F24">
        <v>70</v>
      </c>
      <c r="G24">
        <v>105</v>
      </c>
      <c r="H24">
        <f t="shared" si="5"/>
        <v>70</v>
      </c>
      <c r="I24">
        <f t="shared" si="6"/>
        <v>105</v>
      </c>
      <c r="J24" t="e">
        <f t="shared" si="7"/>
        <v>#DIV/0!</v>
      </c>
      <c r="K24" t="e">
        <f t="shared" si="8"/>
        <v>#DIV/0!</v>
      </c>
    </row>
    <row r="25" spans="4:14" x14ac:dyDescent="0.25">
      <c r="D25" s="2"/>
      <c r="F25">
        <v>104</v>
      </c>
      <c r="G25">
        <v>161</v>
      </c>
      <c r="H25">
        <f t="shared" si="5"/>
        <v>104</v>
      </c>
      <c r="I25">
        <f t="shared" si="6"/>
        <v>161</v>
      </c>
      <c r="J25" t="e">
        <f t="shared" si="7"/>
        <v>#DIV/0!</v>
      </c>
      <c r="K25" t="e">
        <f t="shared" si="8"/>
        <v>#DIV/0!</v>
      </c>
    </row>
    <row r="26" spans="4:14" x14ac:dyDescent="0.25">
      <c r="D26" s="2"/>
      <c r="F26">
        <v>127</v>
      </c>
      <c r="G26">
        <v>180</v>
      </c>
      <c r="H26">
        <f t="shared" si="5"/>
        <v>127</v>
      </c>
      <c r="I26">
        <f t="shared" si="6"/>
        <v>180</v>
      </c>
      <c r="J26" t="e">
        <f t="shared" si="7"/>
        <v>#DIV/0!</v>
      </c>
      <c r="K26" t="e">
        <f t="shared" si="8"/>
        <v>#DIV/0!</v>
      </c>
    </row>
    <row r="27" spans="4:14" x14ac:dyDescent="0.25">
      <c r="D27" s="2"/>
      <c r="F27">
        <v>88</v>
      </c>
      <c r="G27">
        <v>119</v>
      </c>
      <c r="H27">
        <f t="shared" si="5"/>
        <v>88</v>
      </c>
      <c r="I27">
        <f t="shared" si="6"/>
        <v>119</v>
      </c>
      <c r="J27" t="e">
        <f t="shared" si="7"/>
        <v>#DIV/0!</v>
      </c>
      <c r="K27" t="e">
        <f t="shared" si="8"/>
        <v>#DIV/0!</v>
      </c>
    </row>
    <row r="28" spans="4:14" x14ac:dyDescent="0.25">
      <c r="D28" s="2"/>
      <c r="F28">
        <v>64</v>
      </c>
      <c r="G28">
        <v>94</v>
      </c>
      <c r="H28">
        <f t="shared" si="5"/>
        <v>64</v>
      </c>
      <c r="I28">
        <f t="shared" si="6"/>
        <v>94</v>
      </c>
      <c r="J28" t="e">
        <f t="shared" si="7"/>
        <v>#DIV/0!</v>
      </c>
      <c r="K28" t="e">
        <f t="shared" si="8"/>
        <v>#DIV/0!</v>
      </c>
    </row>
    <row r="29" spans="4:14" x14ac:dyDescent="0.25">
      <c r="F29">
        <v>144</v>
      </c>
      <c r="G29">
        <v>188</v>
      </c>
      <c r="H29">
        <f t="shared" si="5"/>
        <v>144</v>
      </c>
      <c r="I29">
        <f t="shared" si="6"/>
        <v>188</v>
      </c>
      <c r="J29" t="e">
        <f t="shared" si="7"/>
        <v>#DIV/0!</v>
      </c>
      <c r="K29" t="e">
        <f t="shared" si="8"/>
        <v>#DIV/0!</v>
      </c>
    </row>
    <row r="34" spans="6:14" x14ac:dyDescent="0.25">
      <c r="F34" s="1" t="s">
        <v>99</v>
      </c>
      <c r="G34" s="1" t="s">
        <v>100</v>
      </c>
      <c r="H34" s="1" t="s">
        <v>101</v>
      </c>
      <c r="I34" s="1" t="s">
        <v>102</v>
      </c>
      <c r="J34" s="1" t="s">
        <v>30</v>
      </c>
      <c r="K34" s="1" t="s">
        <v>31</v>
      </c>
    </row>
    <row r="35" spans="6:14" x14ac:dyDescent="0.25">
      <c r="F35">
        <v>81</v>
      </c>
      <c r="G35">
        <v>134</v>
      </c>
      <c r="H35">
        <f>ABS(D2-F35)</f>
        <v>63</v>
      </c>
      <c r="I35">
        <f>ABS(D2-G35)</f>
        <v>116</v>
      </c>
      <c r="J35">
        <f>ABS((D2-F35)/D2)</f>
        <v>3.5</v>
      </c>
      <c r="K35">
        <f>ABS((E2-G35)/E2)</f>
        <v>6.4444444444444446</v>
      </c>
      <c r="M35" s="3" t="s">
        <v>24</v>
      </c>
      <c r="N35" s="3">
        <f>SQRT(SUMXMY2(D2:D13,F35:F46)/COUNTA(D2:D13))</f>
        <v>85.860837017427997</v>
      </c>
    </row>
    <row r="36" spans="6:14" x14ac:dyDescent="0.25">
      <c r="F36">
        <v>74</v>
      </c>
      <c r="G36">
        <v>94</v>
      </c>
      <c r="H36">
        <f t="shared" ref="H36:H46" si="9">ABS(D3-F36)</f>
        <v>57</v>
      </c>
      <c r="I36">
        <f t="shared" ref="I36:I46" si="10">ABS(D3-G36)</f>
        <v>77</v>
      </c>
      <c r="J36">
        <f t="shared" ref="J36:K46" si="11">ABS((D3-F36)/D3)</f>
        <v>3.3529411764705883</v>
      </c>
      <c r="K36">
        <f t="shared" si="11"/>
        <v>4.5294117647058822</v>
      </c>
      <c r="M36" s="3" t="s">
        <v>25</v>
      </c>
      <c r="N36" s="3">
        <f>SQRT(SUMXMY2(D2:D13,G35:G46)/COUNTA(D2:D13))</f>
        <v>129.6199573111075</v>
      </c>
    </row>
    <row r="37" spans="6:14" x14ac:dyDescent="0.25">
      <c r="F37">
        <v>131</v>
      </c>
      <c r="G37">
        <v>163</v>
      </c>
      <c r="H37">
        <f t="shared" si="9"/>
        <v>109</v>
      </c>
      <c r="I37">
        <f t="shared" si="10"/>
        <v>141</v>
      </c>
      <c r="J37">
        <f t="shared" si="11"/>
        <v>4.9545454545454541</v>
      </c>
      <c r="K37">
        <f t="shared" si="11"/>
        <v>6.4090909090909092</v>
      </c>
      <c r="M37" s="3" t="s">
        <v>28</v>
      </c>
      <c r="N37" s="3">
        <f xml:space="preserve"> (SUM(J35:J46)/COUNTA(J35:J46))*100</f>
        <v>422.57977273844148</v>
      </c>
    </row>
    <row r="38" spans="6:14" x14ac:dyDescent="0.25">
      <c r="F38">
        <v>110</v>
      </c>
      <c r="G38">
        <v>179</v>
      </c>
      <c r="H38">
        <f t="shared" si="9"/>
        <v>88</v>
      </c>
      <c r="I38">
        <f t="shared" si="10"/>
        <v>157</v>
      </c>
      <c r="J38">
        <f t="shared" si="11"/>
        <v>4</v>
      </c>
      <c r="K38">
        <f t="shared" si="11"/>
        <v>7.1363636363636367</v>
      </c>
      <c r="M38" s="3" t="s">
        <v>29</v>
      </c>
      <c r="N38" s="3">
        <f xml:space="preserve"> (SUM(K35:K46)/COUNTA(K35:K46))*100</f>
        <v>645.75775818035879</v>
      </c>
    </row>
    <row r="39" spans="6:14" x14ac:dyDescent="0.25">
      <c r="F39">
        <v>128</v>
      </c>
      <c r="G39">
        <v>182</v>
      </c>
      <c r="H39">
        <f t="shared" si="9"/>
        <v>108</v>
      </c>
      <c r="I39">
        <f t="shared" si="10"/>
        <v>162</v>
      </c>
      <c r="J39">
        <f t="shared" si="11"/>
        <v>5.4</v>
      </c>
      <c r="K39">
        <f t="shared" si="11"/>
        <v>8.1</v>
      </c>
    </row>
    <row r="40" spans="6:14" x14ac:dyDescent="0.25">
      <c r="F40">
        <v>98</v>
      </c>
      <c r="G40">
        <v>137</v>
      </c>
      <c r="H40">
        <f t="shared" si="9"/>
        <v>79</v>
      </c>
      <c r="I40">
        <f t="shared" si="10"/>
        <v>118</v>
      </c>
      <c r="J40">
        <f t="shared" si="11"/>
        <v>4.1578947368421053</v>
      </c>
      <c r="K40">
        <f t="shared" si="11"/>
        <v>6.2105263157894735</v>
      </c>
    </row>
    <row r="41" spans="6:14" x14ac:dyDescent="0.25">
      <c r="F41">
        <v>70</v>
      </c>
      <c r="G41">
        <v>105</v>
      </c>
      <c r="H41">
        <f t="shared" si="9"/>
        <v>53</v>
      </c>
      <c r="I41">
        <f t="shared" si="10"/>
        <v>88</v>
      </c>
      <c r="J41">
        <f t="shared" si="11"/>
        <v>3.1176470588235294</v>
      </c>
      <c r="K41">
        <f t="shared" si="11"/>
        <v>5.1764705882352944</v>
      </c>
    </row>
    <row r="42" spans="6:14" x14ac:dyDescent="0.25">
      <c r="F42">
        <v>104</v>
      </c>
      <c r="G42">
        <v>161</v>
      </c>
      <c r="H42">
        <f t="shared" si="9"/>
        <v>87</v>
      </c>
      <c r="I42">
        <f t="shared" si="10"/>
        <v>144</v>
      </c>
      <c r="J42">
        <f t="shared" si="11"/>
        <v>5.117647058823529</v>
      </c>
      <c r="K42">
        <f t="shared" si="11"/>
        <v>8.4705882352941178</v>
      </c>
    </row>
    <row r="43" spans="6:14" x14ac:dyDescent="0.25">
      <c r="F43">
        <v>127</v>
      </c>
      <c r="G43">
        <v>180</v>
      </c>
      <c r="H43">
        <f t="shared" si="9"/>
        <v>107</v>
      </c>
      <c r="I43">
        <f t="shared" si="10"/>
        <v>160</v>
      </c>
      <c r="J43">
        <f t="shared" si="11"/>
        <v>5.35</v>
      </c>
      <c r="K43">
        <f t="shared" si="11"/>
        <v>8</v>
      </c>
    </row>
    <row r="44" spans="6:14" x14ac:dyDescent="0.25">
      <c r="F44">
        <v>88</v>
      </c>
      <c r="G44">
        <v>119</v>
      </c>
      <c r="H44">
        <f t="shared" si="9"/>
        <v>67</v>
      </c>
      <c r="I44">
        <f t="shared" si="10"/>
        <v>98</v>
      </c>
      <c r="J44">
        <f t="shared" si="11"/>
        <v>3.1904761904761907</v>
      </c>
      <c r="K44">
        <f t="shared" si="11"/>
        <v>4.666666666666667</v>
      </c>
    </row>
    <row r="45" spans="6:14" x14ac:dyDescent="0.25">
      <c r="F45">
        <v>64</v>
      </c>
      <c r="G45">
        <v>94</v>
      </c>
      <c r="H45">
        <f t="shared" si="9"/>
        <v>45</v>
      </c>
      <c r="I45">
        <f t="shared" si="10"/>
        <v>75</v>
      </c>
      <c r="J45">
        <f t="shared" si="11"/>
        <v>2.3684210526315788</v>
      </c>
      <c r="K45">
        <f t="shared" si="11"/>
        <v>3.9473684210526314</v>
      </c>
    </row>
    <row r="46" spans="6:14" x14ac:dyDescent="0.25">
      <c r="F46">
        <v>144</v>
      </c>
      <c r="G46">
        <v>188</v>
      </c>
      <c r="H46">
        <f t="shared" si="9"/>
        <v>124</v>
      </c>
      <c r="I46">
        <f t="shared" si="10"/>
        <v>168</v>
      </c>
      <c r="J46">
        <f t="shared" si="11"/>
        <v>6.2</v>
      </c>
      <c r="K46">
        <f t="shared" si="11"/>
        <v>8.4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E7801C-790F-448B-931F-837444BCB815}">
  <dimension ref="A1:N46"/>
  <sheetViews>
    <sheetView topLeftCell="J1" workbookViewId="0">
      <selection activeCell="P1" sqref="P1"/>
    </sheetView>
  </sheetViews>
  <sheetFormatPr defaultRowHeight="15" x14ac:dyDescent="0.25"/>
  <cols>
    <col min="2" max="2" width="10.42578125" bestFit="1" customWidth="1"/>
    <col min="5" max="5" width="15.42578125" bestFit="1" customWidth="1"/>
    <col min="6" max="6" width="21.42578125" bestFit="1" customWidth="1"/>
    <col min="7" max="7" width="21.140625" bestFit="1" customWidth="1"/>
    <col min="8" max="9" width="21.140625" customWidth="1"/>
    <col min="10" max="11" width="12" bestFit="1" customWidth="1"/>
  </cols>
  <sheetData>
    <row r="1" spans="1:14" x14ac:dyDescent="0.25">
      <c r="A1" s="1" t="s">
        <v>13</v>
      </c>
      <c r="B1" s="1" t="s">
        <v>14</v>
      </c>
      <c r="C1" s="1" t="s">
        <v>16</v>
      </c>
      <c r="D1" s="1" t="s">
        <v>15</v>
      </c>
      <c r="E1" s="1" t="s">
        <v>17</v>
      </c>
      <c r="F1" s="1" t="s">
        <v>23</v>
      </c>
      <c r="G1" s="1" t="s">
        <v>22</v>
      </c>
      <c r="H1" s="1" t="s">
        <v>101</v>
      </c>
      <c r="I1" s="1" t="s">
        <v>102</v>
      </c>
      <c r="J1" s="1" t="s">
        <v>30</v>
      </c>
      <c r="K1" s="1" t="s">
        <v>31</v>
      </c>
    </row>
    <row r="2" spans="1:14" x14ac:dyDescent="0.25">
      <c r="A2" t="s">
        <v>0</v>
      </c>
      <c r="B2" t="s">
        <v>48</v>
      </c>
      <c r="C2">
        <v>106</v>
      </c>
      <c r="D2">
        <v>168</v>
      </c>
      <c r="E2">
        <f>SUM(C2:D2)</f>
        <v>274</v>
      </c>
      <c r="F2">
        <v>21</v>
      </c>
      <c r="G2">
        <v>35</v>
      </c>
      <c r="H2">
        <f>ABS(E2-F2)</f>
        <v>253</v>
      </c>
      <c r="I2">
        <f>ABS(E2-G2)</f>
        <v>239</v>
      </c>
      <c r="J2">
        <f>ABS((E2-F2)/E2)</f>
        <v>0.92335766423357668</v>
      </c>
      <c r="K2">
        <f>ABS((E2-G2)/E2)</f>
        <v>0.87226277372262773</v>
      </c>
      <c r="M2" s="3" t="s">
        <v>24</v>
      </c>
      <c r="N2" s="3">
        <f>SQRT(SUMXMY2(E2:E13,F2:F13)/COUNTA(E2:E13))</f>
        <v>289.92829573304272</v>
      </c>
    </row>
    <row r="3" spans="1:14" x14ac:dyDescent="0.25">
      <c r="A3" t="s">
        <v>2</v>
      </c>
      <c r="B3" t="s">
        <v>48</v>
      </c>
      <c r="C3">
        <v>114</v>
      </c>
      <c r="D3">
        <v>152</v>
      </c>
      <c r="E3">
        <f t="shared" ref="E3:E13" si="0">SUM(C3:D3)</f>
        <v>266</v>
      </c>
      <c r="F3">
        <v>22</v>
      </c>
      <c r="G3">
        <v>43</v>
      </c>
      <c r="H3">
        <f t="shared" ref="H3:H13" si="1">ABS(E3-F3)</f>
        <v>244</v>
      </c>
      <c r="I3">
        <f t="shared" ref="I3:I13" si="2">ABS(E3-G3)</f>
        <v>223</v>
      </c>
      <c r="J3">
        <f t="shared" ref="J3:J13" si="3">ABS((E3-F3)/E3)</f>
        <v>0.91729323308270672</v>
      </c>
      <c r="K3">
        <f t="shared" ref="K3:K13" si="4">ABS((E3-G3)/E3)</f>
        <v>0.83834586466165417</v>
      </c>
      <c r="M3" s="3" t="s">
        <v>25</v>
      </c>
      <c r="N3" s="3">
        <f>SQRT(SUMXMY2(E2:E13,G2:G13)/COUNTA(E2:E13))</f>
        <v>284.84279289928799</v>
      </c>
    </row>
    <row r="4" spans="1:14" x14ac:dyDescent="0.25">
      <c r="A4" t="s">
        <v>3</v>
      </c>
      <c r="B4" t="s">
        <v>48</v>
      </c>
      <c r="C4">
        <v>104</v>
      </c>
      <c r="D4">
        <v>181</v>
      </c>
      <c r="E4">
        <f t="shared" si="0"/>
        <v>285</v>
      </c>
      <c r="F4">
        <v>54</v>
      </c>
      <c r="G4">
        <v>65</v>
      </c>
      <c r="H4">
        <f t="shared" si="1"/>
        <v>231</v>
      </c>
      <c r="I4">
        <f t="shared" si="2"/>
        <v>220</v>
      </c>
      <c r="J4">
        <f t="shared" si="3"/>
        <v>0.81052631578947365</v>
      </c>
      <c r="K4">
        <f t="shared" si="4"/>
        <v>0.77192982456140347</v>
      </c>
      <c r="M4" s="3" t="s">
        <v>28</v>
      </c>
      <c r="N4" s="3">
        <f xml:space="preserve"> (SUM(J2:J13)/COUNTA(J2:J13))*100</f>
        <v>94.872370025215943</v>
      </c>
    </row>
    <row r="5" spans="1:14" x14ac:dyDescent="0.25">
      <c r="A5" t="s">
        <v>4</v>
      </c>
      <c r="B5" t="s">
        <v>48</v>
      </c>
      <c r="C5">
        <v>106</v>
      </c>
      <c r="D5">
        <v>167</v>
      </c>
      <c r="E5">
        <f t="shared" si="0"/>
        <v>273</v>
      </c>
      <c r="F5">
        <v>13</v>
      </c>
      <c r="G5">
        <v>14</v>
      </c>
      <c r="H5">
        <f t="shared" si="1"/>
        <v>260</v>
      </c>
      <c r="I5">
        <f t="shared" si="2"/>
        <v>259</v>
      </c>
      <c r="J5">
        <f t="shared" si="3"/>
        <v>0.95238095238095233</v>
      </c>
      <c r="K5">
        <f t="shared" si="4"/>
        <v>0.94871794871794868</v>
      </c>
      <c r="M5" s="3" t="s">
        <v>29</v>
      </c>
      <c r="N5" s="3">
        <f xml:space="preserve"> (SUM(K2:K13)/COUNTA(K2:K13))*100</f>
        <v>92.876157953115623</v>
      </c>
    </row>
    <row r="6" spans="1:14" x14ac:dyDescent="0.25">
      <c r="A6" t="s">
        <v>5</v>
      </c>
      <c r="B6" t="s">
        <v>48</v>
      </c>
      <c r="C6">
        <v>94</v>
      </c>
      <c r="D6">
        <v>181</v>
      </c>
      <c r="E6">
        <f t="shared" si="0"/>
        <v>275</v>
      </c>
      <c r="F6">
        <v>12</v>
      </c>
      <c r="G6">
        <v>13</v>
      </c>
      <c r="H6">
        <f t="shared" si="1"/>
        <v>263</v>
      </c>
      <c r="I6">
        <f t="shared" si="2"/>
        <v>262</v>
      </c>
      <c r="J6">
        <f t="shared" si="3"/>
        <v>0.95636363636363642</v>
      </c>
      <c r="K6">
        <f t="shared" si="4"/>
        <v>0.95272727272727276</v>
      </c>
    </row>
    <row r="7" spans="1:14" x14ac:dyDescent="0.25">
      <c r="A7" t="s">
        <v>6</v>
      </c>
      <c r="B7" t="s">
        <v>48</v>
      </c>
      <c r="C7">
        <v>102</v>
      </c>
      <c r="D7">
        <v>142</v>
      </c>
      <c r="E7">
        <f t="shared" si="0"/>
        <v>244</v>
      </c>
      <c r="F7">
        <v>2</v>
      </c>
      <c r="G7">
        <v>4</v>
      </c>
      <c r="H7">
        <f t="shared" si="1"/>
        <v>242</v>
      </c>
      <c r="I7">
        <f t="shared" si="2"/>
        <v>240</v>
      </c>
      <c r="J7">
        <f t="shared" si="3"/>
        <v>0.99180327868852458</v>
      </c>
      <c r="K7">
        <f t="shared" si="4"/>
        <v>0.98360655737704916</v>
      </c>
    </row>
    <row r="8" spans="1:14" x14ac:dyDescent="0.25">
      <c r="A8" t="s">
        <v>7</v>
      </c>
      <c r="B8" t="s">
        <v>48</v>
      </c>
      <c r="C8">
        <v>131</v>
      </c>
      <c r="D8">
        <v>225</v>
      </c>
      <c r="E8">
        <f t="shared" si="0"/>
        <v>356</v>
      </c>
      <c r="F8">
        <v>9</v>
      </c>
      <c r="G8">
        <v>11</v>
      </c>
      <c r="H8">
        <f t="shared" si="1"/>
        <v>347</v>
      </c>
      <c r="I8">
        <f t="shared" si="2"/>
        <v>345</v>
      </c>
      <c r="J8">
        <f t="shared" si="3"/>
        <v>0.9747191011235955</v>
      </c>
      <c r="K8">
        <f t="shared" si="4"/>
        <v>0.9691011235955056</v>
      </c>
    </row>
    <row r="9" spans="1:14" x14ac:dyDescent="0.25">
      <c r="A9" t="s">
        <v>8</v>
      </c>
      <c r="B9" t="s">
        <v>48</v>
      </c>
      <c r="C9">
        <v>151</v>
      </c>
      <c r="D9">
        <v>177</v>
      </c>
      <c r="E9">
        <f t="shared" si="0"/>
        <v>328</v>
      </c>
      <c r="F9">
        <v>13</v>
      </c>
      <c r="G9">
        <v>14</v>
      </c>
      <c r="H9">
        <f t="shared" si="1"/>
        <v>315</v>
      </c>
      <c r="I9">
        <f t="shared" si="2"/>
        <v>314</v>
      </c>
      <c r="J9">
        <f t="shared" si="3"/>
        <v>0.96036585365853655</v>
      </c>
      <c r="K9">
        <f t="shared" si="4"/>
        <v>0.95731707317073167</v>
      </c>
    </row>
    <row r="10" spans="1:14" x14ac:dyDescent="0.25">
      <c r="A10" t="s">
        <v>9</v>
      </c>
      <c r="B10" t="s">
        <v>48</v>
      </c>
      <c r="C10">
        <v>119</v>
      </c>
      <c r="D10">
        <v>155</v>
      </c>
      <c r="E10">
        <f t="shared" si="0"/>
        <v>274</v>
      </c>
      <c r="F10">
        <v>9</v>
      </c>
      <c r="G10">
        <v>14</v>
      </c>
      <c r="H10">
        <f t="shared" si="1"/>
        <v>265</v>
      </c>
      <c r="I10">
        <f t="shared" si="2"/>
        <v>260</v>
      </c>
      <c r="J10">
        <f t="shared" si="3"/>
        <v>0.96715328467153283</v>
      </c>
      <c r="K10">
        <f t="shared" si="4"/>
        <v>0.94890510948905105</v>
      </c>
    </row>
    <row r="11" spans="1:14" x14ac:dyDescent="0.25">
      <c r="A11" t="s">
        <v>10</v>
      </c>
      <c r="B11" t="s">
        <v>48</v>
      </c>
      <c r="C11">
        <v>163</v>
      </c>
      <c r="D11">
        <v>183</v>
      </c>
      <c r="E11">
        <f t="shared" si="0"/>
        <v>346</v>
      </c>
      <c r="F11">
        <v>11</v>
      </c>
      <c r="G11">
        <v>18</v>
      </c>
      <c r="H11">
        <f t="shared" si="1"/>
        <v>335</v>
      </c>
      <c r="I11">
        <f t="shared" si="2"/>
        <v>328</v>
      </c>
      <c r="J11">
        <f t="shared" si="3"/>
        <v>0.96820809248554918</v>
      </c>
      <c r="K11">
        <f t="shared" si="4"/>
        <v>0.94797687861271673</v>
      </c>
    </row>
    <row r="12" spans="1:14" x14ac:dyDescent="0.25">
      <c r="A12" t="s">
        <v>11</v>
      </c>
      <c r="B12" t="s">
        <v>48</v>
      </c>
      <c r="C12">
        <v>150</v>
      </c>
      <c r="D12">
        <v>184</v>
      </c>
      <c r="E12">
        <f t="shared" si="0"/>
        <v>334</v>
      </c>
      <c r="F12">
        <v>7</v>
      </c>
      <c r="G12">
        <v>7</v>
      </c>
      <c r="H12">
        <f t="shared" si="1"/>
        <v>327</v>
      </c>
      <c r="I12">
        <f t="shared" si="2"/>
        <v>327</v>
      </c>
      <c r="J12">
        <f t="shared" si="3"/>
        <v>0.97904191616766467</v>
      </c>
      <c r="K12">
        <f t="shared" si="4"/>
        <v>0.97904191616766467</v>
      </c>
    </row>
    <row r="13" spans="1:14" x14ac:dyDescent="0.25">
      <c r="A13" t="s">
        <v>12</v>
      </c>
      <c r="B13" t="s">
        <v>48</v>
      </c>
      <c r="C13">
        <v>140</v>
      </c>
      <c r="D13">
        <v>223</v>
      </c>
      <c r="E13">
        <f t="shared" si="0"/>
        <v>363</v>
      </c>
      <c r="F13">
        <v>6</v>
      </c>
      <c r="G13">
        <v>9</v>
      </c>
      <c r="H13">
        <f t="shared" si="1"/>
        <v>357</v>
      </c>
      <c r="I13">
        <f t="shared" si="2"/>
        <v>354</v>
      </c>
      <c r="J13">
        <f t="shared" si="3"/>
        <v>0.98347107438016534</v>
      </c>
      <c r="K13">
        <f t="shared" si="4"/>
        <v>0.97520661157024791</v>
      </c>
    </row>
    <row r="16" spans="1:14" x14ac:dyDescent="0.25">
      <c r="A16" s="3"/>
      <c r="D16" s="3"/>
      <c r="G16" s="3"/>
      <c r="M16" s="3"/>
    </row>
    <row r="17" spans="4:14" x14ac:dyDescent="0.25">
      <c r="D17" s="2"/>
      <c r="F17" s="1" t="s">
        <v>97</v>
      </c>
      <c r="G17" s="1" t="s">
        <v>98</v>
      </c>
      <c r="H17" s="1" t="s">
        <v>101</v>
      </c>
      <c r="I17" s="1" t="s">
        <v>102</v>
      </c>
      <c r="J17" s="1" t="s">
        <v>30</v>
      </c>
      <c r="K17" s="1" t="s">
        <v>31</v>
      </c>
    </row>
    <row r="18" spans="4:14" x14ac:dyDescent="0.25">
      <c r="D18" s="2"/>
      <c r="F18">
        <v>81</v>
      </c>
      <c r="G18">
        <v>134</v>
      </c>
      <c r="H18">
        <f>ABS(C2-F18)</f>
        <v>25</v>
      </c>
      <c r="I18">
        <f>ABS(C2-G18)</f>
        <v>28</v>
      </c>
      <c r="J18">
        <f>ABS((C2-F18)/C2)</f>
        <v>0.23584905660377359</v>
      </c>
      <c r="K18">
        <f>ABS((C2-G18)/C2)</f>
        <v>0.26415094339622641</v>
      </c>
      <c r="M18" s="3" t="s">
        <v>24</v>
      </c>
      <c r="N18" s="3">
        <f>SQRT(SUMXMY2(C2:C13,F18:F29)/COUNTA(C2:C13))</f>
        <v>43.944093270123723</v>
      </c>
    </row>
    <row r="19" spans="4:14" x14ac:dyDescent="0.25">
      <c r="D19" s="2"/>
      <c r="F19">
        <v>74</v>
      </c>
      <c r="G19">
        <v>94</v>
      </c>
      <c r="H19">
        <f t="shared" ref="H19:H29" si="5">ABS(C3-F19)</f>
        <v>40</v>
      </c>
      <c r="I19">
        <f t="shared" ref="I19:I29" si="6">ABS(C3-G19)</f>
        <v>20</v>
      </c>
      <c r="J19">
        <f t="shared" ref="J19:J29" si="7">ABS((C3-F19)/C3)</f>
        <v>0.35087719298245612</v>
      </c>
      <c r="K19">
        <f t="shared" ref="K19:K29" si="8">ABS((C3-G19)/C3)</f>
        <v>0.17543859649122806</v>
      </c>
      <c r="M19" s="3" t="s">
        <v>25</v>
      </c>
      <c r="N19" s="3">
        <f>SQRT(SUMXMY2(C2:C13,G18:G29)/COUNTA(C2:C13))</f>
        <v>50.691879691590316</v>
      </c>
    </row>
    <row r="20" spans="4:14" x14ac:dyDescent="0.25">
      <c r="D20" s="2"/>
      <c r="F20">
        <v>131</v>
      </c>
      <c r="G20">
        <v>163</v>
      </c>
      <c r="H20">
        <f t="shared" si="5"/>
        <v>27</v>
      </c>
      <c r="I20">
        <f t="shared" si="6"/>
        <v>59</v>
      </c>
      <c r="J20">
        <f t="shared" si="7"/>
        <v>0.25961538461538464</v>
      </c>
      <c r="K20">
        <f t="shared" si="8"/>
        <v>0.56730769230769229</v>
      </c>
      <c r="M20" s="3" t="s">
        <v>28</v>
      </c>
      <c r="N20" s="3">
        <f xml:space="preserve"> (SUM(J18:J29)/COUNTA(J18:J29))*100</f>
        <v>26.592973186228313</v>
      </c>
    </row>
    <row r="21" spans="4:14" x14ac:dyDescent="0.25">
      <c r="D21" s="2"/>
      <c r="F21">
        <v>110</v>
      </c>
      <c r="G21">
        <v>179</v>
      </c>
      <c r="H21">
        <f t="shared" si="5"/>
        <v>4</v>
      </c>
      <c r="I21">
        <f t="shared" si="6"/>
        <v>73</v>
      </c>
      <c r="J21">
        <f t="shared" si="7"/>
        <v>3.7735849056603772E-2</v>
      </c>
      <c r="K21">
        <f t="shared" si="8"/>
        <v>0.68867924528301883</v>
      </c>
      <c r="M21" s="3" t="s">
        <v>29</v>
      </c>
      <c r="N21" s="3">
        <f xml:space="preserve"> (SUM(K18:K29)/COUNTA(K18:K29))*100</f>
        <v>39.485971347214807</v>
      </c>
    </row>
    <row r="22" spans="4:14" x14ac:dyDescent="0.25">
      <c r="D22" s="2"/>
      <c r="F22">
        <v>128</v>
      </c>
      <c r="G22">
        <v>182</v>
      </c>
      <c r="H22">
        <f t="shared" si="5"/>
        <v>34</v>
      </c>
      <c r="I22">
        <f t="shared" si="6"/>
        <v>88</v>
      </c>
      <c r="J22">
        <f t="shared" si="7"/>
        <v>0.36170212765957449</v>
      </c>
      <c r="K22">
        <f t="shared" si="8"/>
        <v>0.93617021276595747</v>
      </c>
    </row>
    <row r="23" spans="4:14" x14ac:dyDescent="0.25">
      <c r="D23" s="2"/>
      <c r="F23">
        <v>98</v>
      </c>
      <c r="G23">
        <v>137</v>
      </c>
      <c r="H23">
        <f t="shared" si="5"/>
        <v>4</v>
      </c>
      <c r="I23">
        <f t="shared" si="6"/>
        <v>35</v>
      </c>
      <c r="J23">
        <f t="shared" si="7"/>
        <v>3.9215686274509803E-2</v>
      </c>
      <c r="K23">
        <f t="shared" si="8"/>
        <v>0.34313725490196079</v>
      </c>
    </row>
    <row r="24" spans="4:14" x14ac:dyDescent="0.25">
      <c r="D24" s="2"/>
      <c r="F24">
        <v>70</v>
      </c>
      <c r="G24">
        <v>105</v>
      </c>
      <c r="H24">
        <f t="shared" si="5"/>
        <v>61</v>
      </c>
      <c r="I24">
        <f t="shared" si="6"/>
        <v>26</v>
      </c>
      <c r="J24">
        <f t="shared" si="7"/>
        <v>0.46564885496183206</v>
      </c>
      <c r="K24">
        <f t="shared" si="8"/>
        <v>0.19847328244274809</v>
      </c>
    </row>
    <row r="25" spans="4:14" x14ac:dyDescent="0.25">
      <c r="D25" s="2"/>
      <c r="F25">
        <v>104</v>
      </c>
      <c r="G25">
        <v>161</v>
      </c>
      <c r="H25">
        <f t="shared" si="5"/>
        <v>47</v>
      </c>
      <c r="I25">
        <f t="shared" si="6"/>
        <v>10</v>
      </c>
      <c r="J25">
        <f t="shared" si="7"/>
        <v>0.31125827814569534</v>
      </c>
      <c r="K25">
        <f t="shared" si="8"/>
        <v>6.6225165562913912E-2</v>
      </c>
    </row>
    <row r="26" spans="4:14" x14ac:dyDescent="0.25">
      <c r="D26" s="2"/>
      <c r="F26">
        <v>127</v>
      </c>
      <c r="G26">
        <v>180</v>
      </c>
      <c r="H26">
        <f t="shared" si="5"/>
        <v>8</v>
      </c>
      <c r="I26">
        <f t="shared" si="6"/>
        <v>61</v>
      </c>
      <c r="J26">
        <f t="shared" si="7"/>
        <v>6.7226890756302518E-2</v>
      </c>
      <c r="K26">
        <f t="shared" si="8"/>
        <v>0.51260504201680668</v>
      </c>
    </row>
    <row r="27" spans="4:14" x14ac:dyDescent="0.25">
      <c r="D27" s="2"/>
      <c r="F27">
        <v>88</v>
      </c>
      <c r="G27">
        <v>119</v>
      </c>
      <c r="H27">
        <f t="shared" si="5"/>
        <v>75</v>
      </c>
      <c r="I27">
        <f t="shared" si="6"/>
        <v>44</v>
      </c>
      <c r="J27">
        <f t="shared" si="7"/>
        <v>0.46012269938650308</v>
      </c>
      <c r="K27">
        <f t="shared" si="8"/>
        <v>0.26993865030674846</v>
      </c>
    </row>
    <row r="28" spans="4:14" x14ac:dyDescent="0.25">
      <c r="D28" s="2"/>
      <c r="F28">
        <v>64</v>
      </c>
      <c r="G28">
        <v>94</v>
      </c>
      <c r="H28">
        <f t="shared" si="5"/>
        <v>86</v>
      </c>
      <c r="I28">
        <f t="shared" si="6"/>
        <v>56</v>
      </c>
      <c r="J28">
        <f t="shared" si="7"/>
        <v>0.57333333333333336</v>
      </c>
      <c r="K28">
        <f t="shared" si="8"/>
        <v>0.37333333333333335</v>
      </c>
    </row>
    <row r="29" spans="4:14" x14ac:dyDescent="0.25">
      <c r="F29">
        <v>144</v>
      </c>
      <c r="G29">
        <v>188</v>
      </c>
      <c r="H29">
        <f t="shared" si="5"/>
        <v>4</v>
      </c>
      <c r="I29">
        <f t="shared" si="6"/>
        <v>48</v>
      </c>
      <c r="J29">
        <f t="shared" si="7"/>
        <v>2.8571428571428571E-2</v>
      </c>
      <c r="K29">
        <f t="shared" si="8"/>
        <v>0.34285714285714286</v>
      </c>
    </row>
    <row r="34" spans="6:14" x14ac:dyDescent="0.25">
      <c r="F34" s="1" t="s">
        <v>99</v>
      </c>
      <c r="G34" s="1" t="s">
        <v>100</v>
      </c>
      <c r="H34" s="1" t="s">
        <v>101</v>
      </c>
      <c r="I34" s="1" t="s">
        <v>102</v>
      </c>
      <c r="J34" s="1" t="s">
        <v>30</v>
      </c>
      <c r="K34" s="1" t="s">
        <v>31</v>
      </c>
    </row>
    <row r="35" spans="6:14" x14ac:dyDescent="0.25">
      <c r="F35">
        <v>81</v>
      </c>
      <c r="G35">
        <v>134</v>
      </c>
      <c r="H35">
        <f>ABS(D2-F35)</f>
        <v>87</v>
      </c>
      <c r="I35">
        <f>ABS(D2-G35)</f>
        <v>34</v>
      </c>
      <c r="J35">
        <f>ABS((D2-F35)/D2)</f>
        <v>0.5178571428571429</v>
      </c>
      <c r="K35">
        <f>ABS((E2-G35)/E2)</f>
        <v>0.51094890510948909</v>
      </c>
      <c r="M35" s="3" t="s">
        <v>24</v>
      </c>
      <c r="N35" s="3">
        <f>SQRT(SUMXMY2(D2:D13,F35:F46)/COUNTA(D2:D13))</f>
        <v>83.641596509551789</v>
      </c>
    </row>
    <row r="36" spans="6:14" x14ac:dyDescent="0.25">
      <c r="F36">
        <v>74</v>
      </c>
      <c r="G36">
        <v>94</v>
      </c>
      <c r="H36">
        <f t="shared" ref="H36:H46" si="9">ABS(D3-F36)</f>
        <v>78</v>
      </c>
      <c r="I36">
        <f t="shared" ref="I36:I46" si="10">ABS(D3-G36)</f>
        <v>58</v>
      </c>
      <c r="J36">
        <f t="shared" ref="J36:K46" si="11">ABS((D3-F36)/D3)</f>
        <v>0.51315789473684215</v>
      </c>
      <c r="K36">
        <f t="shared" si="11"/>
        <v>0.64661654135338342</v>
      </c>
      <c r="M36" s="3" t="s">
        <v>25</v>
      </c>
      <c r="N36" s="3">
        <f>SQRT(SUMXMY2(D2:D13,G35:G46)/COUNTA(D2:D13))</f>
        <v>53.006288935056247</v>
      </c>
    </row>
    <row r="37" spans="6:14" x14ac:dyDescent="0.25">
      <c r="F37">
        <v>131</v>
      </c>
      <c r="G37">
        <v>163</v>
      </c>
      <c r="H37">
        <f t="shared" si="9"/>
        <v>50</v>
      </c>
      <c r="I37">
        <f t="shared" si="10"/>
        <v>18</v>
      </c>
      <c r="J37">
        <f t="shared" si="11"/>
        <v>0.27624309392265195</v>
      </c>
      <c r="K37">
        <f t="shared" si="11"/>
        <v>0.42807017543859649</v>
      </c>
      <c r="M37" s="3" t="s">
        <v>28</v>
      </c>
      <c r="N37" s="3">
        <f xml:space="preserve"> (SUM(J35:J46)/COUNTA(J35:J46))*100</f>
        <v>42.156462048113823</v>
      </c>
    </row>
    <row r="38" spans="6:14" x14ac:dyDescent="0.25">
      <c r="F38">
        <v>110</v>
      </c>
      <c r="G38">
        <v>179</v>
      </c>
      <c r="H38">
        <f t="shared" si="9"/>
        <v>57</v>
      </c>
      <c r="I38">
        <f t="shared" si="10"/>
        <v>12</v>
      </c>
      <c r="J38">
        <f t="shared" si="11"/>
        <v>0.3413173652694611</v>
      </c>
      <c r="K38">
        <f t="shared" si="11"/>
        <v>0.34432234432234432</v>
      </c>
      <c r="M38" s="3" t="s">
        <v>29</v>
      </c>
      <c r="N38" s="3">
        <f xml:space="preserve"> (SUM(K35:K46)/COUNTA(K35:K46))*100</f>
        <v>51.005487429700921</v>
      </c>
    </row>
    <row r="39" spans="6:14" x14ac:dyDescent="0.25">
      <c r="F39">
        <v>128</v>
      </c>
      <c r="G39">
        <v>182</v>
      </c>
      <c r="H39">
        <f t="shared" si="9"/>
        <v>53</v>
      </c>
      <c r="I39">
        <f t="shared" si="10"/>
        <v>1</v>
      </c>
      <c r="J39">
        <f t="shared" si="11"/>
        <v>0.29281767955801102</v>
      </c>
      <c r="K39">
        <f t="shared" si="11"/>
        <v>0.33818181818181819</v>
      </c>
    </row>
    <row r="40" spans="6:14" x14ac:dyDescent="0.25">
      <c r="F40">
        <v>98</v>
      </c>
      <c r="G40">
        <v>137</v>
      </c>
      <c r="H40">
        <f t="shared" si="9"/>
        <v>44</v>
      </c>
      <c r="I40">
        <f t="shared" si="10"/>
        <v>5</v>
      </c>
      <c r="J40">
        <f t="shared" si="11"/>
        <v>0.30985915492957744</v>
      </c>
      <c r="K40">
        <f t="shared" si="11"/>
        <v>0.43852459016393441</v>
      </c>
    </row>
    <row r="41" spans="6:14" x14ac:dyDescent="0.25">
      <c r="F41">
        <v>70</v>
      </c>
      <c r="G41">
        <v>105</v>
      </c>
      <c r="H41">
        <f t="shared" si="9"/>
        <v>155</v>
      </c>
      <c r="I41">
        <f t="shared" si="10"/>
        <v>120</v>
      </c>
      <c r="J41">
        <f t="shared" si="11"/>
        <v>0.68888888888888888</v>
      </c>
      <c r="K41">
        <f t="shared" si="11"/>
        <v>0.7050561797752809</v>
      </c>
    </row>
    <row r="42" spans="6:14" x14ac:dyDescent="0.25">
      <c r="F42">
        <v>104</v>
      </c>
      <c r="G42">
        <v>161</v>
      </c>
      <c r="H42">
        <f t="shared" si="9"/>
        <v>73</v>
      </c>
      <c r="I42">
        <f t="shared" si="10"/>
        <v>16</v>
      </c>
      <c r="J42">
        <f t="shared" si="11"/>
        <v>0.41242937853107342</v>
      </c>
      <c r="K42">
        <f t="shared" si="11"/>
        <v>0.50914634146341464</v>
      </c>
    </row>
    <row r="43" spans="6:14" x14ac:dyDescent="0.25">
      <c r="F43">
        <v>127</v>
      </c>
      <c r="G43">
        <v>180</v>
      </c>
      <c r="H43">
        <f t="shared" si="9"/>
        <v>28</v>
      </c>
      <c r="I43">
        <f t="shared" si="10"/>
        <v>25</v>
      </c>
      <c r="J43">
        <f t="shared" si="11"/>
        <v>0.18064516129032257</v>
      </c>
      <c r="K43">
        <f t="shared" si="11"/>
        <v>0.34306569343065696</v>
      </c>
    </row>
    <row r="44" spans="6:14" x14ac:dyDescent="0.25">
      <c r="F44">
        <v>88</v>
      </c>
      <c r="G44">
        <v>119</v>
      </c>
      <c r="H44">
        <f t="shared" si="9"/>
        <v>95</v>
      </c>
      <c r="I44">
        <f t="shared" si="10"/>
        <v>64</v>
      </c>
      <c r="J44">
        <f t="shared" si="11"/>
        <v>0.51912568306010931</v>
      </c>
      <c r="K44">
        <f t="shared" si="11"/>
        <v>0.65606936416184969</v>
      </c>
    </row>
    <row r="45" spans="6:14" x14ac:dyDescent="0.25">
      <c r="F45">
        <v>64</v>
      </c>
      <c r="G45">
        <v>94</v>
      </c>
      <c r="H45">
        <f t="shared" si="9"/>
        <v>120</v>
      </c>
      <c r="I45">
        <f t="shared" si="10"/>
        <v>90</v>
      </c>
      <c r="J45">
        <f t="shared" si="11"/>
        <v>0.65217391304347827</v>
      </c>
      <c r="K45">
        <f t="shared" si="11"/>
        <v>0.71856287425149701</v>
      </c>
    </row>
    <row r="46" spans="6:14" x14ac:dyDescent="0.25">
      <c r="F46">
        <v>144</v>
      </c>
      <c r="G46">
        <v>188</v>
      </c>
      <c r="H46">
        <f t="shared" si="9"/>
        <v>79</v>
      </c>
      <c r="I46">
        <f t="shared" si="10"/>
        <v>35</v>
      </c>
      <c r="J46">
        <f t="shared" si="11"/>
        <v>0.35426008968609868</v>
      </c>
      <c r="K46">
        <f t="shared" si="11"/>
        <v>0.48209366391184572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CDF3A0-9D6C-40C0-BE66-29FCB9C206A3}">
  <dimension ref="A1:N46"/>
  <sheetViews>
    <sheetView topLeftCell="K1" workbookViewId="0">
      <selection activeCell="P1" sqref="P1"/>
    </sheetView>
  </sheetViews>
  <sheetFormatPr defaultRowHeight="15" x14ac:dyDescent="0.25"/>
  <cols>
    <col min="2" max="2" width="10.42578125" bestFit="1" customWidth="1"/>
    <col min="5" max="5" width="15.42578125" bestFit="1" customWidth="1"/>
    <col min="6" max="6" width="21.42578125" bestFit="1" customWidth="1"/>
    <col min="7" max="7" width="21.140625" bestFit="1" customWidth="1"/>
    <col min="8" max="9" width="21.140625" customWidth="1"/>
    <col min="10" max="11" width="12" bestFit="1" customWidth="1"/>
  </cols>
  <sheetData>
    <row r="1" spans="1:14" x14ac:dyDescent="0.25">
      <c r="A1" s="1" t="s">
        <v>13</v>
      </c>
      <c r="B1" s="1" t="s">
        <v>14</v>
      </c>
      <c r="C1" s="1" t="s">
        <v>16</v>
      </c>
      <c r="D1" s="1" t="s">
        <v>15</v>
      </c>
      <c r="E1" s="1" t="s">
        <v>17</v>
      </c>
      <c r="F1" s="1" t="s">
        <v>23</v>
      </c>
      <c r="G1" s="1" t="s">
        <v>22</v>
      </c>
      <c r="H1" s="1" t="s">
        <v>101</v>
      </c>
      <c r="I1" s="1" t="s">
        <v>102</v>
      </c>
      <c r="J1" s="1" t="s">
        <v>30</v>
      </c>
      <c r="K1" s="1" t="s">
        <v>31</v>
      </c>
    </row>
    <row r="2" spans="1:14" x14ac:dyDescent="0.25">
      <c r="A2" t="s">
        <v>0</v>
      </c>
      <c r="B2" t="s">
        <v>49</v>
      </c>
      <c r="C2">
        <v>0</v>
      </c>
      <c r="D2">
        <v>50</v>
      </c>
      <c r="E2">
        <f>SUM(C2:D2)</f>
        <v>50</v>
      </c>
      <c r="F2">
        <v>21</v>
      </c>
      <c r="G2">
        <v>35</v>
      </c>
      <c r="H2">
        <f>ABS(E2-F2)</f>
        <v>29</v>
      </c>
      <c r="I2">
        <f>ABS(E2-G2)</f>
        <v>15</v>
      </c>
      <c r="J2">
        <f>ABS((E2-F2)/E2)</f>
        <v>0.57999999999999996</v>
      </c>
      <c r="K2">
        <f>ABS((E2-G2)/E2)</f>
        <v>0.3</v>
      </c>
      <c r="M2" s="3" t="s">
        <v>24</v>
      </c>
      <c r="N2" s="3">
        <f>SQRT(SUMXMY2(E2:E13,F2:F13)/COUNTA(E2:E13))</f>
        <v>39.01602234979881</v>
      </c>
    </row>
    <row r="3" spans="1:14" x14ac:dyDescent="0.25">
      <c r="A3" t="s">
        <v>2</v>
      </c>
      <c r="B3" t="s">
        <v>49</v>
      </c>
      <c r="C3">
        <v>0</v>
      </c>
      <c r="D3">
        <v>43</v>
      </c>
      <c r="E3">
        <f t="shared" ref="E3:E13" si="0">SUM(C3:D3)</f>
        <v>43</v>
      </c>
      <c r="F3">
        <v>22</v>
      </c>
      <c r="G3">
        <v>43</v>
      </c>
      <c r="H3">
        <f t="shared" ref="H3:H13" si="1">ABS(E3-F3)</f>
        <v>21</v>
      </c>
      <c r="I3">
        <f t="shared" ref="I3:I13" si="2">ABS(E3-G3)</f>
        <v>0</v>
      </c>
      <c r="J3">
        <f t="shared" ref="J3:J13" si="3">ABS((E3-F3)/E3)</f>
        <v>0.48837209302325579</v>
      </c>
      <c r="K3">
        <f t="shared" ref="K3:K13" si="4">ABS((E3-G3)/E3)</f>
        <v>0</v>
      </c>
      <c r="M3" s="3" t="s">
        <v>25</v>
      </c>
      <c r="N3" s="3">
        <f>SQRT(SUMXMY2(E2:E13,G2:G13)/COUNTA(E2:E13))</f>
        <v>36.049734164530719</v>
      </c>
    </row>
    <row r="4" spans="1:14" x14ac:dyDescent="0.25">
      <c r="A4" t="s">
        <v>3</v>
      </c>
      <c r="B4" t="s">
        <v>49</v>
      </c>
      <c r="C4">
        <v>0</v>
      </c>
      <c r="D4">
        <v>54</v>
      </c>
      <c r="E4">
        <f t="shared" si="0"/>
        <v>54</v>
      </c>
      <c r="F4">
        <v>54</v>
      </c>
      <c r="G4">
        <v>65</v>
      </c>
      <c r="H4">
        <f t="shared" si="1"/>
        <v>0</v>
      </c>
      <c r="I4">
        <f t="shared" si="2"/>
        <v>11</v>
      </c>
      <c r="J4">
        <f t="shared" si="3"/>
        <v>0</v>
      </c>
      <c r="K4">
        <f t="shared" si="4"/>
        <v>0.20370370370370369</v>
      </c>
      <c r="M4" s="3" t="s">
        <v>28</v>
      </c>
      <c r="N4" s="3">
        <f xml:space="preserve"> (SUM(J2:J13)/COUNTA(J2:J13))*100</f>
        <v>70.583286866611772</v>
      </c>
    </row>
    <row r="5" spans="1:14" x14ac:dyDescent="0.25">
      <c r="A5" t="s">
        <v>4</v>
      </c>
      <c r="B5" t="s">
        <v>49</v>
      </c>
      <c r="C5">
        <v>0</v>
      </c>
      <c r="D5">
        <v>56</v>
      </c>
      <c r="E5">
        <f t="shared" si="0"/>
        <v>56</v>
      </c>
      <c r="F5">
        <v>13</v>
      </c>
      <c r="G5">
        <v>14</v>
      </c>
      <c r="H5">
        <f t="shared" si="1"/>
        <v>43</v>
      </c>
      <c r="I5">
        <f t="shared" si="2"/>
        <v>42</v>
      </c>
      <c r="J5">
        <f t="shared" si="3"/>
        <v>0.7678571428571429</v>
      </c>
      <c r="K5">
        <f t="shared" si="4"/>
        <v>0.75</v>
      </c>
      <c r="M5" s="3" t="s">
        <v>29</v>
      </c>
      <c r="N5" s="3">
        <f xml:space="preserve"> (SUM(K2:K13)/COUNTA(K2:K13))*100</f>
        <v>62.232606865759031</v>
      </c>
    </row>
    <row r="6" spans="1:14" x14ac:dyDescent="0.25">
      <c r="A6" t="s">
        <v>5</v>
      </c>
      <c r="B6" t="s">
        <v>49</v>
      </c>
      <c r="C6">
        <v>0</v>
      </c>
      <c r="D6">
        <v>44</v>
      </c>
      <c r="E6">
        <f t="shared" si="0"/>
        <v>44</v>
      </c>
      <c r="F6">
        <v>12</v>
      </c>
      <c r="G6">
        <v>13</v>
      </c>
      <c r="H6">
        <f t="shared" si="1"/>
        <v>32</v>
      </c>
      <c r="I6">
        <f t="shared" si="2"/>
        <v>31</v>
      </c>
      <c r="J6">
        <f t="shared" si="3"/>
        <v>0.72727272727272729</v>
      </c>
      <c r="K6">
        <f t="shared" si="4"/>
        <v>0.70454545454545459</v>
      </c>
    </row>
    <row r="7" spans="1:14" x14ac:dyDescent="0.25">
      <c r="A7" t="s">
        <v>6</v>
      </c>
      <c r="B7" t="s">
        <v>49</v>
      </c>
      <c r="C7">
        <v>0</v>
      </c>
      <c r="D7">
        <v>55</v>
      </c>
      <c r="E7">
        <f t="shared" si="0"/>
        <v>55</v>
      </c>
      <c r="F7">
        <v>2</v>
      </c>
      <c r="G7">
        <v>4</v>
      </c>
      <c r="H7">
        <f t="shared" si="1"/>
        <v>53</v>
      </c>
      <c r="I7">
        <f t="shared" si="2"/>
        <v>51</v>
      </c>
      <c r="J7">
        <f t="shared" si="3"/>
        <v>0.96363636363636362</v>
      </c>
      <c r="K7">
        <f t="shared" si="4"/>
        <v>0.92727272727272725</v>
      </c>
    </row>
    <row r="8" spans="1:14" x14ac:dyDescent="0.25">
      <c r="A8" t="s">
        <v>7</v>
      </c>
      <c r="B8" t="s">
        <v>49</v>
      </c>
      <c r="C8">
        <v>0</v>
      </c>
      <c r="D8">
        <v>55</v>
      </c>
      <c r="E8">
        <f t="shared" si="0"/>
        <v>55</v>
      </c>
      <c r="F8">
        <v>9</v>
      </c>
      <c r="G8">
        <v>11</v>
      </c>
      <c r="H8">
        <f t="shared" si="1"/>
        <v>46</v>
      </c>
      <c r="I8">
        <f t="shared" si="2"/>
        <v>44</v>
      </c>
      <c r="J8">
        <f t="shared" si="3"/>
        <v>0.83636363636363631</v>
      </c>
      <c r="K8">
        <f t="shared" si="4"/>
        <v>0.8</v>
      </c>
    </row>
    <row r="9" spans="1:14" x14ac:dyDescent="0.25">
      <c r="A9" t="s">
        <v>8</v>
      </c>
      <c r="B9" t="s">
        <v>49</v>
      </c>
      <c r="C9">
        <v>0</v>
      </c>
      <c r="D9">
        <v>54</v>
      </c>
      <c r="E9">
        <f t="shared" si="0"/>
        <v>54</v>
      </c>
      <c r="F9">
        <v>13</v>
      </c>
      <c r="G9">
        <v>14</v>
      </c>
      <c r="H9">
        <f t="shared" si="1"/>
        <v>41</v>
      </c>
      <c r="I9">
        <f t="shared" si="2"/>
        <v>40</v>
      </c>
      <c r="J9">
        <f t="shared" si="3"/>
        <v>0.7592592592592593</v>
      </c>
      <c r="K9">
        <f t="shared" si="4"/>
        <v>0.7407407407407407</v>
      </c>
    </row>
    <row r="10" spans="1:14" x14ac:dyDescent="0.25">
      <c r="A10" t="s">
        <v>9</v>
      </c>
      <c r="B10" t="s">
        <v>49</v>
      </c>
      <c r="C10">
        <v>0</v>
      </c>
      <c r="D10">
        <v>55</v>
      </c>
      <c r="E10">
        <f t="shared" si="0"/>
        <v>55</v>
      </c>
      <c r="F10">
        <v>9</v>
      </c>
      <c r="G10">
        <v>14</v>
      </c>
      <c r="H10">
        <f t="shared" si="1"/>
        <v>46</v>
      </c>
      <c r="I10">
        <f t="shared" si="2"/>
        <v>41</v>
      </c>
      <c r="J10">
        <f t="shared" si="3"/>
        <v>0.83636363636363631</v>
      </c>
      <c r="K10">
        <f t="shared" si="4"/>
        <v>0.74545454545454548</v>
      </c>
    </row>
    <row r="11" spans="1:14" x14ac:dyDescent="0.25">
      <c r="A11" t="s">
        <v>10</v>
      </c>
      <c r="B11" t="s">
        <v>49</v>
      </c>
      <c r="C11">
        <v>0</v>
      </c>
      <c r="D11">
        <v>46</v>
      </c>
      <c r="E11">
        <f t="shared" si="0"/>
        <v>46</v>
      </c>
      <c r="F11">
        <v>11</v>
      </c>
      <c r="G11">
        <v>18</v>
      </c>
      <c r="H11">
        <f t="shared" si="1"/>
        <v>35</v>
      </c>
      <c r="I11">
        <f t="shared" si="2"/>
        <v>28</v>
      </c>
      <c r="J11">
        <f t="shared" si="3"/>
        <v>0.76086956521739135</v>
      </c>
      <c r="K11">
        <f t="shared" si="4"/>
        <v>0.60869565217391308</v>
      </c>
    </row>
    <row r="12" spans="1:14" x14ac:dyDescent="0.25">
      <c r="A12" t="s">
        <v>11</v>
      </c>
      <c r="B12" t="s">
        <v>49</v>
      </c>
      <c r="C12">
        <v>0</v>
      </c>
      <c r="D12">
        <v>56</v>
      </c>
      <c r="E12">
        <f t="shared" si="0"/>
        <v>56</v>
      </c>
      <c r="F12">
        <v>7</v>
      </c>
      <c r="G12">
        <v>7</v>
      </c>
      <c r="H12">
        <f t="shared" si="1"/>
        <v>49</v>
      </c>
      <c r="I12">
        <f t="shared" si="2"/>
        <v>49</v>
      </c>
      <c r="J12">
        <f t="shared" si="3"/>
        <v>0.875</v>
      </c>
      <c r="K12">
        <f t="shared" si="4"/>
        <v>0.875</v>
      </c>
    </row>
    <row r="13" spans="1:14" x14ac:dyDescent="0.25">
      <c r="A13" t="s">
        <v>12</v>
      </c>
      <c r="B13" t="s">
        <v>49</v>
      </c>
      <c r="C13">
        <v>0</v>
      </c>
      <c r="D13">
        <v>48</v>
      </c>
      <c r="E13">
        <f t="shared" si="0"/>
        <v>48</v>
      </c>
      <c r="F13">
        <v>6</v>
      </c>
      <c r="G13">
        <v>9</v>
      </c>
      <c r="H13">
        <f t="shared" si="1"/>
        <v>42</v>
      </c>
      <c r="I13">
        <f t="shared" si="2"/>
        <v>39</v>
      </c>
      <c r="J13">
        <f t="shared" si="3"/>
        <v>0.875</v>
      </c>
      <c r="K13">
        <f t="shared" si="4"/>
        <v>0.8125</v>
      </c>
    </row>
    <row r="16" spans="1:14" x14ac:dyDescent="0.25">
      <c r="A16" s="3"/>
      <c r="D16" s="3"/>
      <c r="G16" s="3"/>
      <c r="M16" s="3"/>
    </row>
    <row r="17" spans="4:14" x14ac:dyDescent="0.25">
      <c r="D17" s="2"/>
      <c r="F17" s="1" t="s">
        <v>97</v>
      </c>
      <c r="G17" s="1" t="s">
        <v>98</v>
      </c>
      <c r="H17" s="1" t="s">
        <v>101</v>
      </c>
      <c r="I17" s="1" t="s">
        <v>102</v>
      </c>
      <c r="J17" s="1" t="s">
        <v>30</v>
      </c>
      <c r="K17" s="1" t="s">
        <v>31</v>
      </c>
    </row>
    <row r="18" spans="4:14" x14ac:dyDescent="0.25">
      <c r="D18" s="2"/>
      <c r="F18">
        <v>81</v>
      </c>
      <c r="G18">
        <v>134</v>
      </c>
      <c r="H18">
        <f>ABS(C2-F18)</f>
        <v>81</v>
      </c>
      <c r="I18">
        <f>ABS(C2-G18)</f>
        <v>134</v>
      </c>
      <c r="J18" t="e">
        <f>ABS((C2-F18)/C2)</f>
        <v>#DIV/0!</v>
      </c>
      <c r="K18" t="e">
        <f>ABS((C2-G18)/C2)</f>
        <v>#DIV/0!</v>
      </c>
      <c r="M18" s="3" t="s">
        <v>24</v>
      </c>
      <c r="N18" s="3">
        <f>SQRT(SUMXMY2(C2:C13,F18:F29)/COUNTA(C2:C13))</f>
        <v>104.76441825989076</v>
      </c>
    </row>
    <row r="19" spans="4:14" x14ac:dyDescent="0.25">
      <c r="D19" s="2"/>
      <c r="F19">
        <v>74</v>
      </c>
      <c r="G19">
        <v>94</v>
      </c>
      <c r="H19">
        <f t="shared" ref="H19:H29" si="5">ABS(C3-F19)</f>
        <v>74</v>
      </c>
      <c r="I19">
        <f t="shared" ref="I19:I29" si="6">ABS(C3-G19)</f>
        <v>94</v>
      </c>
      <c r="J19" t="e">
        <f t="shared" ref="J19:J29" si="7">ABS((C3-F19)/C3)</f>
        <v>#DIV/0!</v>
      </c>
      <c r="K19" t="e">
        <f t="shared" ref="K19:K29" si="8">ABS((C3-G19)/C3)</f>
        <v>#DIV/0!</v>
      </c>
      <c r="M19" s="3" t="s">
        <v>25</v>
      </c>
      <c r="N19" s="3">
        <f>SQRT(SUMXMY2(C2:C13,G18:G29)/COUNTA(C2:C13))</f>
        <v>148.59957379929907</v>
      </c>
    </row>
    <row r="20" spans="4:14" x14ac:dyDescent="0.25">
      <c r="D20" s="2"/>
      <c r="F20">
        <v>131</v>
      </c>
      <c r="G20">
        <v>163</v>
      </c>
      <c r="H20">
        <f t="shared" si="5"/>
        <v>131</v>
      </c>
      <c r="I20">
        <f t="shared" si="6"/>
        <v>163</v>
      </c>
      <c r="J20" t="e">
        <f t="shared" si="7"/>
        <v>#DIV/0!</v>
      </c>
      <c r="K20" t="e">
        <f t="shared" si="8"/>
        <v>#DIV/0!</v>
      </c>
      <c r="M20" s="3" t="s">
        <v>28</v>
      </c>
      <c r="N20" s="3" t="e">
        <f xml:space="preserve"> (SUM(J18:J29)/COUNTA(J18:J29))*100</f>
        <v>#DIV/0!</v>
      </c>
    </row>
    <row r="21" spans="4:14" x14ac:dyDescent="0.25">
      <c r="D21" s="2"/>
      <c r="F21">
        <v>110</v>
      </c>
      <c r="G21">
        <v>179</v>
      </c>
      <c r="H21">
        <f t="shared" si="5"/>
        <v>110</v>
      </c>
      <c r="I21">
        <f t="shared" si="6"/>
        <v>179</v>
      </c>
      <c r="J21" t="e">
        <f t="shared" si="7"/>
        <v>#DIV/0!</v>
      </c>
      <c r="K21" t="e">
        <f t="shared" si="8"/>
        <v>#DIV/0!</v>
      </c>
      <c r="M21" s="3" t="s">
        <v>29</v>
      </c>
      <c r="N21" s="3" t="e">
        <f xml:space="preserve"> (SUM(K18:K29)/COUNTA(K18:K29))*100</f>
        <v>#DIV/0!</v>
      </c>
    </row>
    <row r="22" spans="4:14" x14ac:dyDescent="0.25">
      <c r="D22" s="2"/>
      <c r="F22">
        <v>128</v>
      </c>
      <c r="G22">
        <v>182</v>
      </c>
      <c r="H22">
        <f t="shared" si="5"/>
        <v>128</v>
      </c>
      <c r="I22">
        <f t="shared" si="6"/>
        <v>182</v>
      </c>
      <c r="J22" t="e">
        <f t="shared" si="7"/>
        <v>#DIV/0!</v>
      </c>
      <c r="K22" t="e">
        <f t="shared" si="8"/>
        <v>#DIV/0!</v>
      </c>
    </row>
    <row r="23" spans="4:14" x14ac:dyDescent="0.25">
      <c r="D23" s="2"/>
      <c r="F23">
        <v>98</v>
      </c>
      <c r="G23">
        <v>137</v>
      </c>
      <c r="H23">
        <f t="shared" si="5"/>
        <v>98</v>
      </c>
      <c r="I23">
        <f t="shared" si="6"/>
        <v>137</v>
      </c>
      <c r="J23" t="e">
        <f t="shared" si="7"/>
        <v>#DIV/0!</v>
      </c>
      <c r="K23" t="e">
        <f t="shared" si="8"/>
        <v>#DIV/0!</v>
      </c>
    </row>
    <row r="24" spans="4:14" x14ac:dyDescent="0.25">
      <c r="D24" s="2"/>
      <c r="F24">
        <v>70</v>
      </c>
      <c r="G24">
        <v>105</v>
      </c>
      <c r="H24">
        <f t="shared" si="5"/>
        <v>70</v>
      </c>
      <c r="I24">
        <f t="shared" si="6"/>
        <v>105</v>
      </c>
      <c r="J24" t="e">
        <f t="shared" si="7"/>
        <v>#DIV/0!</v>
      </c>
      <c r="K24" t="e">
        <f t="shared" si="8"/>
        <v>#DIV/0!</v>
      </c>
    </row>
    <row r="25" spans="4:14" x14ac:dyDescent="0.25">
      <c r="D25" s="2"/>
      <c r="F25">
        <v>104</v>
      </c>
      <c r="G25">
        <v>161</v>
      </c>
      <c r="H25">
        <f t="shared" si="5"/>
        <v>104</v>
      </c>
      <c r="I25">
        <f t="shared" si="6"/>
        <v>161</v>
      </c>
      <c r="J25" t="e">
        <f t="shared" si="7"/>
        <v>#DIV/0!</v>
      </c>
      <c r="K25" t="e">
        <f t="shared" si="8"/>
        <v>#DIV/0!</v>
      </c>
    </row>
    <row r="26" spans="4:14" x14ac:dyDescent="0.25">
      <c r="D26" s="2"/>
      <c r="F26">
        <v>127</v>
      </c>
      <c r="G26">
        <v>180</v>
      </c>
      <c r="H26">
        <f t="shared" si="5"/>
        <v>127</v>
      </c>
      <c r="I26">
        <f t="shared" si="6"/>
        <v>180</v>
      </c>
      <c r="J26" t="e">
        <f t="shared" si="7"/>
        <v>#DIV/0!</v>
      </c>
      <c r="K26" t="e">
        <f t="shared" si="8"/>
        <v>#DIV/0!</v>
      </c>
    </row>
    <row r="27" spans="4:14" x14ac:dyDescent="0.25">
      <c r="D27" s="2"/>
      <c r="F27">
        <v>88</v>
      </c>
      <c r="G27">
        <v>119</v>
      </c>
      <c r="H27">
        <f t="shared" si="5"/>
        <v>88</v>
      </c>
      <c r="I27">
        <f t="shared" si="6"/>
        <v>119</v>
      </c>
      <c r="J27" t="e">
        <f t="shared" si="7"/>
        <v>#DIV/0!</v>
      </c>
      <c r="K27" t="e">
        <f t="shared" si="8"/>
        <v>#DIV/0!</v>
      </c>
    </row>
    <row r="28" spans="4:14" x14ac:dyDescent="0.25">
      <c r="D28" s="2"/>
      <c r="F28">
        <v>64</v>
      </c>
      <c r="G28">
        <v>94</v>
      </c>
      <c r="H28">
        <f t="shared" si="5"/>
        <v>64</v>
      </c>
      <c r="I28">
        <f t="shared" si="6"/>
        <v>94</v>
      </c>
      <c r="J28" t="e">
        <f t="shared" si="7"/>
        <v>#DIV/0!</v>
      </c>
      <c r="K28" t="e">
        <f t="shared" si="8"/>
        <v>#DIV/0!</v>
      </c>
    </row>
    <row r="29" spans="4:14" x14ac:dyDescent="0.25">
      <c r="F29">
        <v>144</v>
      </c>
      <c r="G29">
        <v>188</v>
      </c>
      <c r="H29">
        <f t="shared" si="5"/>
        <v>144</v>
      </c>
      <c r="I29">
        <f t="shared" si="6"/>
        <v>188</v>
      </c>
      <c r="J29" t="e">
        <f t="shared" si="7"/>
        <v>#DIV/0!</v>
      </c>
      <c r="K29" t="e">
        <f t="shared" si="8"/>
        <v>#DIV/0!</v>
      </c>
    </row>
    <row r="34" spans="6:14" x14ac:dyDescent="0.25">
      <c r="F34" s="1" t="s">
        <v>99</v>
      </c>
      <c r="G34" s="1" t="s">
        <v>100</v>
      </c>
      <c r="H34" s="1" t="s">
        <v>101</v>
      </c>
      <c r="I34" s="1" t="s">
        <v>102</v>
      </c>
      <c r="J34" s="1" t="s">
        <v>30</v>
      </c>
      <c r="K34" s="1" t="s">
        <v>31</v>
      </c>
    </row>
    <row r="35" spans="6:14" x14ac:dyDescent="0.25">
      <c r="F35">
        <v>81</v>
      </c>
      <c r="G35">
        <v>134</v>
      </c>
      <c r="H35">
        <f>ABS(D2-F35)</f>
        <v>31</v>
      </c>
      <c r="I35">
        <f>ABS(D2-G35)</f>
        <v>84</v>
      </c>
      <c r="J35">
        <f>ABS((D2-F35)/D2)</f>
        <v>0.62</v>
      </c>
      <c r="K35">
        <f>ABS((E2-G35)/E2)</f>
        <v>1.68</v>
      </c>
      <c r="M35" s="3" t="s">
        <v>24</v>
      </c>
      <c r="N35" s="3">
        <f>SQRT(SUMXMY2(D2:D13,F35:F46)/COUNTA(D2:D13))</f>
        <v>56.734028589551087</v>
      </c>
    </row>
    <row r="36" spans="6:14" x14ac:dyDescent="0.25">
      <c r="F36">
        <v>74</v>
      </c>
      <c r="G36">
        <v>94</v>
      </c>
      <c r="H36">
        <f t="shared" ref="H36:H46" si="9">ABS(D3-F36)</f>
        <v>31</v>
      </c>
      <c r="I36">
        <f t="shared" ref="I36:I46" si="10">ABS(D3-G36)</f>
        <v>51</v>
      </c>
      <c r="J36">
        <f t="shared" ref="J36:K46" si="11">ABS((D3-F36)/D3)</f>
        <v>0.72093023255813948</v>
      </c>
      <c r="K36">
        <f t="shared" si="11"/>
        <v>1.1860465116279071</v>
      </c>
      <c r="M36" s="3" t="s">
        <v>25</v>
      </c>
      <c r="N36" s="3">
        <f>SQRT(SUMXMY2(D2:D13,G35:G46)/COUNTA(D2:D13))</f>
        <v>99.323545379062395</v>
      </c>
    </row>
    <row r="37" spans="6:14" x14ac:dyDescent="0.25">
      <c r="F37">
        <v>131</v>
      </c>
      <c r="G37">
        <v>163</v>
      </c>
      <c r="H37">
        <f t="shared" si="9"/>
        <v>77</v>
      </c>
      <c r="I37">
        <f t="shared" si="10"/>
        <v>109</v>
      </c>
      <c r="J37">
        <f t="shared" si="11"/>
        <v>1.4259259259259258</v>
      </c>
      <c r="K37">
        <f t="shared" si="11"/>
        <v>2.0185185185185186</v>
      </c>
      <c r="M37" s="3" t="s">
        <v>28</v>
      </c>
      <c r="N37" s="3">
        <f xml:space="preserve"> (SUM(J35:J46)/COUNTA(J35:J46))*100</f>
        <v>99.880797437841579</v>
      </c>
    </row>
    <row r="38" spans="6:14" x14ac:dyDescent="0.25">
      <c r="F38">
        <v>110</v>
      </c>
      <c r="G38">
        <v>179</v>
      </c>
      <c r="H38">
        <f t="shared" si="9"/>
        <v>54</v>
      </c>
      <c r="I38">
        <f t="shared" si="10"/>
        <v>123</v>
      </c>
      <c r="J38">
        <f t="shared" si="11"/>
        <v>0.9642857142857143</v>
      </c>
      <c r="K38">
        <f t="shared" si="11"/>
        <v>2.1964285714285716</v>
      </c>
      <c r="M38" s="3" t="s">
        <v>29</v>
      </c>
      <c r="N38" s="3">
        <f xml:space="preserve"> (SUM(K35:K46)/COUNTA(K35:K46))*100</f>
        <v>183.78133840937176</v>
      </c>
    </row>
    <row r="39" spans="6:14" x14ac:dyDescent="0.25">
      <c r="F39">
        <v>128</v>
      </c>
      <c r="G39">
        <v>182</v>
      </c>
      <c r="H39">
        <f t="shared" si="9"/>
        <v>84</v>
      </c>
      <c r="I39">
        <f t="shared" si="10"/>
        <v>138</v>
      </c>
      <c r="J39">
        <f t="shared" si="11"/>
        <v>1.9090909090909092</v>
      </c>
      <c r="K39">
        <f t="shared" si="11"/>
        <v>3.1363636363636362</v>
      </c>
    </row>
    <row r="40" spans="6:14" x14ac:dyDescent="0.25">
      <c r="F40">
        <v>98</v>
      </c>
      <c r="G40">
        <v>137</v>
      </c>
      <c r="H40">
        <f t="shared" si="9"/>
        <v>43</v>
      </c>
      <c r="I40">
        <f t="shared" si="10"/>
        <v>82</v>
      </c>
      <c r="J40">
        <f t="shared" si="11"/>
        <v>0.78181818181818186</v>
      </c>
      <c r="K40">
        <f t="shared" si="11"/>
        <v>1.490909090909091</v>
      </c>
    </row>
    <row r="41" spans="6:14" x14ac:dyDescent="0.25">
      <c r="F41">
        <v>70</v>
      </c>
      <c r="G41">
        <v>105</v>
      </c>
      <c r="H41">
        <f t="shared" si="9"/>
        <v>15</v>
      </c>
      <c r="I41">
        <f t="shared" si="10"/>
        <v>50</v>
      </c>
      <c r="J41">
        <f t="shared" si="11"/>
        <v>0.27272727272727271</v>
      </c>
      <c r="K41">
        <f t="shared" si="11"/>
        <v>0.90909090909090906</v>
      </c>
    </row>
    <row r="42" spans="6:14" x14ac:dyDescent="0.25">
      <c r="F42">
        <v>104</v>
      </c>
      <c r="G42">
        <v>161</v>
      </c>
      <c r="H42">
        <f t="shared" si="9"/>
        <v>50</v>
      </c>
      <c r="I42">
        <f t="shared" si="10"/>
        <v>107</v>
      </c>
      <c r="J42">
        <f t="shared" si="11"/>
        <v>0.92592592592592593</v>
      </c>
      <c r="K42">
        <f t="shared" si="11"/>
        <v>1.9814814814814814</v>
      </c>
    </row>
    <row r="43" spans="6:14" x14ac:dyDescent="0.25">
      <c r="F43">
        <v>127</v>
      </c>
      <c r="G43">
        <v>180</v>
      </c>
      <c r="H43">
        <f t="shared" si="9"/>
        <v>72</v>
      </c>
      <c r="I43">
        <f t="shared" si="10"/>
        <v>125</v>
      </c>
      <c r="J43">
        <f t="shared" si="11"/>
        <v>1.3090909090909091</v>
      </c>
      <c r="K43">
        <f t="shared" si="11"/>
        <v>2.2727272727272729</v>
      </c>
    </row>
    <row r="44" spans="6:14" x14ac:dyDescent="0.25">
      <c r="F44">
        <v>88</v>
      </c>
      <c r="G44">
        <v>119</v>
      </c>
      <c r="H44">
        <f t="shared" si="9"/>
        <v>42</v>
      </c>
      <c r="I44">
        <f t="shared" si="10"/>
        <v>73</v>
      </c>
      <c r="J44">
        <f t="shared" si="11"/>
        <v>0.91304347826086951</v>
      </c>
      <c r="K44">
        <f t="shared" si="11"/>
        <v>1.5869565217391304</v>
      </c>
    </row>
    <row r="45" spans="6:14" x14ac:dyDescent="0.25">
      <c r="F45">
        <v>64</v>
      </c>
      <c r="G45">
        <v>94</v>
      </c>
      <c r="H45">
        <f t="shared" si="9"/>
        <v>8</v>
      </c>
      <c r="I45">
        <f t="shared" si="10"/>
        <v>38</v>
      </c>
      <c r="J45">
        <f t="shared" si="11"/>
        <v>0.14285714285714285</v>
      </c>
      <c r="K45">
        <f t="shared" si="11"/>
        <v>0.6785714285714286</v>
      </c>
    </row>
    <row r="46" spans="6:14" x14ac:dyDescent="0.25">
      <c r="F46">
        <v>144</v>
      </c>
      <c r="G46">
        <v>188</v>
      </c>
      <c r="H46">
        <f t="shared" si="9"/>
        <v>96</v>
      </c>
      <c r="I46">
        <f t="shared" si="10"/>
        <v>140</v>
      </c>
      <c r="J46">
        <f t="shared" si="11"/>
        <v>2</v>
      </c>
      <c r="K46">
        <f t="shared" si="11"/>
        <v>2.9166666666666665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7C340D-6F45-4465-BF1D-BE7978951CDF}">
  <dimension ref="A1:N46"/>
  <sheetViews>
    <sheetView topLeftCell="J1" workbookViewId="0">
      <selection activeCell="P1" sqref="P1"/>
    </sheetView>
  </sheetViews>
  <sheetFormatPr defaultRowHeight="15" x14ac:dyDescent="0.25"/>
  <cols>
    <col min="2" max="2" width="10.42578125" bestFit="1" customWidth="1"/>
    <col min="5" max="5" width="15.42578125" bestFit="1" customWidth="1"/>
    <col min="6" max="6" width="21.42578125" bestFit="1" customWidth="1"/>
    <col min="7" max="7" width="21.140625" bestFit="1" customWidth="1"/>
    <col min="8" max="9" width="21.140625" customWidth="1"/>
    <col min="10" max="11" width="12" bestFit="1" customWidth="1"/>
  </cols>
  <sheetData>
    <row r="1" spans="1:14" x14ac:dyDescent="0.25">
      <c r="A1" s="1" t="s">
        <v>13</v>
      </c>
      <c r="B1" s="1" t="s">
        <v>14</v>
      </c>
      <c r="C1" s="1" t="s">
        <v>16</v>
      </c>
      <c r="D1" s="1" t="s">
        <v>15</v>
      </c>
      <c r="E1" s="1" t="s">
        <v>17</v>
      </c>
      <c r="F1" s="1" t="s">
        <v>23</v>
      </c>
      <c r="G1" s="1" t="s">
        <v>22</v>
      </c>
      <c r="H1" s="1" t="s">
        <v>101</v>
      </c>
      <c r="I1" s="1" t="s">
        <v>102</v>
      </c>
      <c r="J1" s="1" t="s">
        <v>30</v>
      </c>
      <c r="K1" s="1" t="s">
        <v>31</v>
      </c>
    </row>
    <row r="2" spans="1:14" x14ac:dyDescent="0.25">
      <c r="A2" t="s">
        <v>0</v>
      </c>
      <c r="B2" t="s">
        <v>50</v>
      </c>
      <c r="C2">
        <v>0</v>
      </c>
      <c r="D2">
        <v>46</v>
      </c>
      <c r="E2">
        <f>SUM(C2:D2)</f>
        <v>46</v>
      </c>
      <c r="F2">
        <v>21</v>
      </c>
      <c r="G2">
        <v>35</v>
      </c>
      <c r="H2">
        <f>ABS(E2-F2)</f>
        <v>25</v>
      </c>
      <c r="I2">
        <f>ABS(E2-G2)</f>
        <v>11</v>
      </c>
      <c r="J2">
        <f>ABS((E2-F2)/E2)</f>
        <v>0.54347826086956519</v>
      </c>
      <c r="K2">
        <f>ABS((E2-G2)/E2)</f>
        <v>0.2391304347826087</v>
      </c>
      <c r="M2" s="3" t="s">
        <v>24</v>
      </c>
      <c r="N2" s="3">
        <f>SQRT(SUMXMY2(E2:E13,F2:F13)/COUNTA(E2:E13))</f>
        <v>36.96958209122738</v>
      </c>
    </row>
    <row r="3" spans="1:14" x14ac:dyDescent="0.25">
      <c r="A3" t="s">
        <v>2</v>
      </c>
      <c r="B3" t="s">
        <v>50</v>
      </c>
      <c r="C3">
        <v>0</v>
      </c>
      <c r="D3">
        <v>44</v>
      </c>
      <c r="E3">
        <f t="shared" ref="E3:E13" si="0">SUM(C3:D3)</f>
        <v>44</v>
      </c>
      <c r="F3">
        <v>22</v>
      </c>
      <c r="G3">
        <v>43</v>
      </c>
      <c r="H3">
        <f t="shared" ref="H3:H13" si="1">ABS(E3-F3)</f>
        <v>22</v>
      </c>
      <c r="I3">
        <f t="shared" ref="I3:I13" si="2">ABS(E3-G3)</f>
        <v>1</v>
      </c>
      <c r="J3">
        <f t="shared" ref="J3:J13" si="3">ABS((E3-F3)/E3)</f>
        <v>0.5</v>
      </c>
      <c r="K3">
        <f t="shared" ref="K3:K13" si="4">ABS((E3-G3)/E3)</f>
        <v>2.2727272727272728E-2</v>
      </c>
      <c r="M3" s="3" t="s">
        <v>25</v>
      </c>
      <c r="N3" s="3">
        <f>SQRT(SUMXMY2(E2:E13,G2:G13)/COUNTA(E2:E13))</f>
        <v>34.252737116907902</v>
      </c>
    </row>
    <row r="4" spans="1:14" x14ac:dyDescent="0.25">
      <c r="A4" t="s">
        <v>3</v>
      </c>
      <c r="B4" t="s">
        <v>50</v>
      </c>
      <c r="C4">
        <v>0</v>
      </c>
      <c r="D4">
        <v>45</v>
      </c>
      <c r="E4">
        <f t="shared" si="0"/>
        <v>45</v>
      </c>
      <c r="F4">
        <v>54</v>
      </c>
      <c r="G4">
        <v>65</v>
      </c>
      <c r="H4">
        <f t="shared" si="1"/>
        <v>9</v>
      </c>
      <c r="I4">
        <f t="shared" si="2"/>
        <v>20</v>
      </c>
      <c r="J4">
        <f t="shared" si="3"/>
        <v>0.2</v>
      </c>
      <c r="K4">
        <f t="shared" si="4"/>
        <v>0.44444444444444442</v>
      </c>
      <c r="M4" s="3" t="s">
        <v>28</v>
      </c>
      <c r="N4" s="3">
        <f xml:space="preserve"> (SUM(J2:J13)/COUNTA(J2:J13))*100</f>
        <v>71.140297319927186</v>
      </c>
    </row>
    <row r="5" spans="1:14" x14ac:dyDescent="0.25">
      <c r="A5" t="s">
        <v>4</v>
      </c>
      <c r="B5" t="s">
        <v>50</v>
      </c>
      <c r="C5">
        <v>0</v>
      </c>
      <c r="D5">
        <v>49</v>
      </c>
      <c r="E5">
        <f t="shared" si="0"/>
        <v>49</v>
      </c>
      <c r="F5">
        <v>13</v>
      </c>
      <c r="G5">
        <v>14</v>
      </c>
      <c r="H5">
        <f t="shared" si="1"/>
        <v>36</v>
      </c>
      <c r="I5">
        <f t="shared" si="2"/>
        <v>35</v>
      </c>
      <c r="J5">
        <f t="shared" si="3"/>
        <v>0.73469387755102045</v>
      </c>
      <c r="K5">
        <f t="shared" si="4"/>
        <v>0.7142857142857143</v>
      </c>
      <c r="M5" s="3" t="s">
        <v>29</v>
      </c>
      <c r="N5" s="3">
        <f xml:space="preserve"> (SUM(K2:K13)/COUNTA(K2:K13))*100</f>
        <v>62.83327014380383</v>
      </c>
    </row>
    <row r="6" spans="1:14" x14ac:dyDescent="0.25">
      <c r="A6" t="s">
        <v>5</v>
      </c>
      <c r="B6" t="s">
        <v>50</v>
      </c>
      <c r="C6">
        <v>0</v>
      </c>
      <c r="D6">
        <v>54</v>
      </c>
      <c r="E6">
        <f t="shared" si="0"/>
        <v>54</v>
      </c>
      <c r="F6">
        <v>12</v>
      </c>
      <c r="G6">
        <v>13</v>
      </c>
      <c r="H6">
        <f t="shared" si="1"/>
        <v>42</v>
      </c>
      <c r="I6">
        <f t="shared" si="2"/>
        <v>41</v>
      </c>
      <c r="J6">
        <f t="shared" si="3"/>
        <v>0.77777777777777779</v>
      </c>
      <c r="K6">
        <f t="shared" si="4"/>
        <v>0.7592592592592593</v>
      </c>
    </row>
    <row r="7" spans="1:14" x14ac:dyDescent="0.25">
      <c r="A7" t="s">
        <v>6</v>
      </c>
      <c r="B7" t="s">
        <v>50</v>
      </c>
      <c r="C7">
        <v>0</v>
      </c>
      <c r="D7">
        <v>55</v>
      </c>
      <c r="E7">
        <f t="shared" si="0"/>
        <v>55</v>
      </c>
      <c r="F7">
        <v>2</v>
      </c>
      <c r="G7">
        <v>4</v>
      </c>
      <c r="H7">
        <f t="shared" si="1"/>
        <v>53</v>
      </c>
      <c r="I7">
        <f t="shared" si="2"/>
        <v>51</v>
      </c>
      <c r="J7">
        <f t="shared" si="3"/>
        <v>0.96363636363636362</v>
      </c>
      <c r="K7">
        <f t="shared" si="4"/>
        <v>0.92727272727272725</v>
      </c>
    </row>
    <row r="8" spans="1:14" x14ac:dyDescent="0.25">
      <c r="A8" t="s">
        <v>7</v>
      </c>
      <c r="B8" t="s">
        <v>50</v>
      </c>
      <c r="C8">
        <v>0</v>
      </c>
      <c r="D8">
        <v>35</v>
      </c>
      <c r="E8">
        <f t="shared" si="0"/>
        <v>35</v>
      </c>
      <c r="F8">
        <v>9</v>
      </c>
      <c r="G8">
        <v>11</v>
      </c>
      <c r="H8">
        <f t="shared" si="1"/>
        <v>26</v>
      </c>
      <c r="I8">
        <f t="shared" si="2"/>
        <v>24</v>
      </c>
      <c r="J8">
        <f t="shared" si="3"/>
        <v>0.74285714285714288</v>
      </c>
      <c r="K8">
        <f t="shared" si="4"/>
        <v>0.68571428571428572</v>
      </c>
    </row>
    <row r="9" spans="1:14" x14ac:dyDescent="0.25">
      <c r="A9" t="s">
        <v>8</v>
      </c>
      <c r="B9" t="s">
        <v>50</v>
      </c>
      <c r="C9">
        <v>0</v>
      </c>
      <c r="D9">
        <v>52</v>
      </c>
      <c r="E9">
        <f t="shared" si="0"/>
        <v>52</v>
      </c>
      <c r="F9">
        <v>13</v>
      </c>
      <c r="G9">
        <v>14</v>
      </c>
      <c r="H9">
        <f t="shared" si="1"/>
        <v>39</v>
      </c>
      <c r="I9">
        <f t="shared" si="2"/>
        <v>38</v>
      </c>
      <c r="J9">
        <f t="shared" si="3"/>
        <v>0.75</v>
      </c>
      <c r="K9">
        <f t="shared" si="4"/>
        <v>0.73076923076923073</v>
      </c>
    </row>
    <row r="10" spans="1:14" x14ac:dyDescent="0.25">
      <c r="A10" t="s">
        <v>9</v>
      </c>
      <c r="B10" t="s">
        <v>50</v>
      </c>
      <c r="C10">
        <v>0</v>
      </c>
      <c r="D10">
        <v>43</v>
      </c>
      <c r="E10">
        <f t="shared" si="0"/>
        <v>43</v>
      </c>
      <c r="F10">
        <v>9</v>
      </c>
      <c r="G10">
        <v>14</v>
      </c>
      <c r="H10">
        <f t="shared" si="1"/>
        <v>34</v>
      </c>
      <c r="I10">
        <f t="shared" si="2"/>
        <v>29</v>
      </c>
      <c r="J10">
        <f t="shared" si="3"/>
        <v>0.79069767441860461</v>
      </c>
      <c r="K10">
        <f t="shared" si="4"/>
        <v>0.67441860465116277</v>
      </c>
    </row>
    <row r="11" spans="1:14" x14ac:dyDescent="0.25">
      <c r="A11" t="s">
        <v>10</v>
      </c>
      <c r="B11" t="s">
        <v>50</v>
      </c>
      <c r="C11">
        <v>0</v>
      </c>
      <c r="D11">
        <v>50</v>
      </c>
      <c r="E11">
        <f t="shared" si="0"/>
        <v>50</v>
      </c>
      <c r="F11">
        <v>11</v>
      </c>
      <c r="G11">
        <v>18</v>
      </c>
      <c r="H11">
        <f t="shared" si="1"/>
        <v>39</v>
      </c>
      <c r="I11">
        <f t="shared" si="2"/>
        <v>32</v>
      </c>
      <c r="J11">
        <f t="shared" si="3"/>
        <v>0.78</v>
      </c>
      <c r="K11">
        <f t="shared" si="4"/>
        <v>0.64</v>
      </c>
    </row>
    <row r="12" spans="1:14" x14ac:dyDescent="0.25">
      <c r="A12" t="s">
        <v>11</v>
      </c>
      <c r="B12" t="s">
        <v>50</v>
      </c>
      <c r="C12">
        <v>0</v>
      </c>
      <c r="D12">
        <v>49</v>
      </c>
      <c r="E12">
        <f t="shared" si="0"/>
        <v>49</v>
      </c>
      <c r="F12">
        <v>7</v>
      </c>
      <c r="G12">
        <v>7</v>
      </c>
      <c r="H12">
        <f t="shared" si="1"/>
        <v>42</v>
      </c>
      <c r="I12">
        <f t="shared" si="2"/>
        <v>42</v>
      </c>
      <c r="J12">
        <f t="shared" si="3"/>
        <v>0.8571428571428571</v>
      </c>
      <c r="K12">
        <f t="shared" si="4"/>
        <v>0.8571428571428571</v>
      </c>
    </row>
    <row r="13" spans="1:14" x14ac:dyDescent="0.25">
      <c r="A13" t="s">
        <v>12</v>
      </c>
      <c r="B13" t="s">
        <v>50</v>
      </c>
      <c r="C13">
        <v>0</v>
      </c>
      <c r="D13">
        <v>58</v>
      </c>
      <c r="E13">
        <f t="shared" si="0"/>
        <v>58</v>
      </c>
      <c r="F13">
        <v>6</v>
      </c>
      <c r="G13">
        <v>9</v>
      </c>
      <c r="H13">
        <f t="shared" si="1"/>
        <v>52</v>
      </c>
      <c r="I13">
        <f t="shared" si="2"/>
        <v>49</v>
      </c>
      <c r="J13">
        <f t="shared" si="3"/>
        <v>0.89655172413793105</v>
      </c>
      <c r="K13">
        <f t="shared" si="4"/>
        <v>0.84482758620689657</v>
      </c>
    </row>
    <row r="16" spans="1:14" x14ac:dyDescent="0.25">
      <c r="A16" s="3"/>
      <c r="D16" s="3"/>
      <c r="G16" s="3"/>
      <c r="M16" s="3"/>
    </row>
    <row r="17" spans="4:14" x14ac:dyDescent="0.25">
      <c r="D17" s="2"/>
      <c r="F17" s="1" t="s">
        <v>97</v>
      </c>
      <c r="G17" s="1" t="s">
        <v>98</v>
      </c>
      <c r="H17" s="1" t="s">
        <v>101</v>
      </c>
      <c r="I17" s="1" t="s">
        <v>102</v>
      </c>
      <c r="J17" s="1" t="s">
        <v>30</v>
      </c>
      <c r="K17" s="1" t="s">
        <v>31</v>
      </c>
    </row>
    <row r="18" spans="4:14" x14ac:dyDescent="0.25">
      <c r="D18" s="2"/>
      <c r="F18">
        <v>81</v>
      </c>
      <c r="G18">
        <v>134</v>
      </c>
      <c r="H18">
        <f>ABS(C2-F18)</f>
        <v>81</v>
      </c>
      <c r="I18">
        <f>ABS(C2-G18)</f>
        <v>134</v>
      </c>
      <c r="J18" t="e">
        <f>ABS((C2-F18)/C2)</f>
        <v>#DIV/0!</v>
      </c>
      <c r="K18" t="e">
        <f>ABS((C2-G18)/C2)</f>
        <v>#DIV/0!</v>
      </c>
      <c r="M18" s="3" t="s">
        <v>24</v>
      </c>
      <c r="N18" s="3">
        <f>SQRT(SUMXMY2(C2:C13,F18:F29)/COUNTA(C2:C13))</f>
        <v>104.76441825989076</v>
      </c>
    </row>
    <row r="19" spans="4:14" x14ac:dyDescent="0.25">
      <c r="D19" s="2"/>
      <c r="F19">
        <v>74</v>
      </c>
      <c r="G19">
        <v>94</v>
      </c>
      <c r="H19">
        <f t="shared" ref="H19:H29" si="5">ABS(C3-F19)</f>
        <v>74</v>
      </c>
      <c r="I19">
        <f t="shared" ref="I19:I29" si="6">ABS(C3-G19)</f>
        <v>94</v>
      </c>
      <c r="J19" t="e">
        <f t="shared" ref="J19:J29" si="7">ABS((C3-F19)/C3)</f>
        <v>#DIV/0!</v>
      </c>
      <c r="K19" t="e">
        <f t="shared" ref="K19:K29" si="8">ABS((C3-G19)/C3)</f>
        <v>#DIV/0!</v>
      </c>
      <c r="M19" s="3" t="s">
        <v>25</v>
      </c>
      <c r="N19" s="3">
        <f>SQRT(SUMXMY2(C2:C13,G18:G29)/COUNTA(C2:C13))</f>
        <v>148.59957379929907</v>
      </c>
    </row>
    <row r="20" spans="4:14" x14ac:dyDescent="0.25">
      <c r="D20" s="2"/>
      <c r="F20">
        <v>131</v>
      </c>
      <c r="G20">
        <v>163</v>
      </c>
      <c r="H20">
        <f t="shared" si="5"/>
        <v>131</v>
      </c>
      <c r="I20">
        <f t="shared" si="6"/>
        <v>163</v>
      </c>
      <c r="J20" t="e">
        <f t="shared" si="7"/>
        <v>#DIV/0!</v>
      </c>
      <c r="K20" t="e">
        <f t="shared" si="8"/>
        <v>#DIV/0!</v>
      </c>
      <c r="M20" s="3" t="s">
        <v>28</v>
      </c>
      <c r="N20" s="3" t="e">
        <f xml:space="preserve"> (SUM(J18:J29)/COUNTA(J18:J29))*100</f>
        <v>#DIV/0!</v>
      </c>
    </row>
    <row r="21" spans="4:14" x14ac:dyDescent="0.25">
      <c r="D21" s="2"/>
      <c r="F21">
        <v>110</v>
      </c>
      <c r="G21">
        <v>179</v>
      </c>
      <c r="H21">
        <f t="shared" si="5"/>
        <v>110</v>
      </c>
      <c r="I21">
        <f t="shared" si="6"/>
        <v>179</v>
      </c>
      <c r="J21" t="e">
        <f t="shared" si="7"/>
        <v>#DIV/0!</v>
      </c>
      <c r="K21" t="e">
        <f t="shared" si="8"/>
        <v>#DIV/0!</v>
      </c>
      <c r="M21" s="3" t="s">
        <v>29</v>
      </c>
      <c r="N21" s="3" t="e">
        <f xml:space="preserve"> (SUM(K18:K29)/COUNTA(K18:K29))*100</f>
        <v>#DIV/0!</v>
      </c>
    </row>
    <row r="22" spans="4:14" x14ac:dyDescent="0.25">
      <c r="D22" s="2"/>
      <c r="F22">
        <v>128</v>
      </c>
      <c r="G22">
        <v>182</v>
      </c>
      <c r="H22">
        <f t="shared" si="5"/>
        <v>128</v>
      </c>
      <c r="I22">
        <f t="shared" si="6"/>
        <v>182</v>
      </c>
      <c r="J22" t="e">
        <f t="shared" si="7"/>
        <v>#DIV/0!</v>
      </c>
      <c r="K22" t="e">
        <f t="shared" si="8"/>
        <v>#DIV/0!</v>
      </c>
    </row>
    <row r="23" spans="4:14" x14ac:dyDescent="0.25">
      <c r="D23" s="2"/>
      <c r="F23">
        <v>98</v>
      </c>
      <c r="G23">
        <v>137</v>
      </c>
      <c r="H23">
        <f t="shared" si="5"/>
        <v>98</v>
      </c>
      <c r="I23">
        <f t="shared" si="6"/>
        <v>137</v>
      </c>
      <c r="J23" t="e">
        <f t="shared" si="7"/>
        <v>#DIV/0!</v>
      </c>
      <c r="K23" t="e">
        <f t="shared" si="8"/>
        <v>#DIV/0!</v>
      </c>
    </row>
    <row r="24" spans="4:14" x14ac:dyDescent="0.25">
      <c r="D24" s="2"/>
      <c r="F24">
        <v>70</v>
      </c>
      <c r="G24">
        <v>105</v>
      </c>
      <c r="H24">
        <f t="shared" si="5"/>
        <v>70</v>
      </c>
      <c r="I24">
        <f t="shared" si="6"/>
        <v>105</v>
      </c>
      <c r="J24" t="e">
        <f t="shared" si="7"/>
        <v>#DIV/0!</v>
      </c>
      <c r="K24" t="e">
        <f t="shared" si="8"/>
        <v>#DIV/0!</v>
      </c>
    </row>
    <row r="25" spans="4:14" x14ac:dyDescent="0.25">
      <c r="D25" s="2"/>
      <c r="F25">
        <v>104</v>
      </c>
      <c r="G25">
        <v>161</v>
      </c>
      <c r="H25">
        <f t="shared" si="5"/>
        <v>104</v>
      </c>
      <c r="I25">
        <f t="shared" si="6"/>
        <v>161</v>
      </c>
      <c r="J25" t="e">
        <f t="shared" si="7"/>
        <v>#DIV/0!</v>
      </c>
      <c r="K25" t="e">
        <f t="shared" si="8"/>
        <v>#DIV/0!</v>
      </c>
    </row>
    <row r="26" spans="4:14" x14ac:dyDescent="0.25">
      <c r="D26" s="2"/>
      <c r="F26">
        <v>127</v>
      </c>
      <c r="G26">
        <v>180</v>
      </c>
      <c r="H26">
        <f t="shared" si="5"/>
        <v>127</v>
      </c>
      <c r="I26">
        <f t="shared" si="6"/>
        <v>180</v>
      </c>
      <c r="J26" t="e">
        <f t="shared" si="7"/>
        <v>#DIV/0!</v>
      </c>
      <c r="K26" t="e">
        <f t="shared" si="8"/>
        <v>#DIV/0!</v>
      </c>
    </row>
    <row r="27" spans="4:14" x14ac:dyDescent="0.25">
      <c r="D27" s="2"/>
      <c r="F27">
        <v>88</v>
      </c>
      <c r="G27">
        <v>119</v>
      </c>
      <c r="H27">
        <f t="shared" si="5"/>
        <v>88</v>
      </c>
      <c r="I27">
        <f t="shared" si="6"/>
        <v>119</v>
      </c>
      <c r="J27" t="e">
        <f t="shared" si="7"/>
        <v>#DIV/0!</v>
      </c>
      <c r="K27" t="e">
        <f t="shared" si="8"/>
        <v>#DIV/0!</v>
      </c>
    </row>
    <row r="28" spans="4:14" x14ac:dyDescent="0.25">
      <c r="D28" s="2"/>
      <c r="F28">
        <v>64</v>
      </c>
      <c r="G28">
        <v>94</v>
      </c>
      <c r="H28">
        <f t="shared" si="5"/>
        <v>64</v>
      </c>
      <c r="I28">
        <f t="shared" si="6"/>
        <v>94</v>
      </c>
      <c r="J28" t="e">
        <f t="shared" si="7"/>
        <v>#DIV/0!</v>
      </c>
      <c r="K28" t="e">
        <f t="shared" si="8"/>
        <v>#DIV/0!</v>
      </c>
    </row>
    <row r="29" spans="4:14" x14ac:dyDescent="0.25">
      <c r="F29">
        <v>144</v>
      </c>
      <c r="G29">
        <v>188</v>
      </c>
      <c r="H29">
        <f t="shared" si="5"/>
        <v>144</v>
      </c>
      <c r="I29">
        <f t="shared" si="6"/>
        <v>188</v>
      </c>
      <c r="J29" t="e">
        <f t="shared" si="7"/>
        <v>#DIV/0!</v>
      </c>
      <c r="K29" t="e">
        <f t="shared" si="8"/>
        <v>#DIV/0!</v>
      </c>
    </row>
    <row r="34" spans="6:14" x14ac:dyDescent="0.25">
      <c r="F34" s="1" t="s">
        <v>99</v>
      </c>
      <c r="G34" s="1" t="s">
        <v>100</v>
      </c>
      <c r="H34" s="1" t="s">
        <v>101</v>
      </c>
      <c r="I34" s="1" t="s">
        <v>102</v>
      </c>
      <c r="J34" s="1" t="s">
        <v>30</v>
      </c>
      <c r="K34" s="1" t="s">
        <v>31</v>
      </c>
    </row>
    <row r="35" spans="6:14" x14ac:dyDescent="0.25">
      <c r="F35">
        <v>81</v>
      </c>
      <c r="G35">
        <v>134</v>
      </c>
      <c r="H35">
        <f>ABS(D2-F35)</f>
        <v>35</v>
      </c>
      <c r="I35">
        <f>ABS(D2-G35)</f>
        <v>88</v>
      </c>
      <c r="J35">
        <f>ABS((D2-F35)/D2)</f>
        <v>0.76086956521739135</v>
      </c>
      <c r="K35">
        <f>ABS((E2-G35)/E2)</f>
        <v>1.9130434782608696</v>
      </c>
      <c r="M35" s="3" t="s">
        <v>24</v>
      </c>
      <c r="N35" s="3">
        <f>SQRT(SUMXMY2(D2:D13,F35:F46)/COUNTA(D2:D13))</f>
        <v>58.178604314644744</v>
      </c>
    </row>
    <row r="36" spans="6:14" x14ac:dyDescent="0.25">
      <c r="F36">
        <v>74</v>
      </c>
      <c r="G36">
        <v>94</v>
      </c>
      <c r="H36">
        <f t="shared" ref="H36:H46" si="9">ABS(D3-F36)</f>
        <v>30</v>
      </c>
      <c r="I36">
        <f t="shared" ref="I36:I46" si="10">ABS(D3-G36)</f>
        <v>50</v>
      </c>
      <c r="J36">
        <f t="shared" ref="J36:K46" si="11">ABS((D3-F36)/D3)</f>
        <v>0.68181818181818177</v>
      </c>
      <c r="K36">
        <f t="shared" si="11"/>
        <v>1.1363636363636365</v>
      </c>
      <c r="M36" s="3" t="s">
        <v>25</v>
      </c>
      <c r="N36" s="3">
        <f>SQRT(SUMXMY2(D2:D13,G35:G46)/COUNTA(D2:D13))</f>
        <v>101.41170215183914</v>
      </c>
    </row>
    <row r="37" spans="6:14" x14ac:dyDescent="0.25">
      <c r="F37">
        <v>131</v>
      </c>
      <c r="G37">
        <v>163</v>
      </c>
      <c r="H37">
        <f t="shared" si="9"/>
        <v>86</v>
      </c>
      <c r="I37">
        <f t="shared" si="10"/>
        <v>118</v>
      </c>
      <c r="J37">
        <f t="shared" si="11"/>
        <v>1.9111111111111112</v>
      </c>
      <c r="K37">
        <f t="shared" si="11"/>
        <v>2.6222222222222222</v>
      </c>
      <c r="M37" s="3" t="s">
        <v>28</v>
      </c>
      <c r="N37" s="3">
        <f xml:space="preserve"> (SUM(J35:J46)/COUNTA(J35:J46))*100</f>
        <v>110.44379009400984</v>
      </c>
    </row>
    <row r="38" spans="6:14" x14ac:dyDescent="0.25">
      <c r="F38">
        <v>110</v>
      </c>
      <c r="G38">
        <v>179</v>
      </c>
      <c r="H38">
        <f t="shared" si="9"/>
        <v>61</v>
      </c>
      <c r="I38">
        <f t="shared" si="10"/>
        <v>130</v>
      </c>
      <c r="J38">
        <f t="shared" si="11"/>
        <v>1.2448979591836735</v>
      </c>
      <c r="K38">
        <f t="shared" si="11"/>
        <v>2.6530612244897958</v>
      </c>
      <c r="M38" s="3" t="s">
        <v>29</v>
      </c>
      <c r="N38" s="3">
        <f xml:space="preserve"> (SUM(K35:K46)/COUNTA(K35:K46))*100</f>
        <v>200.06597531401113</v>
      </c>
    </row>
    <row r="39" spans="6:14" x14ac:dyDescent="0.25">
      <c r="F39">
        <v>128</v>
      </c>
      <c r="G39">
        <v>182</v>
      </c>
      <c r="H39">
        <f t="shared" si="9"/>
        <v>74</v>
      </c>
      <c r="I39">
        <f t="shared" si="10"/>
        <v>128</v>
      </c>
      <c r="J39">
        <f t="shared" si="11"/>
        <v>1.3703703703703705</v>
      </c>
      <c r="K39">
        <f t="shared" si="11"/>
        <v>2.3703703703703702</v>
      </c>
    </row>
    <row r="40" spans="6:14" x14ac:dyDescent="0.25">
      <c r="F40">
        <v>98</v>
      </c>
      <c r="G40">
        <v>137</v>
      </c>
      <c r="H40">
        <f t="shared" si="9"/>
        <v>43</v>
      </c>
      <c r="I40">
        <f t="shared" si="10"/>
        <v>82</v>
      </c>
      <c r="J40">
        <f t="shared" si="11"/>
        <v>0.78181818181818186</v>
      </c>
      <c r="K40">
        <f t="shared" si="11"/>
        <v>1.490909090909091</v>
      </c>
    </row>
    <row r="41" spans="6:14" x14ac:dyDescent="0.25">
      <c r="F41">
        <v>70</v>
      </c>
      <c r="G41">
        <v>105</v>
      </c>
      <c r="H41">
        <f t="shared" si="9"/>
        <v>35</v>
      </c>
      <c r="I41">
        <f t="shared" si="10"/>
        <v>70</v>
      </c>
      <c r="J41">
        <f t="shared" si="11"/>
        <v>1</v>
      </c>
      <c r="K41">
        <f t="shared" si="11"/>
        <v>2</v>
      </c>
    </row>
    <row r="42" spans="6:14" x14ac:dyDescent="0.25">
      <c r="F42">
        <v>104</v>
      </c>
      <c r="G42">
        <v>161</v>
      </c>
      <c r="H42">
        <f t="shared" si="9"/>
        <v>52</v>
      </c>
      <c r="I42">
        <f t="shared" si="10"/>
        <v>109</v>
      </c>
      <c r="J42">
        <f t="shared" si="11"/>
        <v>1</v>
      </c>
      <c r="K42">
        <f t="shared" si="11"/>
        <v>2.0961538461538463</v>
      </c>
    </row>
    <row r="43" spans="6:14" x14ac:dyDescent="0.25">
      <c r="F43">
        <v>127</v>
      </c>
      <c r="G43">
        <v>180</v>
      </c>
      <c r="H43">
        <f t="shared" si="9"/>
        <v>84</v>
      </c>
      <c r="I43">
        <f t="shared" si="10"/>
        <v>137</v>
      </c>
      <c r="J43">
        <f t="shared" si="11"/>
        <v>1.9534883720930232</v>
      </c>
      <c r="K43">
        <f t="shared" si="11"/>
        <v>3.1860465116279069</v>
      </c>
    </row>
    <row r="44" spans="6:14" x14ac:dyDescent="0.25">
      <c r="F44">
        <v>88</v>
      </c>
      <c r="G44">
        <v>119</v>
      </c>
      <c r="H44">
        <f t="shared" si="9"/>
        <v>38</v>
      </c>
      <c r="I44">
        <f t="shared" si="10"/>
        <v>69</v>
      </c>
      <c r="J44">
        <f t="shared" si="11"/>
        <v>0.76</v>
      </c>
      <c r="K44">
        <f t="shared" si="11"/>
        <v>1.38</v>
      </c>
    </row>
    <row r="45" spans="6:14" x14ac:dyDescent="0.25">
      <c r="F45">
        <v>64</v>
      </c>
      <c r="G45">
        <v>94</v>
      </c>
      <c r="H45">
        <f t="shared" si="9"/>
        <v>15</v>
      </c>
      <c r="I45">
        <f t="shared" si="10"/>
        <v>45</v>
      </c>
      <c r="J45">
        <f t="shared" si="11"/>
        <v>0.30612244897959184</v>
      </c>
      <c r="K45">
        <f t="shared" si="11"/>
        <v>0.91836734693877553</v>
      </c>
    </row>
    <row r="46" spans="6:14" x14ac:dyDescent="0.25">
      <c r="F46">
        <v>144</v>
      </c>
      <c r="G46">
        <v>188</v>
      </c>
      <c r="H46">
        <f t="shared" si="9"/>
        <v>86</v>
      </c>
      <c r="I46">
        <f t="shared" si="10"/>
        <v>130</v>
      </c>
      <c r="J46">
        <f t="shared" si="11"/>
        <v>1.4827586206896552</v>
      </c>
      <c r="K46">
        <f t="shared" si="11"/>
        <v>2.2413793103448274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48769E-3CBB-48FC-A124-6AACB2ACBA42}">
  <dimension ref="A1:N46"/>
  <sheetViews>
    <sheetView topLeftCell="K1" workbookViewId="0">
      <selection activeCell="P1" sqref="P1"/>
    </sheetView>
  </sheetViews>
  <sheetFormatPr defaultRowHeight="15" x14ac:dyDescent="0.25"/>
  <cols>
    <col min="2" max="2" width="10.42578125" bestFit="1" customWidth="1"/>
    <col min="5" max="5" width="15.42578125" bestFit="1" customWidth="1"/>
    <col min="6" max="6" width="21.42578125" bestFit="1" customWidth="1"/>
    <col min="7" max="7" width="21.140625" bestFit="1" customWidth="1"/>
    <col min="8" max="9" width="21.140625" customWidth="1"/>
    <col min="10" max="11" width="12" bestFit="1" customWidth="1"/>
  </cols>
  <sheetData>
    <row r="1" spans="1:14" x14ac:dyDescent="0.25">
      <c r="A1" s="1" t="s">
        <v>13</v>
      </c>
      <c r="B1" s="1" t="s">
        <v>14</v>
      </c>
      <c r="C1" s="1" t="s">
        <v>16</v>
      </c>
      <c r="D1" s="1" t="s">
        <v>15</v>
      </c>
      <c r="E1" s="1" t="s">
        <v>17</v>
      </c>
      <c r="F1" s="1" t="s">
        <v>23</v>
      </c>
      <c r="G1" s="1" t="s">
        <v>22</v>
      </c>
      <c r="H1" s="1" t="s">
        <v>101</v>
      </c>
      <c r="I1" s="1" t="s">
        <v>102</v>
      </c>
      <c r="J1" s="1" t="s">
        <v>30</v>
      </c>
      <c r="K1" s="1" t="s">
        <v>31</v>
      </c>
    </row>
    <row r="2" spans="1:14" x14ac:dyDescent="0.25">
      <c r="A2" t="s">
        <v>0</v>
      </c>
      <c r="B2" t="s">
        <v>51</v>
      </c>
      <c r="C2">
        <v>0</v>
      </c>
      <c r="D2">
        <v>67</v>
      </c>
      <c r="E2">
        <f>SUM(C2:D2)</f>
        <v>67</v>
      </c>
      <c r="F2">
        <v>21</v>
      </c>
      <c r="G2">
        <v>35</v>
      </c>
      <c r="H2">
        <f>ABS(E2-F2)</f>
        <v>46</v>
      </c>
      <c r="I2">
        <f>ABS(E2-G2)</f>
        <v>32</v>
      </c>
      <c r="J2">
        <f>ABS((E2-F2)/E2)</f>
        <v>0.68656716417910446</v>
      </c>
      <c r="K2">
        <f>ABS((E2-G2)/E2)</f>
        <v>0.47761194029850745</v>
      </c>
      <c r="M2" s="3" t="s">
        <v>24</v>
      </c>
      <c r="N2" s="3">
        <f>SQRT(SUMXMY2(E2:E13,F2:F13)/COUNTA(E2:E13))</f>
        <v>62.720942807539707</v>
      </c>
    </row>
    <row r="3" spans="1:14" x14ac:dyDescent="0.25">
      <c r="A3" t="s">
        <v>2</v>
      </c>
      <c r="B3" t="s">
        <v>51</v>
      </c>
      <c r="C3">
        <v>0</v>
      </c>
      <c r="D3">
        <v>75</v>
      </c>
      <c r="E3">
        <f t="shared" ref="E3:E13" si="0">SUM(C3:D3)</f>
        <v>75</v>
      </c>
      <c r="F3">
        <v>22</v>
      </c>
      <c r="G3">
        <v>43</v>
      </c>
      <c r="H3">
        <f t="shared" ref="H3:H13" si="1">ABS(E3-F3)</f>
        <v>53</v>
      </c>
      <c r="I3">
        <f t="shared" ref="I3:I13" si="2">ABS(E3-G3)</f>
        <v>32</v>
      </c>
      <c r="J3">
        <f t="shared" ref="J3:J13" si="3">ABS((E3-F3)/E3)</f>
        <v>0.70666666666666667</v>
      </c>
      <c r="K3">
        <f t="shared" ref="K3:K13" si="4">ABS((E3-G3)/E3)</f>
        <v>0.42666666666666669</v>
      </c>
      <c r="M3" s="3" t="s">
        <v>25</v>
      </c>
      <c r="N3" s="3">
        <f>SQRT(SUMXMY2(E2:E13,G2:G13)/COUNTA(E2:E13))</f>
        <v>58.244456102419448</v>
      </c>
    </row>
    <row r="4" spans="1:14" x14ac:dyDescent="0.25">
      <c r="A4" t="s">
        <v>3</v>
      </c>
      <c r="B4" t="s">
        <v>51</v>
      </c>
      <c r="C4">
        <v>0</v>
      </c>
      <c r="D4">
        <v>87</v>
      </c>
      <c r="E4">
        <f t="shared" si="0"/>
        <v>87</v>
      </c>
      <c r="F4">
        <v>54</v>
      </c>
      <c r="G4">
        <v>65</v>
      </c>
      <c r="H4">
        <f t="shared" si="1"/>
        <v>33</v>
      </c>
      <c r="I4">
        <f t="shared" si="2"/>
        <v>22</v>
      </c>
      <c r="J4">
        <f t="shared" si="3"/>
        <v>0.37931034482758619</v>
      </c>
      <c r="K4">
        <f t="shared" si="4"/>
        <v>0.25287356321839083</v>
      </c>
      <c r="M4" s="3" t="s">
        <v>28</v>
      </c>
      <c r="N4" s="3">
        <f xml:space="preserve"> (SUM(J2:J13)/COUNTA(J2:J13))*100</f>
        <v>80.547589159519106</v>
      </c>
    </row>
    <row r="5" spans="1:14" x14ac:dyDescent="0.25">
      <c r="A5" t="s">
        <v>4</v>
      </c>
      <c r="B5" t="s">
        <v>51</v>
      </c>
      <c r="C5">
        <v>0</v>
      </c>
      <c r="D5">
        <v>76</v>
      </c>
      <c r="E5">
        <f t="shared" si="0"/>
        <v>76</v>
      </c>
      <c r="F5">
        <v>13</v>
      </c>
      <c r="G5">
        <v>14</v>
      </c>
      <c r="H5">
        <f t="shared" si="1"/>
        <v>63</v>
      </c>
      <c r="I5">
        <f t="shared" si="2"/>
        <v>62</v>
      </c>
      <c r="J5">
        <f t="shared" si="3"/>
        <v>0.82894736842105265</v>
      </c>
      <c r="K5">
        <f t="shared" si="4"/>
        <v>0.81578947368421051</v>
      </c>
      <c r="M5" s="3" t="s">
        <v>29</v>
      </c>
      <c r="N5" s="3">
        <f xml:space="preserve"> (SUM(K2:K13)/COUNTA(K2:K13))*100</f>
        <v>73.102226688546878</v>
      </c>
    </row>
    <row r="6" spans="1:14" x14ac:dyDescent="0.25">
      <c r="A6" t="s">
        <v>5</v>
      </c>
      <c r="B6" t="s">
        <v>51</v>
      </c>
      <c r="C6">
        <v>0</v>
      </c>
      <c r="D6">
        <v>68</v>
      </c>
      <c r="E6">
        <f t="shared" si="0"/>
        <v>68</v>
      </c>
      <c r="F6">
        <v>12</v>
      </c>
      <c r="G6">
        <v>13</v>
      </c>
      <c r="H6">
        <f t="shared" si="1"/>
        <v>56</v>
      </c>
      <c r="I6">
        <f t="shared" si="2"/>
        <v>55</v>
      </c>
      <c r="J6">
        <f t="shared" si="3"/>
        <v>0.82352941176470584</v>
      </c>
      <c r="K6">
        <f t="shared" si="4"/>
        <v>0.80882352941176472</v>
      </c>
    </row>
    <row r="7" spans="1:14" x14ac:dyDescent="0.25">
      <c r="A7" t="s">
        <v>6</v>
      </c>
      <c r="B7" t="s">
        <v>51</v>
      </c>
      <c r="C7">
        <v>0</v>
      </c>
      <c r="D7">
        <v>78</v>
      </c>
      <c r="E7">
        <f t="shared" si="0"/>
        <v>78</v>
      </c>
      <c r="F7">
        <v>2</v>
      </c>
      <c r="G7">
        <v>4</v>
      </c>
      <c r="H7">
        <f t="shared" si="1"/>
        <v>76</v>
      </c>
      <c r="I7">
        <f t="shared" si="2"/>
        <v>74</v>
      </c>
      <c r="J7">
        <f t="shared" si="3"/>
        <v>0.97435897435897434</v>
      </c>
      <c r="K7">
        <f t="shared" si="4"/>
        <v>0.94871794871794868</v>
      </c>
    </row>
    <row r="8" spans="1:14" x14ac:dyDescent="0.25">
      <c r="A8" t="s">
        <v>7</v>
      </c>
      <c r="B8" t="s">
        <v>51</v>
      </c>
      <c r="C8">
        <v>0</v>
      </c>
      <c r="D8">
        <v>69</v>
      </c>
      <c r="E8">
        <f t="shared" si="0"/>
        <v>69</v>
      </c>
      <c r="F8">
        <v>9</v>
      </c>
      <c r="G8">
        <v>11</v>
      </c>
      <c r="H8">
        <f t="shared" si="1"/>
        <v>60</v>
      </c>
      <c r="I8">
        <f t="shared" si="2"/>
        <v>58</v>
      </c>
      <c r="J8">
        <f t="shared" si="3"/>
        <v>0.86956521739130432</v>
      </c>
      <c r="K8">
        <f t="shared" si="4"/>
        <v>0.84057971014492749</v>
      </c>
    </row>
    <row r="9" spans="1:14" x14ac:dyDescent="0.25">
      <c r="A9" t="s">
        <v>8</v>
      </c>
      <c r="B9" t="s">
        <v>51</v>
      </c>
      <c r="C9">
        <v>0</v>
      </c>
      <c r="D9">
        <v>63</v>
      </c>
      <c r="E9">
        <f t="shared" si="0"/>
        <v>63</v>
      </c>
      <c r="F9">
        <v>13</v>
      </c>
      <c r="G9">
        <v>14</v>
      </c>
      <c r="H9">
        <f t="shared" si="1"/>
        <v>50</v>
      </c>
      <c r="I9">
        <f t="shared" si="2"/>
        <v>49</v>
      </c>
      <c r="J9">
        <f t="shared" si="3"/>
        <v>0.79365079365079361</v>
      </c>
      <c r="K9">
        <f t="shared" si="4"/>
        <v>0.77777777777777779</v>
      </c>
    </row>
    <row r="10" spans="1:14" x14ac:dyDescent="0.25">
      <c r="A10" t="s">
        <v>9</v>
      </c>
      <c r="B10" t="s">
        <v>51</v>
      </c>
      <c r="C10">
        <v>0</v>
      </c>
      <c r="D10">
        <v>81</v>
      </c>
      <c r="E10">
        <f t="shared" si="0"/>
        <v>81</v>
      </c>
      <c r="F10">
        <v>9</v>
      </c>
      <c r="G10">
        <v>14</v>
      </c>
      <c r="H10">
        <f t="shared" si="1"/>
        <v>72</v>
      </c>
      <c r="I10">
        <f t="shared" si="2"/>
        <v>67</v>
      </c>
      <c r="J10">
        <f t="shared" si="3"/>
        <v>0.88888888888888884</v>
      </c>
      <c r="K10">
        <f t="shared" si="4"/>
        <v>0.8271604938271605</v>
      </c>
    </row>
    <row r="11" spans="1:14" x14ac:dyDescent="0.25">
      <c r="A11" t="s">
        <v>10</v>
      </c>
      <c r="B11" t="s">
        <v>51</v>
      </c>
      <c r="C11">
        <v>0</v>
      </c>
      <c r="D11">
        <v>87</v>
      </c>
      <c r="E11">
        <f t="shared" si="0"/>
        <v>87</v>
      </c>
      <c r="F11">
        <v>11</v>
      </c>
      <c r="G11">
        <v>18</v>
      </c>
      <c r="H11">
        <f t="shared" si="1"/>
        <v>76</v>
      </c>
      <c r="I11">
        <f t="shared" si="2"/>
        <v>69</v>
      </c>
      <c r="J11">
        <f t="shared" si="3"/>
        <v>0.87356321839080464</v>
      </c>
      <c r="K11">
        <f t="shared" si="4"/>
        <v>0.7931034482758621</v>
      </c>
    </row>
    <row r="12" spans="1:14" x14ac:dyDescent="0.25">
      <c r="A12" t="s">
        <v>11</v>
      </c>
      <c r="B12" t="s">
        <v>51</v>
      </c>
      <c r="C12">
        <v>0</v>
      </c>
      <c r="D12">
        <v>83</v>
      </c>
      <c r="E12">
        <f t="shared" si="0"/>
        <v>83</v>
      </c>
      <c r="F12">
        <v>7</v>
      </c>
      <c r="G12">
        <v>7</v>
      </c>
      <c r="H12">
        <f t="shared" si="1"/>
        <v>76</v>
      </c>
      <c r="I12">
        <f t="shared" si="2"/>
        <v>76</v>
      </c>
      <c r="J12">
        <f t="shared" si="3"/>
        <v>0.91566265060240959</v>
      </c>
      <c r="K12">
        <f t="shared" si="4"/>
        <v>0.91566265060240959</v>
      </c>
    </row>
    <row r="13" spans="1:14" x14ac:dyDescent="0.25">
      <c r="A13" t="s">
        <v>12</v>
      </c>
      <c r="B13" t="s">
        <v>51</v>
      </c>
      <c r="C13">
        <v>0</v>
      </c>
      <c r="D13">
        <v>80</v>
      </c>
      <c r="E13">
        <f t="shared" si="0"/>
        <v>80</v>
      </c>
      <c r="F13">
        <v>6</v>
      </c>
      <c r="G13">
        <v>9</v>
      </c>
      <c r="H13">
        <f t="shared" si="1"/>
        <v>74</v>
      </c>
      <c r="I13">
        <f t="shared" si="2"/>
        <v>71</v>
      </c>
      <c r="J13">
        <f t="shared" si="3"/>
        <v>0.92500000000000004</v>
      </c>
      <c r="K13">
        <f t="shared" si="4"/>
        <v>0.88749999999999996</v>
      </c>
    </row>
    <row r="16" spans="1:14" x14ac:dyDescent="0.25">
      <c r="A16" s="3"/>
      <c r="D16" s="3"/>
      <c r="G16" s="3"/>
      <c r="M16" s="3"/>
    </row>
    <row r="17" spans="4:14" x14ac:dyDescent="0.25">
      <c r="D17" s="2"/>
      <c r="F17" s="1" t="s">
        <v>97</v>
      </c>
      <c r="G17" s="1" t="s">
        <v>98</v>
      </c>
      <c r="H17" s="1" t="s">
        <v>101</v>
      </c>
      <c r="I17" s="1" t="s">
        <v>102</v>
      </c>
      <c r="J17" s="1" t="s">
        <v>30</v>
      </c>
      <c r="K17" s="1" t="s">
        <v>31</v>
      </c>
    </row>
    <row r="18" spans="4:14" x14ac:dyDescent="0.25">
      <c r="D18" s="2"/>
      <c r="F18">
        <v>81</v>
      </c>
      <c r="G18">
        <v>134</v>
      </c>
      <c r="H18">
        <f>ABS(C2-F18)</f>
        <v>81</v>
      </c>
      <c r="I18">
        <f>ABS(C2-G18)</f>
        <v>134</v>
      </c>
      <c r="J18" t="e">
        <f>ABS((C2-F18)/C2)</f>
        <v>#DIV/0!</v>
      </c>
      <c r="K18" t="e">
        <f>ABS((C2-G18)/C2)</f>
        <v>#DIV/0!</v>
      </c>
      <c r="M18" s="3" t="s">
        <v>24</v>
      </c>
      <c r="N18" s="3">
        <f>SQRT(SUMXMY2(C2:C13,F18:F29)/COUNTA(C2:C13))</f>
        <v>104.76441825989076</v>
      </c>
    </row>
    <row r="19" spans="4:14" x14ac:dyDescent="0.25">
      <c r="D19" s="2"/>
      <c r="F19">
        <v>74</v>
      </c>
      <c r="G19">
        <v>94</v>
      </c>
      <c r="H19">
        <f t="shared" ref="H19:H29" si="5">ABS(C3-F19)</f>
        <v>74</v>
      </c>
      <c r="I19">
        <f t="shared" ref="I19:I29" si="6">ABS(C3-G19)</f>
        <v>94</v>
      </c>
      <c r="J19" t="e">
        <f t="shared" ref="J19:J29" si="7">ABS((C3-F19)/C3)</f>
        <v>#DIV/0!</v>
      </c>
      <c r="K19" t="e">
        <f t="shared" ref="K19:K29" si="8">ABS((C3-G19)/C3)</f>
        <v>#DIV/0!</v>
      </c>
      <c r="M19" s="3" t="s">
        <v>25</v>
      </c>
      <c r="N19" s="3">
        <f>SQRT(SUMXMY2(C2:C13,G18:G29)/COUNTA(C2:C13))</f>
        <v>148.59957379929907</v>
      </c>
    </row>
    <row r="20" spans="4:14" x14ac:dyDescent="0.25">
      <c r="D20" s="2"/>
      <c r="F20">
        <v>131</v>
      </c>
      <c r="G20">
        <v>163</v>
      </c>
      <c r="H20">
        <f t="shared" si="5"/>
        <v>131</v>
      </c>
      <c r="I20">
        <f t="shared" si="6"/>
        <v>163</v>
      </c>
      <c r="J20" t="e">
        <f t="shared" si="7"/>
        <v>#DIV/0!</v>
      </c>
      <c r="K20" t="e">
        <f t="shared" si="8"/>
        <v>#DIV/0!</v>
      </c>
      <c r="M20" s="3" t="s">
        <v>28</v>
      </c>
      <c r="N20" s="3" t="e">
        <f xml:space="preserve"> (SUM(J18:J29)/COUNTA(J18:J29))*100</f>
        <v>#DIV/0!</v>
      </c>
    </row>
    <row r="21" spans="4:14" x14ac:dyDescent="0.25">
      <c r="D21" s="2"/>
      <c r="F21">
        <v>110</v>
      </c>
      <c r="G21">
        <v>179</v>
      </c>
      <c r="H21">
        <f t="shared" si="5"/>
        <v>110</v>
      </c>
      <c r="I21">
        <f t="shared" si="6"/>
        <v>179</v>
      </c>
      <c r="J21" t="e">
        <f t="shared" si="7"/>
        <v>#DIV/0!</v>
      </c>
      <c r="K21" t="e">
        <f t="shared" si="8"/>
        <v>#DIV/0!</v>
      </c>
      <c r="M21" s="3" t="s">
        <v>29</v>
      </c>
      <c r="N21" s="3" t="e">
        <f xml:space="preserve"> (SUM(K18:K29)/COUNTA(K18:K29))*100</f>
        <v>#DIV/0!</v>
      </c>
    </row>
    <row r="22" spans="4:14" x14ac:dyDescent="0.25">
      <c r="D22" s="2"/>
      <c r="F22">
        <v>128</v>
      </c>
      <c r="G22">
        <v>182</v>
      </c>
      <c r="H22">
        <f t="shared" si="5"/>
        <v>128</v>
      </c>
      <c r="I22">
        <f t="shared" si="6"/>
        <v>182</v>
      </c>
      <c r="J22" t="e">
        <f t="shared" si="7"/>
        <v>#DIV/0!</v>
      </c>
      <c r="K22" t="e">
        <f t="shared" si="8"/>
        <v>#DIV/0!</v>
      </c>
    </row>
    <row r="23" spans="4:14" x14ac:dyDescent="0.25">
      <c r="D23" s="2"/>
      <c r="F23">
        <v>98</v>
      </c>
      <c r="G23">
        <v>137</v>
      </c>
      <c r="H23">
        <f t="shared" si="5"/>
        <v>98</v>
      </c>
      <c r="I23">
        <f t="shared" si="6"/>
        <v>137</v>
      </c>
      <c r="J23" t="e">
        <f t="shared" si="7"/>
        <v>#DIV/0!</v>
      </c>
      <c r="K23" t="e">
        <f t="shared" si="8"/>
        <v>#DIV/0!</v>
      </c>
    </row>
    <row r="24" spans="4:14" x14ac:dyDescent="0.25">
      <c r="D24" s="2"/>
      <c r="F24">
        <v>70</v>
      </c>
      <c r="G24">
        <v>105</v>
      </c>
      <c r="H24">
        <f t="shared" si="5"/>
        <v>70</v>
      </c>
      <c r="I24">
        <f t="shared" si="6"/>
        <v>105</v>
      </c>
      <c r="J24" t="e">
        <f t="shared" si="7"/>
        <v>#DIV/0!</v>
      </c>
      <c r="K24" t="e">
        <f t="shared" si="8"/>
        <v>#DIV/0!</v>
      </c>
    </row>
    <row r="25" spans="4:14" x14ac:dyDescent="0.25">
      <c r="D25" s="2"/>
      <c r="F25">
        <v>104</v>
      </c>
      <c r="G25">
        <v>161</v>
      </c>
      <c r="H25">
        <f t="shared" si="5"/>
        <v>104</v>
      </c>
      <c r="I25">
        <f t="shared" si="6"/>
        <v>161</v>
      </c>
      <c r="J25" t="e">
        <f t="shared" si="7"/>
        <v>#DIV/0!</v>
      </c>
      <c r="K25" t="e">
        <f t="shared" si="8"/>
        <v>#DIV/0!</v>
      </c>
    </row>
    <row r="26" spans="4:14" x14ac:dyDescent="0.25">
      <c r="D26" s="2"/>
      <c r="F26">
        <v>127</v>
      </c>
      <c r="G26">
        <v>180</v>
      </c>
      <c r="H26">
        <f t="shared" si="5"/>
        <v>127</v>
      </c>
      <c r="I26">
        <f t="shared" si="6"/>
        <v>180</v>
      </c>
      <c r="J26" t="e">
        <f t="shared" si="7"/>
        <v>#DIV/0!</v>
      </c>
      <c r="K26" t="e">
        <f t="shared" si="8"/>
        <v>#DIV/0!</v>
      </c>
    </row>
    <row r="27" spans="4:14" x14ac:dyDescent="0.25">
      <c r="D27" s="2"/>
      <c r="F27">
        <v>88</v>
      </c>
      <c r="G27">
        <v>119</v>
      </c>
      <c r="H27">
        <f t="shared" si="5"/>
        <v>88</v>
      </c>
      <c r="I27">
        <f t="shared" si="6"/>
        <v>119</v>
      </c>
      <c r="J27" t="e">
        <f t="shared" si="7"/>
        <v>#DIV/0!</v>
      </c>
      <c r="K27" t="e">
        <f t="shared" si="8"/>
        <v>#DIV/0!</v>
      </c>
    </row>
    <row r="28" spans="4:14" x14ac:dyDescent="0.25">
      <c r="D28" s="2"/>
      <c r="F28">
        <v>64</v>
      </c>
      <c r="G28">
        <v>94</v>
      </c>
      <c r="H28">
        <f t="shared" si="5"/>
        <v>64</v>
      </c>
      <c r="I28">
        <f t="shared" si="6"/>
        <v>94</v>
      </c>
      <c r="J28" t="e">
        <f t="shared" si="7"/>
        <v>#DIV/0!</v>
      </c>
      <c r="K28" t="e">
        <f t="shared" si="8"/>
        <v>#DIV/0!</v>
      </c>
    </row>
    <row r="29" spans="4:14" x14ac:dyDescent="0.25">
      <c r="F29">
        <v>144</v>
      </c>
      <c r="G29">
        <v>188</v>
      </c>
      <c r="H29">
        <f t="shared" si="5"/>
        <v>144</v>
      </c>
      <c r="I29">
        <f t="shared" si="6"/>
        <v>188</v>
      </c>
      <c r="J29" t="e">
        <f t="shared" si="7"/>
        <v>#DIV/0!</v>
      </c>
      <c r="K29" t="e">
        <f t="shared" si="8"/>
        <v>#DIV/0!</v>
      </c>
    </row>
    <row r="34" spans="6:14" x14ac:dyDescent="0.25">
      <c r="F34" s="1" t="s">
        <v>99</v>
      </c>
      <c r="G34" s="1" t="s">
        <v>100</v>
      </c>
      <c r="H34" s="1" t="s">
        <v>101</v>
      </c>
      <c r="I34" s="1" t="s">
        <v>102</v>
      </c>
      <c r="J34" s="1" t="s">
        <v>30</v>
      </c>
      <c r="K34" s="1" t="s">
        <v>31</v>
      </c>
    </row>
    <row r="35" spans="6:14" x14ac:dyDescent="0.25">
      <c r="F35">
        <v>81</v>
      </c>
      <c r="G35">
        <v>134</v>
      </c>
      <c r="H35">
        <f>ABS(D2-F35)</f>
        <v>14</v>
      </c>
      <c r="I35">
        <f>ABS(D2-G35)</f>
        <v>67</v>
      </c>
      <c r="J35">
        <f>ABS((D2-F35)/D2)</f>
        <v>0.20895522388059701</v>
      </c>
      <c r="K35">
        <f>ABS((E2-G35)/E2)</f>
        <v>1</v>
      </c>
      <c r="M35" s="3" t="s">
        <v>24</v>
      </c>
      <c r="N35" s="3">
        <f>SQRT(SUMXMY2(D2:D13,F35:F46)/COUNTA(D2:D13))</f>
        <v>35.991897236276202</v>
      </c>
    </row>
    <row r="36" spans="6:14" x14ac:dyDescent="0.25">
      <c r="F36">
        <v>74</v>
      </c>
      <c r="G36">
        <v>94</v>
      </c>
      <c r="H36">
        <f t="shared" ref="H36:H46" si="9">ABS(D3-F36)</f>
        <v>1</v>
      </c>
      <c r="I36">
        <f t="shared" ref="I36:I46" si="10">ABS(D3-G36)</f>
        <v>19</v>
      </c>
      <c r="J36">
        <f t="shared" ref="J36:K46" si="11">ABS((D3-F36)/D3)</f>
        <v>1.3333333333333334E-2</v>
      </c>
      <c r="K36">
        <f t="shared" si="11"/>
        <v>0.25333333333333335</v>
      </c>
      <c r="M36" s="3" t="s">
        <v>25</v>
      </c>
      <c r="N36" s="3">
        <f>SQRT(SUMXMY2(D2:D13,G35:G46)/COUNTA(D2:D13))</f>
        <v>77.040032883343628</v>
      </c>
    </row>
    <row r="37" spans="6:14" x14ac:dyDescent="0.25">
      <c r="F37">
        <v>131</v>
      </c>
      <c r="G37">
        <v>163</v>
      </c>
      <c r="H37">
        <f t="shared" si="9"/>
        <v>44</v>
      </c>
      <c r="I37">
        <f t="shared" si="10"/>
        <v>76</v>
      </c>
      <c r="J37">
        <f t="shared" si="11"/>
        <v>0.50574712643678166</v>
      </c>
      <c r="K37">
        <f t="shared" si="11"/>
        <v>0.87356321839080464</v>
      </c>
      <c r="M37" s="3" t="s">
        <v>28</v>
      </c>
      <c r="N37" s="3">
        <f xml:space="preserve"> (SUM(J35:J46)/COUNTA(J35:J46))*100</f>
        <v>38.231373806658134</v>
      </c>
    </row>
    <row r="38" spans="6:14" x14ac:dyDescent="0.25">
      <c r="F38">
        <v>110</v>
      </c>
      <c r="G38">
        <v>179</v>
      </c>
      <c r="H38">
        <f t="shared" si="9"/>
        <v>34</v>
      </c>
      <c r="I38">
        <f t="shared" si="10"/>
        <v>103</v>
      </c>
      <c r="J38">
        <f t="shared" si="11"/>
        <v>0.44736842105263158</v>
      </c>
      <c r="K38">
        <f t="shared" si="11"/>
        <v>1.3552631578947369</v>
      </c>
      <c r="M38" s="3" t="s">
        <v>29</v>
      </c>
      <c r="N38" s="3">
        <f xml:space="preserve"> (SUM(K35:K46)/COUNTA(K35:K46))*100</f>
        <v>92.207530624274455</v>
      </c>
    </row>
    <row r="39" spans="6:14" x14ac:dyDescent="0.25">
      <c r="F39">
        <v>128</v>
      </c>
      <c r="G39">
        <v>182</v>
      </c>
      <c r="H39">
        <f t="shared" si="9"/>
        <v>60</v>
      </c>
      <c r="I39">
        <f t="shared" si="10"/>
        <v>114</v>
      </c>
      <c r="J39">
        <f t="shared" si="11"/>
        <v>0.88235294117647056</v>
      </c>
      <c r="K39">
        <f t="shared" si="11"/>
        <v>1.6764705882352942</v>
      </c>
    </row>
    <row r="40" spans="6:14" x14ac:dyDescent="0.25">
      <c r="F40">
        <v>98</v>
      </c>
      <c r="G40">
        <v>137</v>
      </c>
      <c r="H40">
        <f t="shared" si="9"/>
        <v>20</v>
      </c>
      <c r="I40">
        <f t="shared" si="10"/>
        <v>59</v>
      </c>
      <c r="J40">
        <f t="shared" si="11"/>
        <v>0.25641025641025639</v>
      </c>
      <c r="K40">
        <f t="shared" si="11"/>
        <v>0.75641025641025639</v>
      </c>
    </row>
    <row r="41" spans="6:14" x14ac:dyDescent="0.25">
      <c r="F41">
        <v>70</v>
      </c>
      <c r="G41">
        <v>105</v>
      </c>
      <c r="H41">
        <f t="shared" si="9"/>
        <v>1</v>
      </c>
      <c r="I41">
        <f t="shared" si="10"/>
        <v>36</v>
      </c>
      <c r="J41">
        <f t="shared" si="11"/>
        <v>1.4492753623188406E-2</v>
      </c>
      <c r="K41">
        <f t="shared" si="11"/>
        <v>0.52173913043478259</v>
      </c>
    </row>
    <row r="42" spans="6:14" x14ac:dyDescent="0.25">
      <c r="F42">
        <v>104</v>
      </c>
      <c r="G42">
        <v>161</v>
      </c>
      <c r="H42">
        <f t="shared" si="9"/>
        <v>41</v>
      </c>
      <c r="I42">
        <f t="shared" si="10"/>
        <v>98</v>
      </c>
      <c r="J42">
        <f t="shared" si="11"/>
        <v>0.65079365079365081</v>
      </c>
      <c r="K42">
        <f t="shared" si="11"/>
        <v>1.5555555555555556</v>
      </c>
    </row>
    <row r="43" spans="6:14" x14ac:dyDescent="0.25">
      <c r="F43">
        <v>127</v>
      </c>
      <c r="G43">
        <v>180</v>
      </c>
      <c r="H43">
        <f t="shared" si="9"/>
        <v>46</v>
      </c>
      <c r="I43">
        <f t="shared" si="10"/>
        <v>99</v>
      </c>
      <c r="J43">
        <f t="shared" si="11"/>
        <v>0.5679012345679012</v>
      </c>
      <c r="K43">
        <f t="shared" si="11"/>
        <v>1.2222222222222223</v>
      </c>
    </row>
    <row r="44" spans="6:14" x14ac:dyDescent="0.25">
      <c r="F44">
        <v>88</v>
      </c>
      <c r="G44">
        <v>119</v>
      </c>
      <c r="H44">
        <f t="shared" si="9"/>
        <v>1</v>
      </c>
      <c r="I44">
        <f t="shared" si="10"/>
        <v>32</v>
      </c>
      <c r="J44">
        <f t="shared" si="11"/>
        <v>1.1494252873563218E-2</v>
      </c>
      <c r="K44">
        <f t="shared" si="11"/>
        <v>0.36781609195402298</v>
      </c>
    </row>
    <row r="45" spans="6:14" x14ac:dyDescent="0.25">
      <c r="F45">
        <v>64</v>
      </c>
      <c r="G45">
        <v>94</v>
      </c>
      <c r="H45">
        <f t="shared" si="9"/>
        <v>19</v>
      </c>
      <c r="I45">
        <f t="shared" si="10"/>
        <v>11</v>
      </c>
      <c r="J45">
        <f t="shared" si="11"/>
        <v>0.2289156626506024</v>
      </c>
      <c r="K45">
        <f t="shared" si="11"/>
        <v>0.13253012048192772</v>
      </c>
    </row>
    <row r="46" spans="6:14" x14ac:dyDescent="0.25">
      <c r="F46">
        <v>144</v>
      </c>
      <c r="G46">
        <v>188</v>
      </c>
      <c r="H46">
        <f t="shared" si="9"/>
        <v>64</v>
      </c>
      <c r="I46">
        <f t="shared" si="10"/>
        <v>108</v>
      </c>
      <c r="J46">
        <f t="shared" si="11"/>
        <v>0.8</v>
      </c>
      <c r="K46">
        <f t="shared" si="11"/>
        <v>1.35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E72BDC-6A92-40CD-800A-AFD316A5C44E}">
  <dimension ref="A1:N46"/>
  <sheetViews>
    <sheetView topLeftCell="I1" workbookViewId="0">
      <selection activeCell="P1" sqref="P1"/>
    </sheetView>
  </sheetViews>
  <sheetFormatPr defaultRowHeight="15" x14ac:dyDescent="0.25"/>
  <cols>
    <col min="2" max="2" width="10.42578125" bestFit="1" customWidth="1"/>
    <col min="5" max="5" width="15.42578125" bestFit="1" customWidth="1"/>
    <col min="6" max="6" width="21.42578125" bestFit="1" customWidth="1"/>
    <col min="7" max="7" width="21.140625" bestFit="1" customWidth="1"/>
    <col min="8" max="9" width="21.140625" customWidth="1"/>
    <col min="10" max="11" width="12" bestFit="1" customWidth="1"/>
  </cols>
  <sheetData>
    <row r="1" spans="1:14" x14ac:dyDescent="0.25">
      <c r="A1" s="1" t="s">
        <v>13</v>
      </c>
      <c r="B1" s="1" t="s">
        <v>14</v>
      </c>
      <c r="C1" s="1" t="s">
        <v>16</v>
      </c>
      <c r="D1" s="1" t="s">
        <v>15</v>
      </c>
      <c r="E1" s="1" t="s">
        <v>17</v>
      </c>
      <c r="F1" s="1" t="s">
        <v>23</v>
      </c>
      <c r="G1" s="1" t="s">
        <v>22</v>
      </c>
      <c r="H1" s="1" t="s">
        <v>101</v>
      </c>
      <c r="I1" s="1" t="s">
        <v>102</v>
      </c>
      <c r="J1" s="1" t="s">
        <v>30</v>
      </c>
      <c r="K1" s="1" t="s">
        <v>31</v>
      </c>
    </row>
    <row r="2" spans="1:14" x14ac:dyDescent="0.25">
      <c r="A2" t="s">
        <v>0</v>
      </c>
      <c r="B2" t="s">
        <v>52</v>
      </c>
      <c r="C2">
        <v>49</v>
      </c>
      <c r="D2">
        <v>591</v>
      </c>
      <c r="E2">
        <f>SUM(C2:D2)</f>
        <v>640</v>
      </c>
      <c r="F2">
        <v>21</v>
      </c>
      <c r="G2">
        <v>35</v>
      </c>
      <c r="H2">
        <f>ABS(E2-F2)</f>
        <v>619</v>
      </c>
      <c r="I2">
        <f>ABS(E2-G2)</f>
        <v>605</v>
      </c>
      <c r="J2">
        <f>ABS((E2-F2)/E2)</f>
        <v>0.96718749999999998</v>
      </c>
      <c r="K2">
        <f>ABS((E2-G2)/E2)</f>
        <v>0.9453125</v>
      </c>
      <c r="M2" s="3" t="s">
        <v>24</v>
      </c>
      <c r="N2" s="3">
        <f>SQRT(SUMXMY2(E2:E13,F2:F13)/COUNTA(E2:E13))</f>
        <v>645.88453560472658</v>
      </c>
    </row>
    <row r="3" spans="1:14" x14ac:dyDescent="0.25">
      <c r="A3" t="s">
        <v>2</v>
      </c>
      <c r="B3" t="s">
        <v>52</v>
      </c>
      <c r="C3">
        <v>51</v>
      </c>
      <c r="D3">
        <v>541</v>
      </c>
      <c r="E3">
        <f t="shared" ref="E3:E13" si="0">SUM(C3:D3)</f>
        <v>592</v>
      </c>
      <c r="F3">
        <v>22</v>
      </c>
      <c r="G3">
        <v>43</v>
      </c>
      <c r="H3">
        <f t="shared" ref="H3:H13" si="1">ABS(E3-F3)</f>
        <v>570</v>
      </c>
      <c r="I3">
        <f t="shared" ref="I3:I13" si="2">ABS(E3-G3)</f>
        <v>549</v>
      </c>
      <c r="J3">
        <f t="shared" ref="J3:J13" si="3">ABS((E3-F3)/E3)</f>
        <v>0.96283783783783783</v>
      </c>
      <c r="K3">
        <f t="shared" ref="K3:K13" si="4">ABS((E3-G3)/E3)</f>
        <v>0.92736486486486491</v>
      </c>
      <c r="M3" s="3" t="s">
        <v>25</v>
      </c>
      <c r="N3" s="3">
        <f>SQRT(SUMXMY2(E2:E13,G2:G13)/COUNTA(E2:E13))</f>
        <v>640.42681080666819</v>
      </c>
    </row>
    <row r="4" spans="1:14" x14ac:dyDescent="0.25">
      <c r="A4" t="s">
        <v>3</v>
      </c>
      <c r="B4" t="s">
        <v>52</v>
      </c>
      <c r="C4">
        <v>58</v>
      </c>
      <c r="D4">
        <v>616</v>
      </c>
      <c r="E4">
        <f t="shared" si="0"/>
        <v>674</v>
      </c>
      <c r="F4">
        <v>54</v>
      </c>
      <c r="G4">
        <v>65</v>
      </c>
      <c r="H4">
        <f t="shared" si="1"/>
        <v>620</v>
      </c>
      <c r="I4">
        <f t="shared" si="2"/>
        <v>609</v>
      </c>
      <c r="J4">
        <f t="shared" si="3"/>
        <v>0.91988130563798221</v>
      </c>
      <c r="K4">
        <f t="shared" si="4"/>
        <v>0.90356083086053407</v>
      </c>
      <c r="M4" s="3" t="s">
        <v>28</v>
      </c>
      <c r="N4" s="3">
        <f xml:space="preserve"> (SUM(J2:J13)/COUNTA(J2:J13))*100</f>
        <v>97.715317364226678</v>
      </c>
    </row>
    <row r="5" spans="1:14" x14ac:dyDescent="0.25">
      <c r="A5" t="s">
        <v>4</v>
      </c>
      <c r="B5" t="s">
        <v>52</v>
      </c>
      <c r="C5">
        <v>61</v>
      </c>
      <c r="D5">
        <v>623</v>
      </c>
      <c r="E5">
        <f t="shared" si="0"/>
        <v>684</v>
      </c>
      <c r="F5">
        <v>13</v>
      </c>
      <c r="G5">
        <v>14</v>
      </c>
      <c r="H5">
        <f t="shared" si="1"/>
        <v>671</v>
      </c>
      <c r="I5">
        <f t="shared" si="2"/>
        <v>670</v>
      </c>
      <c r="J5">
        <f t="shared" si="3"/>
        <v>0.98099415204678364</v>
      </c>
      <c r="K5">
        <f t="shared" si="4"/>
        <v>0.97953216374269003</v>
      </c>
      <c r="M5" s="3" t="s">
        <v>29</v>
      </c>
      <c r="N5" s="3">
        <f xml:space="preserve"> (SUM(K2:K13)/COUNTA(K2:K13))*100</f>
        <v>96.834397998356565</v>
      </c>
    </row>
    <row r="6" spans="1:14" x14ac:dyDescent="0.25">
      <c r="A6" t="s">
        <v>5</v>
      </c>
      <c r="B6" t="s">
        <v>52</v>
      </c>
      <c r="C6">
        <v>50</v>
      </c>
      <c r="D6">
        <v>499</v>
      </c>
      <c r="E6">
        <f t="shared" si="0"/>
        <v>549</v>
      </c>
      <c r="F6">
        <v>12</v>
      </c>
      <c r="G6">
        <v>13</v>
      </c>
      <c r="H6">
        <f t="shared" si="1"/>
        <v>537</v>
      </c>
      <c r="I6">
        <f t="shared" si="2"/>
        <v>536</v>
      </c>
      <c r="J6">
        <f t="shared" si="3"/>
        <v>0.97814207650273222</v>
      </c>
      <c r="K6">
        <f t="shared" si="4"/>
        <v>0.97632058287795997</v>
      </c>
    </row>
    <row r="7" spans="1:14" x14ac:dyDescent="0.25">
      <c r="A7" t="s">
        <v>6</v>
      </c>
      <c r="B7" t="s">
        <v>52</v>
      </c>
      <c r="C7">
        <v>41</v>
      </c>
      <c r="D7">
        <v>587</v>
      </c>
      <c r="E7">
        <f t="shared" si="0"/>
        <v>628</v>
      </c>
      <c r="F7">
        <v>2</v>
      </c>
      <c r="G7">
        <v>4</v>
      </c>
      <c r="H7">
        <f t="shared" si="1"/>
        <v>626</v>
      </c>
      <c r="I7">
        <f t="shared" si="2"/>
        <v>624</v>
      </c>
      <c r="J7">
        <f t="shared" si="3"/>
        <v>0.99681528662420382</v>
      </c>
      <c r="K7">
        <f t="shared" si="4"/>
        <v>0.99363057324840764</v>
      </c>
    </row>
    <row r="8" spans="1:14" x14ac:dyDescent="0.25">
      <c r="A8" t="s">
        <v>7</v>
      </c>
      <c r="B8" t="s">
        <v>52</v>
      </c>
      <c r="C8">
        <v>41</v>
      </c>
      <c r="D8">
        <v>587</v>
      </c>
      <c r="E8">
        <f t="shared" si="0"/>
        <v>628</v>
      </c>
      <c r="F8">
        <v>9</v>
      </c>
      <c r="G8">
        <v>11</v>
      </c>
      <c r="H8">
        <f t="shared" si="1"/>
        <v>619</v>
      </c>
      <c r="I8">
        <f t="shared" si="2"/>
        <v>617</v>
      </c>
      <c r="J8">
        <f t="shared" si="3"/>
        <v>0.98566878980891715</v>
      </c>
      <c r="K8">
        <f t="shared" si="4"/>
        <v>0.98248407643312097</v>
      </c>
    </row>
    <row r="9" spans="1:14" x14ac:dyDescent="0.25">
      <c r="A9" t="s">
        <v>8</v>
      </c>
      <c r="B9" t="s">
        <v>52</v>
      </c>
      <c r="C9">
        <v>63</v>
      </c>
      <c r="D9">
        <v>604</v>
      </c>
      <c r="E9">
        <f t="shared" si="0"/>
        <v>667</v>
      </c>
      <c r="F9">
        <v>13</v>
      </c>
      <c r="G9">
        <v>14</v>
      </c>
      <c r="H9">
        <f t="shared" si="1"/>
        <v>654</v>
      </c>
      <c r="I9">
        <f t="shared" si="2"/>
        <v>653</v>
      </c>
      <c r="J9">
        <f t="shared" si="3"/>
        <v>0.98050974512743627</v>
      </c>
      <c r="K9">
        <f t="shared" si="4"/>
        <v>0.97901049475262369</v>
      </c>
    </row>
    <row r="10" spans="1:14" x14ac:dyDescent="0.25">
      <c r="A10" t="s">
        <v>9</v>
      </c>
      <c r="B10" t="s">
        <v>52</v>
      </c>
      <c r="C10">
        <v>64</v>
      </c>
      <c r="D10">
        <v>674</v>
      </c>
      <c r="E10">
        <f t="shared" si="0"/>
        <v>738</v>
      </c>
      <c r="F10">
        <v>9</v>
      </c>
      <c r="G10">
        <v>14</v>
      </c>
      <c r="H10">
        <f t="shared" si="1"/>
        <v>729</v>
      </c>
      <c r="I10">
        <f t="shared" si="2"/>
        <v>724</v>
      </c>
      <c r="J10">
        <f t="shared" si="3"/>
        <v>0.98780487804878048</v>
      </c>
      <c r="K10">
        <f t="shared" si="4"/>
        <v>0.98102981029810299</v>
      </c>
    </row>
    <row r="11" spans="1:14" x14ac:dyDescent="0.25">
      <c r="A11" t="s">
        <v>10</v>
      </c>
      <c r="B11" t="s">
        <v>52</v>
      </c>
      <c r="C11">
        <v>60</v>
      </c>
      <c r="D11">
        <v>713</v>
      </c>
      <c r="E11">
        <f t="shared" si="0"/>
        <v>773</v>
      </c>
      <c r="F11">
        <v>11</v>
      </c>
      <c r="G11">
        <v>18</v>
      </c>
      <c r="H11">
        <f t="shared" si="1"/>
        <v>762</v>
      </c>
      <c r="I11">
        <f t="shared" si="2"/>
        <v>755</v>
      </c>
      <c r="J11">
        <f t="shared" si="3"/>
        <v>0.98576972833117726</v>
      </c>
      <c r="K11">
        <f t="shared" si="4"/>
        <v>0.97671410090556277</v>
      </c>
    </row>
    <row r="12" spans="1:14" x14ac:dyDescent="0.25">
      <c r="A12" t="s">
        <v>11</v>
      </c>
      <c r="B12" t="s">
        <v>52</v>
      </c>
      <c r="C12">
        <v>75</v>
      </c>
      <c r="D12">
        <v>650</v>
      </c>
      <c r="E12">
        <f t="shared" si="0"/>
        <v>725</v>
      </c>
      <c r="F12">
        <v>7</v>
      </c>
      <c r="G12">
        <v>7</v>
      </c>
      <c r="H12">
        <f t="shared" si="1"/>
        <v>718</v>
      </c>
      <c r="I12">
        <f t="shared" si="2"/>
        <v>718</v>
      </c>
      <c r="J12">
        <f t="shared" si="3"/>
        <v>0.9903448275862069</v>
      </c>
      <c r="K12">
        <f t="shared" si="4"/>
        <v>0.9903448275862069</v>
      </c>
    </row>
    <row r="13" spans="1:14" x14ac:dyDescent="0.25">
      <c r="A13" t="s">
        <v>12</v>
      </c>
      <c r="B13" t="s">
        <v>52</v>
      </c>
      <c r="C13">
        <v>53</v>
      </c>
      <c r="D13">
        <v>540</v>
      </c>
      <c r="E13">
        <f t="shared" si="0"/>
        <v>593</v>
      </c>
      <c r="F13">
        <v>6</v>
      </c>
      <c r="G13">
        <v>9</v>
      </c>
      <c r="H13">
        <f t="shared" si="1"/>
        <v>587</v>
      </c>
      <c r="I13">
        <f t="shared" si="2"/>
        <v>584</v>
      </c>
      <c r="J13">
        <f t="shared" si="3"/>
        <v>0.98988195615514329</v>
      </c>
      <c r="K13">
        <f t="shared" si="4"/>
        <v>0.98482293423271505</v>
      </c>
    </row>
    <row r="16" spans="1:14" x14ac:dyDescent="0.25">
      <c r="A16" s="3"/>
      <c r="D16" s="3"/>
      <c r="G16" s="3"/>
      <c r="M16" s="3"/>
    </row>
    <row r="17" spans="4:14" x14ac:dyDescent="0.25">
      <c r="D17" s="2"/>
      <c r="F17" s="1" t="s">
        <v>97</v>
      </c>
      <c r="G17" s="1" t="s">
        <v>98</v>
      </c>
      <c r="H17" s="1" t="s">
        <v>101</v>
      </c>
      <c r="I17" s="1" t="s">
        <v>102</v>
      </c>
      <c r="J17" s="1" t="s">
        <v>30</v>
      </c>
      <c r="K17" s="1" t="s">
        <v>31</v>
      </c>
    </row>
    <row r="18" spans="4:14" x14ac:dyDescent="0.25">
      <c r="D18" s="2"/>
      <c r="F18">
        <v>81</v>
      </c>
      <c r="G18">
        <v>134</v>
      </c>
      <c r="H18">
        <f>ABS(C2-F18)</f>
        <v>32</v>
      </c>
      <c r="I18">
        <f>ABS(C2-G18)</f>
        <v>85</v>
      </c>
      <c r="J18">
        <f>ABS((C2-F18)/C2)</f>
        <v>0.65306122448979587</v>
      </c>
      <c r="K18">
        <f>ABS((C2-G18)/C2)</f>
        <v>1.7346938775510203</v>
      </c>
      <c r="M18" s="3" t="s">
        <v>24</v>
      </c>
      <c r="N18" s="3">
        <f>SQRT(SUMXMY2(C2:C13,F18:F29)/COUNTA(C2:C13))</f>
        <v>53.457927382194683</v>
      </c>
    </row>
    <row r="19" spans="4:14" x14ac:dyDescent="0.25">
      <c r="D19" s="2"/>
      <c r="F19">
        <v>74</v>
      </c>
      <c r="G19">
        <v>94</v>
      </c>
      <c r="H19">
        <f t="shared" ref="H19:H29" si="5">ABS(C3-F19)</f>
        <v>23</v>
      </c>
      <c r="I19">
        <f t="shared" ref="I19:I29" si="6">ABS(C3-G19)</f>
        <v>43</v>
      </c>
      <c r="J19">
        <f t="shared" ref="J19:J29" si="7">ABS((C3-F19)/C3)</f>
        <v>0.45098039215686275</v>
      </c>
      <c r="K19">
        <f t="shared" ref="K19:K29" si="8">ABS((C3-G19)/C3)</f>
        <v>0.84313725490196079</v>
      </c>
      <c r="M19" s="3" t="s">
        <v>25</v>
      </c>
      <c r="N19" s="3">
        <f>SQRT(SUMXMY2(C2:C13,G18:G29)/COUNTA(C2:C13))</f>
        <v>95.693085782969007</v>
      </c>
    </row>
    <row r="20" spans="4:14" x14ac:dyDescent="0.25">
      <c r="D20" s="2"/>
      <c r="F20">
        <v>131</v>
      </c>
      <c r="G20">
        <v>163</v>
      </c>
      <c r="H20">
        <f t="shared" si="5"/>
        <v>73</v>
      </c>
      <c r="I20">
        <f t="shared" si="6"/>
        <v>105</v>
      </c>
      <c r="J20">
        <f t="shared" si="7"/>
        <v>1.2586206896551724</v>
      </c>
      <c r="K20">
        <f t="shared" si="8"/>
        <v>1.8103448275862069</v>
      </c>
      <c r="M20" s="3" t="s">
        <v>28</v>
      </c>
      <c r="N20" s="3">
        <f xml:space="preserve"> (SUM(J18:J29)/COUNTA(J18:J29))*100</f>
        <v>89.908209055321947</v>
      </c>
    </row>
    <row r="21" spans="4:14" x14ac:dyDescent="0.25">
      <c r="D21" s="2"/>
      <c r="F21">
        <v>110</v>
      </c>
      <c r="G21">
        <v>179</v>
      </c>
      <c r="H21">
        <f t="shared" si="5"/>
        <v>49</v>
      </c>
      <c r="I21">
        <f t="shared" si="6"/>
        <v>118</v>
      </c>
      <c r="J21">
        <f t="shared" si="7"/>
        <v>0.80327868852459017</v>
      </c>
      <c r="K21">
        <f t="shared" si="8"/>
        <v>1.9344262295081966</v>
      </c>
      <c r="M21" s="3" t="s">
        <v>29</v>
      </c>
      <c r="N21" s="3">
        <f xml:space="preserve"> (SUM(K18:K29)/COUNTA(K18:K29))*100</f>
        <v>166.8077770623384</v>
      </c>
    </row>
    <row r="22" spans="4:14" x14ac:dyDescent="0.25">
      <c r="D22" s="2"/>
      <c r="F22">
        <v>128</v>
      </c>
      <c r="G22">
        <v>182</v>
      </c>
      <c r="H22">
        <f t="shared" si="5"/>
        <v>78</v>
      </c>
      <c r="I22">
        <f t="shared" si="6"/>
        <v>132</v>
      </c>
      <c r="J22">
        <f t="shared" si="7"/>
        <v>1.56</v>
      </c>
      <c r="K22">
        <f t="shared" si="8"/>
        <v>2.64</v>
      </c>
    </row>
    <row r="23" spans="4:14" x14ac:dyDescent="0.25">
      <c r="D23" s="2"/>
      <c r="F23">
        <v>98</v>
      </c>
      <c r="G23">
        <v>137</v>
      </c>
      <c r="H23">
        <f t="shared" si="5"/>
        <v>57</v>
      </c>
      <c r="I23">
        <f t="shared" si="6"/>
        <v>96</v>
      </c>
      <c r="J23">
        <f t="shared" si="7"/>
        <v>1.3902439024390243</v>
      </c>
      <c r="K23">
        <f t="shared" si="8"/>
        <v>2.3414634146341462</v>
      </c>
    </row>
    <row r="24" spans="4:14" x14ac:dyDescent="0.25">
      <c r="D24" s="2"/>
      <c r="F24">
        <v>70</v>
      </c>
      <c r="G24">
        <v>105</v>
      </c>
      <c r="H24">
        <f t="shared" si="5"/>
        <v>29</v>
      </c>
      <c r="I24">
        <f t="shared" si="6"/>
        <v>64</v>
      </c>
      <c r="J24">
        <f t="shared" si="7"/>
        <v>0.70731707317073167</v>
      </c>
      <c r="K24">
        <f t="shared" si="8"/>
        <v>1.5609756097560976</v>
      </c>
    </row>
    <row r="25" spans="4:14" x14ac:dyDescent="0.25">
      <c r="D25" s="2"/>
      <c r="F25">
        <v>104</v>
      </c>
      <c r="G25">
        <v>161</v>
      </c>
      <c r="H25">
        <f t="shared" si="5"/>
        <v>41</v>
      </c>
      <c r="I25">
        <f t="shared" si="6"/>
        <v>98</v>
      </c>
      <c r="J25">
        <f t="shared" si="7"/>
        <v>0.65079365079365081</v>
      </c>
      <c r="K25">
        <f t="shared" si="8"/>
        <v>1.5555555555555556</v>
      </c>
    </row>
    <row r="26" spans="4:14" x14ac:dyDescent="0.25">
      <c r="D26" s="2"/>
      <c r="F26">
        <v>127</v>
      </c>
      <c r="G26">
        <v>180</v>
      </c>
      <c r="H26">
        <f t="shared" si="5"/>
        <v>63</v>
      </c>
      <c r="I26">
        <f t="shared" si="6"/>
        <v>116</v>
      </c>
      <c r="J26">
        <f t="shared" si="7"/>
        <v>0.984375</v>
      </c>
      <c r="K26">
        <f t="shared" si="8"/>
        <v>1.8125</v>
      </c>
    </row>
    <row r="27" spans="4:14" x14ac:dyDescent="0.25">
      <c r="D27" s="2"/>
      <c r="F27">
        <v>88</v>
      </c>
      <c r="G27">
        <v>119</v>
      </c>
      <c r="H27">
        <f t="shared" si="5"/>
        <v>28</v>
      </c>
      <c r="I27">
        <f t="shared" si="6"/>
        <v>59</v>
      </c>
      <c r="J27">
        <f t="shared" si="7"/>
        <v>0.46666666666666667</v>
      </c>
      <c r="K27">
        <f t="shared" si="8"/>
        <v>0.98333333333333328</v>
      </c>
    </row>
    <row r="28" spans="4:14" x14ac:dyDescent="0.25">
      <c r="D28" s="2"/>
      <c r="F28">
        <v>64</v>
      </c>
      <c r="G28">
        <v>94</v>
      </c>
      <c r="H28">
        <f t="shared" si="5"/>
        <v>11</v>
      </c>
      <c r="I28">
        <f t="shared" si="6"/>
        <v>19</v>
      </c>
      <c r="J28">
        <f t="shared" si="7"/>
        <v>0.14666666666666667</v>
      </c>
      <c r="K28">
        <f t="shared" si="8"/>
        <v>0.25333333333333335</v>
      </c>
    </row>
    <row r="29" spans="4:14" x14ac:dyDescent="0.25">
      <c r="F29">
        <v>144</v>
      </c>
      <c r="G29">
        <v>188</v>
      </c>
      <c r="H29">
        <f t="shared" si="5"/>
        <v>91</v>
      </c>
      <c r="I29">
        <f t="shared" si="6"/>
        <v>135</v>
      </c>
      <c r="J29">
        <f t="shared" si="7"/>
        <v>1.7169811320754718</v>
      </c>
      <c r="K29">
        <f t="shared" si="8"/>
        <v>2.5471698113207548</v>
      </c>
    </row>
    <row r="34" spans="6:14" x14ac:dyDescent="0.25">
      <c r="F34" s="1" t="s">
        <v>99</v>
      </c>
      <c r="G34" s="1" t="s">
        <v>100</v>
      </c>
      <c r="H34" s="1" t="s">
        <v>101</v>
      </c>
      <c r="I34" s="1" t="s">
        <v>102</v>
      </c>
      <c r="J34" s="1" t="s">
        <v>30</v>
      </c>
      <c r="K34" s="1" t="s">
        <v>31</v>
      </c>
    </row>
    <row r="35" spans="6:14" x14ac:dyDescent="0.25">
      <c r="F35">
        <v>81</v>
      </c>
      <c r="G35">
        <v>134</v>
      </c>
      <c r="H35">
        <f>ABS(D2-F35)</f>
        <v>510</v>
      </c>
      <c r="I35">
        <f>ABS(D2-G35)</f>
        <v>457</v>
      </c>
      <c r="J35">
        <f>ABS((D2-F35)/D2)</f>
        <v>0.86294416243654826</v>
      </c>
      <c r="K35">
        <f>ABS((E2-G35)/E2)</f>
        <v>0.79062500000000002</v>
      </c>
      <c r="M35" s="3" t="s">
        <v>24</v>
      </c>
      <c r="N35" s="3">
        <f>SQRT(SUMXMY2(D2:D13,F35:F46)/COUNTA(D2:D13))</f>
        <v>505.03135216208773</v>
      </c>
    </row>
    <row r="36" spans="6:14" x14ac:dyDescent="0.25">
      <c r="F36">
        <v>74</v>
      </c>
      <c r="G36">
        <v>94</v>
      </c>
      <c r="H36">
        <f t="shared" ref="H36:H46" si="9">ABS(D3-F36)</f>
        <v>467</v>
      </c>
      <c r="I36">
        <f t="shared" ref="I36:I46" si="10">ABS(D3-G36)</f>
        <v>447</v>
      </c>
      <c r="J36">
        <f t="shared" ref="J36:K46" si="11">ABS((D3-F36)/D3)</f>
        <v>0.86321626617375236</v>
      </c>
      <c r="K36">
        <f t="shared" si="11"/>
        <v>0.84121621621621623</v>
      </c>
      <c r="M36" s="3" t="s">
        <v>25</v>
      </c>
      <c r="N36" s="3">
        <f>SQRT(SUMXMY2(D2:D13,G35:G46)/COUNTA(D2:D13))</f>
        <v>463.00440962622952</v>
      </c>
    </row>
    <row r="37" spans="6:14" x14ac:dyDescent="0.25">
      <c r="F37">
        <v>131</v>
      </c>
      <c r="G37">
        <v>163</v>
      </c>
      <c r="H37">
        <f t="shared" si="9"/>
        <v>485</v>
      </c>
      <c r="I37">
        <f t="shared" si="10"/>
        <v>453</v>
      </c>
      <c r="J37">
        <f t="shared" si="11"/>
        <v>0.78733766233766234</v>
      </c>
      <c r="K37">
        <f t="shared" si="11"/>
        <v>0.75816023738872407</v>
      </c>
      <c r="M37" s="3" t="s">
        <v>28</v>
      </c>
      <c r="N37" s="3">
        <f xml:space="preserve"> (SUM(J35:J46)/COUNTA(J35:J46))*100</f>
        <v>82.875466162840198</v>
      </c>
    </row>
    <row r="38" spans="6:14" x14ac:dyDescent="0.25">
      <c r="F38">
        <v>110</v>
      </c>
      <c r="G38">
        <v>179</v>
      </c>
      <c r="H38">
        <f t="shared" si="9"/>
        <v>513</v>
      </c>
      <c r="I38">
        <f t="shared" si="10"/>
        <v>444</v>
      </c>
      <c r="J38">
        <f t="shared" si="11"/>
        <v>0.8234349919743178</v>
      </c>
      <c r="K38">
        <f t="shared" si="11"/>
        <v>0.73830409356725146</v>
      </c>
      <c r="M38" s="3" t="s">
        <v>29</v>
      </c>
      <c r="N38" s="3">
        <f xml:space="preserve"> (SUM(K35:K46)/COUNTA(K35:K46))*100</f>
        <v>77.712739670847171</v>
      </c>
    </row>
    <row r="39" spans="6:14" x14ac:dyDescent="0.25">
      <c r="F39">
        <v>128</v>
      </c>
      <c r="G39">
        <v>182</v>
      </c>
      <c r="H39">
        <f t="shared" si="9"/>
        <v>371</v>
      </c>
      <c r="I39">
        <f t="shared" si="10"/>
        <v>317</v>
      </c>
      <c r="J39">
        <f t="shared" si="11"/>
        <v>0.74348697394789576</v>
      </c>
      <c r="K39">
        <f t="shared" si="11"/>
        <v>0.66848816029143898</v>
      </c>
    </row>
    <row r="40" spans="6:14" x14ac:dyDescent="0.25">
      <c r="F40">
        <v>98</v>
      </c>
      <c r="G40">
        <v>137</v>
      </c>
      <c r="H40">
        <f t="shared" si="9"/>
        <v>489</v>
      </c>
      <c r="I40">
        <f t="shared" si="10"/>
        <v>450</v>
      </c>
      <c r="J40">
        <f t="shared" si="11"/>
        <v>0.83304940374787051</v>
      </c>
      <c r="K40">
        <f t="shared" si="11"/>
        <v>0.78184713375796178</v>
      </c>
    </row>
    <row r="41" spans="6:14" x14ac:dyDescent="0.25">
      <c r="F41">
        <v>70</v>
      </c>
      <c r="G41">
        <v>105</v>
      </c>
      <c r="H41">
        <f t="shared" si="9"/>
        <v>517</v>
      </c>
      <c r="I41">
        <f t="shared" si="10"/>
        <v>482</v>
      </c>
      <c r="J41">
        <f t="shared" si="11"/>
        <v>0.88074957410562182</v>
      </c>
      <c r="K41">
        <f t="shared" si="11"/>
        <v>0.83280254777070062</v>
      </c>
    </row>
    <row r="42" spans="6:14" x14ac:dyDescent="0.25">
      <c r="F42">
        <v>104</v>
      </c>
      <c r="G42">
        <v>161</v>
      </c>
      <c r="H42">
        <f t="shared" si="9"/>
        <v>500</v>
      </c>
      <c r="I42">
        <f t="shared" si="10"/>
        <v>443</v>
      </c>
      <c r="J42">
        <f t="shared" si="11"/>
        <v>0.82781456953642385</v>
      </c>
      <c r="K42">
        <f t="shared" si="11"/>
        <v>0.75862068965517238</v>
      </c>
    </row>
    <row r="43" spans="6:14" x14ac:dyDescent="0.25">
      <c r="F43">
        <v>127</v>
      </c>
      <c r="G43">
        <v>180</v>
      </c>
      <c r="H43">
        <f t="shared" si="9"/>
        <v>547</v>
      </c>
      <c r="I43">
        <f t="shared" si="10"/>
        <v>494</v>
      </c>
      <c r="J43">
        <f t="shared" si="11"/>
        <v>0.81157270029673589</v>
      </c>
      <c r="K43">
        <f t="shared" si="11"/>
        <v>0.75609756097560976</v>
      </c>
    </row>
    <row r="44" spans="6:14" x14ac:dyDescent="0.25">
      <c r="F44">
        <v>88</v>
      </c>
      <c r="G44">
        <v>119</v>
      </c>
      <c r="H44">
        <f t="shared" si="9"/>
        <v>625</v>
      </c>
      <c r="I44">
        <f t="shared" si="10"/>
        <v>594</v>
      </c>
      <c r="J44">
        <f t="shared" si="11"/>
        <v>0.87657784011220197</v>
      </c>
      <c r="K44">
        <f t="shared" si="11"/>
        <v>0.84605433376455363</v>
      </c>
    </row>
    <row r="45" spans="6:14" x14ac:dyDescent="0.25">
      <c r="F45">
        <v>64</v>
      </c>
      <c r="G45">
        <v>94</v>
      </c>
      <c r="H45">
        <f t="shared" si="9"/>
        <v>586</v>
      </c>
      <c r="I45">
        <f t="shared" si="10"/>
        <v>556</v>
      </c>
      <c r="J45">
        <f t="shared" si="11"/>
        <v>0.90153846153846151</v>
      </c>
      <c r="K45">
        <f t="shared" si="11"/>
        <v>0.8703448275862069</v>
      </c>
    </row>
    <row r="46" spans="6:14" x14ac:dyDescent="0.25">
      <c r="F46">
        <v>144</v>
      </c>
      <c r="G46">
        <v>188</v>
      </c>
      <c r="H46">
        <f t="shared" si="9"/>
        <v>396</v>
      </c>
      <c r="I46">
        <f t="shared" si="10"/>
        <v>352</v>
      </c>
      <c r="J46">
        <f t="shared" si="11"/>
        <v>0.73333333333333328</v>
      </c>
      <c r="K46">
        <f t="shared" si="11"/>
        <v>0.68296795952782463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798CDE-42A4-4A13-9E23-DCAA60CCC7A2}">
  <dimension ref="A1:N46"/>
  <sheetViews>
    <sheetView topLeftCell="M1" workbookViewId="0">
      <selection activeCell="P1" sqref="P1"/>
    </sheetView>
  </sheetViews>
  <sheetFormatPr defaultRowHeight="15" x14ac:dyDescent="0.25"/>
  <cols>
    <col min="2" max="2" width="10.42578125" bestFit="1" customWidth="1"/>
    <col min="5" max="5" width="15.42578125" bestFit="1" customWidth="1"/>
    <col min="6" max="6" width="21.42578125" bestFit="1" customWidth="1"/>
    <col min="7" max="7" width="21.140625" bestFit="1" customWidth="1"/>
    <col min="8" max="9" width="21.140625" customWidth="1"/>
    <col min="10" max="11" width="12" bestFit="1" customWidth="1"/>
  </cols>
  <sheetData>
    <row r="1" spans="1:14" x14ac:dyDescent="0.25">
      <c r="A1" s="1" t="s">
        <v>13</v>
      </c>
      <c r="B1" s="1" t="s">
        <v>14</v>
      </c>
      <c r="C1" s="1" t="s">
        <v>16</v>
      </c>
      <c r="D1" s="1" t="s">
        <v>15</v>
      </c>
      <c r="E1" s="1" t="s">
        <v>17</v>
      </c>
      <c r="F1" s="1" t="s">
        <v>23</v>
      </c>
      <c r="G1" s="1" t="s">
        <v>22</v>
      </c>
      <c r="H1" s="1" t="s">
        <v>101</v>
      </c>
      <c r="I1" s="1" t="s">
        <v>102</v>
      </c>
      <c r="J1" s="1" t="s">
        <v>30</v>
      </c>
      <c r="K1" s="1" t="s">
        <v>31</v>
      </c>
    </row>
    <row r="2" spans="1:14" x14ac:dyDescent="0.25">
      <c r="A2" t="s">
        <v>0</v>
      </c>
      <c r="B2" t="s">
        <v>53</v>
      </c>
      <c r="C2">
        <v>0</v>
      </c>
      <c r="D2">
        <v>49</v>
      </c>
      <c r="E2">
        <f>SUM(C2:D2)</f>
        <v>49</v>
      </c>
      <c r="F2">
        <v>21</v>
      </c>
      <c r="G2">
        <v>35</v>
      </c>
      <c r="H2">
        <f>ABS(E2-F2)</f>
        <v>28</v>
      </c>
      <c r="I2">
        <f>ABS(E2-G2)</f>
        <v>14</v>
      </c>
      <c r="J2">
        <f>ABS((E2-F2)/E2)</f>
        <v>0.5714285714285714</v>
      </c>
      <c r="K2">
        <f>ABS((E2-G2)/E2)</f>
        <v>0.2857142857142857</v>
      </c>
      <c r="M2" s="3" t="s">
        <v>24</v>
      </c>
      <c r="N2" s="3">
        <f>SQRT(SUMXMY2(E2:E13,F2:F13)/COUNTA(E2:E13))</f>
        <v>38.002192919181212</v>
      </c>
    </row>
    <row r="3" spans="1:14" x14ac:dyDescent="0.25">
      <c r="A3" t="s">
        <v>2</v>
      </c>
      <c r="B3" t="s">
        <v>53</v>
      </c>
      <c r="C3">
        <v>0</v>
      </c>
      <c r="D3">
        <v>41</v>
      </c>
      <c r="E3">
        <f t="shared" ref="E3:E13" si="0">SUM(C3:D3)</f>
        <v>41</v>
      </c>
      <c r="F3">
        <v>22</v>
      </c>
      <c r="G3">
        <v>43</v>
      </c>
      <c r="H3">
        <f t="shared" ref="H3:H13" si="1">ABS(E3-F3)</f>
        <v>19</v>
      </c>
      <c r="I3">
        <f t="shared" ref="I3:I13" si="2">ABS(E3-G3)</f>
        <v>2</v>
      </c>
      <c r="J3">
        <f t="shared" ref="J3:J13" si="3">ABS((E3-F3)/E3)</f>
        <v>0.46341463414634149</v>
      </c>
      <c r="K3">
        <f t="shared" ref="K3:K13" si="4">ABS((E3-G3)/E3)</f>
        <v>4.878048780487805E-2</v>
      </c>
      <c r="M3" s="3" t="s">
        <v>25</v>
      </c>
      <c r="N3" s="3">
        <f>SQRT(SUMXMY2(E2:E13,G2:G13)/COUNTA(E2:E13))</f>
        <v>35.014282800023196</v>
      </c>
    </row>
    <row r="4" spans="1:14" x14ac:dyDescent="0.25">
      <c r="A4" t="s">
        <v>3</v>
      </c>
      <c r="B4" t="s">
        <v>53</v>
      </c>
      <c r="C4">
        <v>0</v>
      </c>
      <c r="D4">
        <v>59</v>
      </c>
      <c r="E4">
        <f t="shared" si="0"/>
        <v>59</v>
      </c>
      <c r="F4">
        <v>54</v>
      </c>
      <c r="G4">
        <v>65</v>
      </c>
      <c r="H4">
        <f t="shared" si="1"/>
        <v>5</v>
      </c>
      <c r="I4">
        <f t="shared" si="2"/>
        <v>6</v>
      </c>
      <c r="J4">
        <f t="shared" si="3"/>
        <v>8.4745762711864403E-2</v>
      </c>
      <c r="K4">
        <f t="shared" si="4"/>
        <v>0.10169491525423729</v>
      </c>
      <c r="M4" s="3" t="s">
        <v>28</v>
      </c>
      <c r="N4" s="3">
        <f xml:space="preserve"> (SUM(J2:J13)/COUNTA(J2:J13))*100</f>
        <v>70.862540132745309</v>
      </c>
    </row>
    <row r="5" spans="1:14" x14ac:dyDescent="0.25">
      <c r="A5" t="s">
        <v>4</v>
      </c>
      <c r="B5" t="s">
        <v>53</v>
      </c>
      <c r="C5">
        <v>0</v>
      </c>
      <c r="D5">
        <v>51</v>
      </c>
      <c r="E5">
        <f t="shared" si="0"/>
        <v>51</v>
      </c>
      <c r="F5">
        <v>13</v>
      </c>
      <c r="G5">
        <v>14</v>
      </c>
      <c r="H5">
        <f t="shared" si="1"/>
        <v>38</v>
      </c>
      <c r="I5">
        <f t="shared" si="2"/>
        <v>37</v>
      </c>
      <c r="J5">
        <f t="shared" si="3"/>
        <v>0.74509803921568629</v>
      </c>
      <c r="K5">
        <f t="shared" si="4"/>
        <v>0.72549019607843135</v>
      </c>
      <c r="M5" s="3" t="s">
        <v>29</v>
      </c>
      <c r="N5" s="3">
        <f xml:space="preserve"> (SUM(K2:K13)/COUNTA(K2:K13))*100</f>
        <v>61.43613592196909</v>
      </c>
    </row>
    <row r="6" spans="1:14" x14ac:dyDescent="0.25">
      <c r="A6" t="s">
        <v>5</v>
      </c>
      <c r="B6" t="s">
        <v>53</v>
      </c>
      <c r="C6">
        <v>0</v>
      </c>
      <c r="D6">
        <v>48</v>
      </c>
      <c r="E6">
        <f t="shared" si="0"/>
        <v>48</v>
      </c>
      <c r="F6">
        <v>12</v>
      </c>
      <c r="G6">
        <v>13</v>
      </c>
      <c r="H6">
        <f t="shared" si="1"/>
        <v>36</v>
      </c>
      <c r="I6">
        <f t="shared" si="2"/>
        <v>35</v>
      </c>
      <c r="J6">
        <f t="shared" si="3"/>
        <v>0.75</v>
      </c>
      <c r="K6">
        <f t="shared" si="4"/>
        <v>0.72916666666666663</v>
      </c>
    </row>
    <row r="7" spans="1:14" x14ac:dyDescent="0.25">
      <c r="A7" t="s">
        <v>6</v>
      </c>
      <c r="B7" t="s">
        <v>53</v>
      </c>
      <c r="C7">
        <v>0</v>
      </c>
      <c r="D7">
        <v>48</v>
      </c>
      <c r="E7">
        <f t="shared" si="0"/>
        <v>48</v>
      </c>
      <c r="F7">
        <v>2</v>
      </c>
      <c r="G7">
        <v>4</v>
      </c>
      <c r="H7">
        <f t="shared" si="1"/>
        <v>46</v>
      </c>
      <c r="I7">
        <f t="shared" si="2"/>
        <v>44</v>
      </c>
      <c r="J7">
        <f t="shared" si="3"/>
        <v>0.95833333333333337</v>
      </c>
      <c r="K7">
        <f t="shared" si="4"/>
        <v>0.91666666666666663</v>
      </c>
    </row>
    <row r="8" spans="1:14" x14ac:dyDescent="0.25">
      <c r="A8" t="s">
        <v>7</v>
      </c>
      <c r="B8" t="s">
        <v>53</v>
      </c>
      <c r="C8">
        <v>0</v>
      </c>
      <c r="D8">
        <v>60</v>
      </c>
      <c r="E8">
        <f t="shared" si="0"/>
        <v>60</v>
      </c>
      <c r="F8">
        <v>9</v>
      </c>
      <c r="G8">
        <v>11</v>
      </c>
      <c r="H8">
        <f t="shared" si="1"/>
        <v>51</v>
      </c>
      <c r="I8">
        <f t="shared" si="2"/>
        <v>49</v>
      </c>
      <c r="J8">
        <f t="shared" si="3"/>
        <v>0.85</v>
      </c>
      <c r="K8">
        <f t="shared" si="4"/>
        <v>0.81666666666666665</v>
      </c>
    </row>
    <row r="9" spans="1:14" x14ac:dyDescent="0.25">
      <c r="A9" t="s">
        <v>8</v>
      </c>
      <c r="B9" t="s">
        <v>53</v>
      </c>
      <c r="C9">
        <v>0</v>
      </c>
      <c r="D9">
        <v>52</v>
      </c>
      <c r="E9">
        <f t="shared" si="0"/>
        <v>52</v>
      </c>
      <c r="F9">
        <v>13</v>
      </c>
      <c r="G9">
        <v>14</v>
      </c>
      <c r="H9">
        <f t="shared" si="1"/>
        <v>39</v>
      </c>
      <c r="I9">
        <f t="shared" si="2"/>
        <v>38</v>
      </c>
      <c r="J9">
        <f t="shared" si="3"/>
        <v>0.75</v>
      </c>
      <c r="K9">
        <f t="shared" si="4"/>
        <v>0.73076923076923073</v>
      </c>
    </row>
    <row r="10" spans="1:14" x14ac:dyDescent="0.25">
      <c r="A10" t="s">
        <v>9</v>
      </c>
      <c r="B10" t="s">
        <v>53</v>
      </c>
      <c r="C10">
        <v>0</v>
      </c>
      <c r="D10">
        <v>44</v>
      </c>
      <c r="E10">
        <f t="shared" si="0"/>
        <v>44</v>
      </c>
      <c r="F10">
        <v>9</v>
      </c>
      <c r="G10">
        <v>14</v>
      </c>
      <c r="H10">
        <f t="shared" si="1"/>
        <v>35</v>
      </c>
      <c r="I10">
        <f t="shared" si="2"/>
        <v>30</v>
      </c>
      <c r="J10">
        <f t="shared" si="3"/>
        <v>0.79545454545454541</v>
      </c>
      <c r="K10">
        <f t="shared" si="4"/>
        <v>0.68181818181818177</v>
      </c>
    </row>
    <row r="11" spans="1:14" x14ac:dyDescent="0.25">
      <c r="A11" t="s">
        <v>10</v>
      </c>
      <c r="B11" t="s">
        <v>53</v>
      </c>
      <c r="C11">
        <v>0</v>
      </c>
      <c r="D11">
        <v>49</v>
      </c>
      <c r="E11">
        <f t="shared" si="0"/>
        <v>49</v>
      </c>
      <c r="F11">
        <v>11</v>
      </c>
      <c r="G11">
        <v>18</v>
      </c>
      <c r="H11">
        <f t="shared" si="1"/>
        <v>38</v>
      </c>
      <c r="I11">
        <f t="shared" si="2"/>
        <v>31</v>
      </c>
      <c r="J11">
        <f t="shared" si="3"/>
        <v>0.77551020408163263</v>
      </c>
      <c r="K11">
        <f t="shared" si="4"/>
        <v>0.63265306122448983</v>
      </c>
    </row>
    <row r="12" spans="1:14" x14ac:dyDescent="0.25">
      <c r="A12" t="s">
        <v>11</v>
      </c>
      <c r="B12" t="s">
        <v>53</v>
      </c>
      <c r="C12">
        <v>0</v>
      </c>
      <c r="D12">
        <v>55</v>
      </c>
      <c r="E12">
        <f t="shared" si="0"/>
        <v>55</v>
      </c>
      <c r="F12">
        <v>7</v>
      </c>
      <c r="G12">
        <v>7</v>
      </c>
      <c r="H12">
        <f t="shared" si="1"/>
        <v>48</v>
      </c>
      <c r="I12">
        <f t="shared" si="2"/>
        <v>48</v>
      </c>
      <c r="J12">
        <f t="shared" si="3"/>
        <v>0.87272727272727268</v>
      </c>
      <c r="K12">
        <f t="shared" si="4"/>
        <v>0.87272727272727268</v>
      </c>
    </row>
    <row r="13" spans="1:14" x14ac:dyDescent="0.25">
      <c r="A13" t="s">
        <v>12</v>
      </c>
      <c r="B13" t="s">
        <v>53</v>
      </c>
      <c r="C13">
        <v>0</v>
      </c>
      <c r="D13">
        <v>53</v>
      </c>
      <c r="E13">
        <f t="shared" si="0"/>
        <v>53</v>
      </c>
      <c r="F13">
        <v>6</v>
      </c>
      <c r="G13">
        <v>9</v>
      </c>
      <c r="H13">
        <f t="shared" si="1"/>
        <v>47</v>
      </c>
      <c r="I13">
        <f t="shared" si="2"/>
        <v>44</v>
      </c>
      <c r="J13">
        <f t="shared" si="3"/>
        <v>0.8867924528301887</v>
      </c>
      <c r="K13">
        <f t="shared" si="4"/>
        <v>0.83018867924528306</v>
      </c>
    </row>
    <row r="16" spans="1:14" x14ac:dyDescent="0.25">
      <c r="A16" s="3"/>
      <c r="D16" s="3"/>
      <c r="G16" s="3"/>
      <c r="M16" s="3"/>
    </row>
    <row r="17" spans="4:14" x14ac:dyDescent="0.25">
      <c r="D17" s="2"/>
      <c r="F17" s="1" t="s">
        <v>97</v>
      </c>
      <c r="G17" s="1" t="s">
        <v>98</v>
      </c>
      <c r="H17" s="1" t="s">
        <v>101</v>
      </c>
      <c r="I17" s="1" t="s">
        <v>102</v>
      </c>
      <c r="J17" s="1" t="s">
        <v>30</v>
      </c>
      <c r="K17" s="1" t="s">
        <v>31</v>
      </c>
    </row>
    <row r="18" spans="4:14" x14ac:dyDescent="0.25">
      <c r="D18" s="2"/>
      <c r="F18">
        <v>81</v>
      </c>
      <c r="G18">
        <v>134</v>
      </c>
      <c r="H18">
        <f>ABS(C2-F18)</f>
        <v>81</v>
      </c>
      <c r="I18">
        <f>ABS(C2-G18)</f>
        <v>134</v>
      </c>
      <c r="J18" t="e">
        <f>ABS((C2-F18)/C2)</f>
        <v>#DIV/0!</v>
      </c>
      <c r="K18" t="e">
        <f>ABS((C2-G18)/C2)</f>
        <v>#DIV/0!</v>
      </c>
      <c r="M18" s="3" t="s">
        <v>24</v>
      </c>
      <c r="N18" s="3">
        <f>SQRT(SUMXMY2(C2:C13,F18:F29)/COUNTA(C2:C13))</f>
        <v>104.76441825989076</v>
      </c>
    </row>
    <row r="19" spans="4:14" x14ac:dyDescent="0.25">
      <c r="D19" s="2"/>
      <c r="F19">
        <v>74</v>
      </c>
      <c r="G19">
        <v>94</v>
      </c>
      <c r="H19">
        <f t="shared" ref="H19:H29" si="5">ABS(C3-F19)</f>
        <v>74</v>
      </c>
      <c r="I19">
        <f t="shared" ref="I19:I29" si="6">ABS(C3-G19)</f>
        <v>94</v>
      </c>
      <c r="J19" t="e">
        <f t="shared" ref="J19:J29" si="7">ABS((C3-F19)/C3)</f>
        <v>#DIV/0!</v>
      </c>
      <c r="K19" t="e">
        <f t="shared" ref="K19:K29" si="8">ABS((C3-G19)/C3)</f>
        <v>#DIV/0!</v>
      </c>
      <c r="M19" s="3" t="s">
        <v>25</v>
      </c>
      <c r="N19" s="3">
        <f>SQRT(SUMXMY2(C2:C13,G18:G29)/COUNTA(C2:C13))</f>
        <v>148.59957379929907</v>
      </c>
    </row>
    <row r="20" spans="4:14" x14ac:dyDescent="0.25">
      <c r="D20" s="2"/>
      <c r="F20">
        <v>131</v>
      </c>
      <c r="G20">
        <v>163</v>
      </c>
      <c r="H20">
        <f t="shared" si="5"/>
        <v>131</v>
      </c>
      <c r="I20">
        <f t="shared" si="6"/>
        <v>163</v>
      </c>
      <c r="J20" t="e">
        <f t="shared" si="7"/>
        <v>#DIV/0!</v>
      </c>
      <c r="K20" t="e">
        <f t="shared" si="8"/>
        <v>#DIV/0!</v>
      </c>
      <c r="M20" s="3" t="s">
        <v>28</v>
      </c>
      <c r="N20" s="3" t="e">
        <f xml:space="preserve"> (SUM(J18:J29)/COUNTA(J18:J29))*100</f>
        <v>#DIV/0!</v>
      </c>
    </row>
    <row r="21" spans="4:14" x14ac:dyDescent="0.25">
      <c r="D21" s="2"/>
      <c r="F21">
        <v>110</v>
      </c>
      <c r="G21">
        <v>179</v>
      </c>
      <c r="H21">
        <f t="shared" si="5"/>
        <v>110</v>
      </c>
      <c r="I21">
        <f t="shared" si="6"/>
        <v>179</v>
      </c>
      <c r="J21" t="e">
        <f t="shared" si="7"/>
        <v>#DIV/0!</v>
      </c>
      <c r="K21" t="e">
        <f t="shared" si="8"/>
        <v>#DIV/0!</v>
      </c>
      <c r="M21" s="3" t="s">
        <v>29</v>
      </c>
      <c r="N21" s="3" t="e">
        <f xml:space="preserve"> (SUM(K18:K29)/COUNTA(K18:K29))*100</f>
        <v>#DIV/0!</v>
      </c>
    </row>
    <row r="22" spans="4:14" x14ac:dyDescent="0.25">
      <c r="D22" s="2"/>
      <c r="F22">
        <v>128</v>
      </c>
      <c r="G22">
        <v>182</v>
      </c>
      <c r="H22">
        <f t="shared" si="5"/>
        <v>128</v>
      </c>
      <c r="I22">
        <f t="shared" si="6"/>
        <v>182</v>
      </c>
      <c r="J22" t="e">
        <f t="shared" si="7"/>
        <v>#DIV/0!</v>
      </c>
      <c r="K22" t="e">
        <f t="shared" si="8"/>
        <v>#DIV/0!</v>
      </c>
    </row>
    <row r="23" spans="4:14" x14ac:dyDescent="0.25">
      <c r="D23" s="2"/>
      <c r="F23">
        <v>98</v>
      </c>
      <c r="G23">
        <v>137</v>
      </c>
      <c r="H23">
        <f t="shared" si="5"/>
        <v>98</v>
      </c>
      <c r="I23">
        <f t="shared" si="6"/>
        <v>137</v>
      </c>
      <c r="J23" t="e">
        <f t="shared" si="7"/>
        <v>#DIV/0!</v>
      </c>
      <c r="K23" t="e">
        <f t="shared" si="8"/>
        <v>#DIV/0!</v>
      </c>
    </row>
    <row r="24" spans="4:14" x14ac:dyDescent="0.25">
      <c r="D24" s="2"/>
      <c r="F24">
        <v>70</v>
      </c>
      <c r="G24">
        <v>105</v>
      </c>
      <c r="H24">
        <f t="shared" si="5"/>
        <v>70</v>
      </c>
      <c r="I24">
        <f t="shared" si="6"/>
        <v>105</v>
      </c>
      <c r="J24" t="e">
        <f t="shared" si="7"/>
        <v>#DIV/0!</v>
      </c>
      <c r="K24" t="e">
        <f t="shared" si="8"/>
        <v>#DIV/0!</v>
      </c>
    </row>
    <row r="25" spans="4:14" x14ac:dyDescent="0.25">
      <c r="D25" s="2"/>
      <c r="F25">
        <v>104</v>
      </c>
      <c r="G25">
        <v>161</v>
      </c>
      <c r="H25">
        <f t="shared" si="5"/>
        <v>104</v>
      </c>
      <c r="I25">
        <f t="shared" si="6"/>
        <v>161</v>
      </c>
      <c r="J25" t="e">
        <f t="shared" si="7"/>
        <v>#DIV/0!</v>
      </c>
      <c r="K25" t="e">
        <f t="shared" si="8"/>
        <v>#DIV/0!</v>
      </c>
    </row>
    <row r="26" spans="4:14" x14ac:dyDescent="0.25">
      <c r="D26" s="2"/>
      <c r="F26">
        <v>127</v>
      </c>
      <c r="G26">
        <v>180</v>
      </c>
      <c r="H26">
        <f t="shared" si="5"/>
        <v>127</v>
      </c>
      <c r="I26">
        <f t="shared" si="6"/>
        <v>180</v>
      </c>
      <c r="J26" t="e">
        <f t="shared" si="7"/>
        <v>#DIV/0!</v>
      </c>
      <c r="K26" t="e">
        <f t="shared" si="8"/>
        <v>#DIV/0!</v>
      </c>
    </row>
    <row r="27" spans="4:14" x14ac:dyDescent="0.25">
      <c r="D27" s="2"/>
      <c r="F27">
        <v>88</v>
      </c>
      <c r="G27">
        <v>119</v>
      </c>
      <c r="H27">
        <f t="shared" si="5"/>
        <v>88</v>
      </c>
      <c r="I27">
        <f t="shared" si="6"/>
        <v>119</v>
      </c>
      <c r="J27" t="e">
        <f t="shared" si="7"/>
        <v>#DIV/0!</v>
      </c>
      <c r="K27" t="e">
        <f t="shared" si="8"/>
        <v>#DIV/0!</v>
      </c>
    </row>
    <row r="28" spans="4:14" x14ac:dyDescent="0.25">
      <c r="D28" s="2"/>
      <c r="F28">
        <v>64</v>
      </c>
      <c r="G28">
        <v>94</v>
      </c>
      <c r="H28">
        <f t="shared" si="5"/>
        <v>64</v>
      </c>
      <c r="I28">
        <f t="shared" si="6"/>
        <v>94</v>
      </c>
      <c r="J28" t="e">
        <f t="shared" si="7"/>
        <v>#DIV/0!</v>
      </c>
      <c r="K28" t="e">
        <f t="shared" si="8"/>
        <v>#DIV/0!</v>
      </c>
    </row>
    <row r="29" spans="4:14" x14ac:dyDescent="0.25">
      <c r="F29">
        <v>144</v>
      </c>
      <c r="G29">
        <v>188</v>
      </c>
      <c r="H29">
        <f t="shared" si="5"/>
        <v>144</v>
      </c>
      <c r="I29">
        <f t="shared" si="6"/>
        <v>188</v>
      </c>
      <c r="J29" t="e">
        <f t="shared" si="7"/>
        <v>#DIV/0!</v>
      </c>
      <c r="K29" t="e">
        <f t="shared" si="8"/>
        <v>#DIV/0!</v>
      </c>
    </row>
    <row r="34" spans="6:14" x14ac:dyDescent="0.25">
      <c r="F34" s="1" t="s">
        <v>99</v>
      </c>
      <c r="G34" s="1" t="s">
        <v>100</v>
      </c>
      <c r="H34" s="1" t="s">
        <v>101</v>
      </c>
      <c r="I34" s="1" t="s">
        <v>102</v>
      </c>
      <c r="J34" s="1" t="s">
        <v>30</v>
      </c>
      <c r="K34" s="1" t="s">
        <v>31</v>
      </c>
    </row>
    <row r="35" spans="6:14" x14ac:dyDescent="0.25">
      <c r="F35">
        <v>81</v>
      </c>
      <c r="G35">
        <v>134</v>
      </c>
      <c r="H35">
        <f>ABS(D2-F35)</f>
        <v>32</v>
      </c>
      <c r="I35">
        <f>ABS(D2-G35)</f>
        <v>85</v>
      </c>
      <c r="J35">
        <f>ABS((D2-F35)/D2)</f>
        <v>0.65306122448979587</v>
      </c>
      <c r="K35">
        <f>ABS((E2-G35)/E2)</f>
        <v>1.7346938775510203</v>
      </c>
      <c r="M35" s="3" t="s">
        <v>24</v>
      </c>
      <c r="N35" s="3">
        <f>SQRT(SUMXMY2(D2:D13,F35:F46)/COUNTA(D2:D13))</f>
        <v>57.194113916264726</v>
      </c>
    </row>
    <row r="36" spans="6:14" x14ac:dyDescent="0.25">
      <c r="F36">
        <v>74</v>
      </c>
      <c r="G36">
        <v>94</v>
      </c>
      <c r="H36">
        <f t="shared" ref="H36:H46" si="9">ABS(D3-F36)</f>
        <v>33</v>
      </c>
      <c r="I36">
        <f t="shared" ref="I36:I46" si="10">ABS(D3-G36)</f>
        <v>53</v>
      </c>
      <c r="J36">
        <f t="shared" ref="J36:K46" si="11">ABS((D3-F36)/D3)</f>
        <v>0.80487804878048785</v>
      </c>
      <c r="K36">
        <f t="shared" si="11"/>
        <v>1.2926829268292683</v>
      </c>
      <c r="M36" s="3" t="s">
        <v>25</v>
      </c>
      <c r="N36" s="3">
        <f>SQRT(SUMXMY2(D2:D13,G35:G46)/COUNTA(D2:D13))</f>
        <v>100.06622806921425</v>
      </c>
    </row>
    <row r="37" spans="6:14" x14ac:dyDescent="0.25">
      <c r="F37">
        <v>131</v>
      </c>
      <c r="G37">
        <v>163</v>
      </c>
      <c r="H37">
        <f t="shared" si="9"/>
        <v>72</v>
      </c>
      <c r="I37">
        <f t="shared" si="10"/>
        <v>104</v>
      </c>
      <c r="J37">
        <f t="shared" si="11"/>
        <v>1.2203389830508475</v>
      </c>
      <c r="K37">
        <f t="shared" si="11"/>
        <v>1.7627118644067796</v>
      </c>
      <c r="M37" s="3" t="s">
        <v>28</v>
      </c>
      <c r="N37" s="3">
        <f xml:space="preserve"> (SUM(J35:J46)/COUNTA(J35:J46))*100</f>
        <v>102.27533750701319</v>
      </c>
    </row>
    <row r="38" spans="6:14" x14ac:dyDescent="0.25">
      <c r="F38">
        <v>110</v>
      </c>
      <c r="G38">
        <v>179</v>
      </c>
      <c r="H38">
        <f t="shared" si="9"/>
        <v>59</v>
      </c>
      <c r="I38">
        <f t="shared" si="10"/>
        <v>128</v>
      </c>
      <c r="J38">
        <f t="shared" si="11"/>
        <v>1.1568627450980393</v>
      </c>
      <c r="K38">
        <f t="shared" si="11"/>
        <v>2.5098039215686274</v>
      </c>
      <c r="M38" s="3" t="s">
        <v>29</v>
      </c>
      <c r="N38" s="3">
        <f xml:space="preserve"> (SUM(K35:K46)/COUNTA(K35:K46))*100</f>
        <v>188.06350841445879</v>
      </c>
    </row>
    <row r="39" spans="6:14" x14ac:dyDescent="0.25">
      <c r="F39">
        <v>128</v>
      </c>
      <c r="G39">
        <v>182</v>
      </c>
      <c r="H39">
        <f t="shared" si="9"/>
        <v>80</v>
      </c>
      <c r="I39">
        <f t="shared" si="10"/>
        <v>134</v>
      </c>
      <c r="J39">
        <f t="shared" si="11"/>
        <v>1.6666666666666667</v>
      </c>
      <c r="K39">
        <f t="shared" si="11"/>
        <v>2.7916666666666665</v>
      </c>
    </row>
    <row r="40" spans="6:14" x14ac:dyDescent="0.25">
      <c r="F40">
        <v>98</v>
      </c>
      <c r="G40">
        <v>137</v>
      </c>
      <c r="H40">
        <f t="shared" si="9"/>
        <v>50</v>
      </c>
      <c r="I40">
        <f t="shared" si="10"/>
        <v>89</v>
      </c>
      <c r="J40">
        <f t="shared" si="11"/>
        <v>1.0416666666666667</v>
      </c>
      <c r="K40">
        <f t="shared" si="11"/>
        <v>1.8541666666666667</v>
      </c>
    </row>
    <row r="41" spans="6:14" x14ac:dyDescent="0.25">
      <c r="F41">
        <v>70</v>
      </c>
      <c r="G41">
        <v>105</v>
      </c>
      <c r="H41">
        <f t="shared" si="9"/>
        <v>10</v>
      </c>
      <c r="I41">
        <f t="shared" si="10"/>
        <v>45</v>
      </c>
      <c r="J41">
        <f t="shared" si="11"/>
        <v>0.16666666666666666</v>
      </c>
      <c r="K41">
        <f t="shared" si="11"/>
        <v>0.75</v>
      </c>
    </row>
    <row r="42" spans="6:14" x14ac:dyDescent="0.25">
      <c r="F42">
        <v>104</v>
      </c>
      <c r="G42">
        <v>161</v>
      </c>
      <c r="H42">
        <f t="shared" si="9"/>
        <v>52</v>
      </c>
      <c r="I42">
        <f t="shared" si="10"/>
        <v>109</v>
      </c>
      <c r="J42">
        <f t="shared" si="11"/>
        <v>1</v>
      </c>
      <c r="K42">
        <f t="shared" si="11"/>
        <v>2.0961538461538463</v>
      </c>
    </row>
    <row r="43" spans="6:14" x14ac:dyDescent="0.25">
      <c r="F43">
        <v>127</v>
      </c>
      <c r="G43">
        <v>180</v>
      </c>
      <c r="H43">
        <f t="shared" si="9"/>
        <v>83</v>
      </c>
      <c r="I43">
        <f t="shared" si="10"/>
        <v>136</v>
      </c>
      <c r="J43">
        <f t="shared" si="11"/>
        <v>1.8863636363636365</v>
      </c>
      <c r="K43">
        <f t="shared" si="11"/>
        <v>3.0909090909090908</v>
      </c>
    </row>
    <row r="44" spans="6:14" x14ac:dyDescent="0.25">
      <c r="F44">
        <v>88</v>
      </c>
      <c r="G44">
        <v>119</v>
      </c>
      <c r="H44">
        <f t="shared" si="9"/>
        <v>39</v>
      </c>
      <c r="I44">
        <f t="shared" si="10"/>
        <v>70</v>
      </c>
      <c r="J44">
        <f t="shared" si="11"/>
        <v>0.79591836734693877</v>
      </c>
      <c r="K44">
        <f t="shared" si="11"/>
        <v>1.4285714285714286</v>
      </c>
    </row>
    <row r="45" spans="6:14" x14ac:dyDescent="0.25">
      <c r="F45">
        <v>64</v>
      </c>
      <c r="G45">
        <v>94</v>
      </c>
      <c r="H45">
        <f t="shared" si="9"/>
        <v>9</v>
      </c>
      <c r="I45">
        <f t="shared" si="10"/>
        <v>39</v>
      </c>
      <c r="J45">
        <f t="shared" si="11"/>
        <v>0.16363636363636364</v>
      </c>
      <c r="K45">
        <f t="shared" si="11"/>
        <v>0.70909090909090911</v>
      </c>
    </row>
    <row r="46" spans="6:14" x14ac:dyDescent="0.25">
      <c r="F46">
        <v>144</v>
      </c>
      <c r="G46">
        <v>188</v>
      </c>
      <c r="H46">
        <f t="shared" si="9"/>
        <v>91</v>
      </c>
      <c r="I46">
        <f t="shared" si="10"/>
        <v>135</v>
      </c>
      <c r="J46">
        <f t="shared" si="11"/>
        <v>1.7169811320754718</v>
      </c>
      <c r="K46">
        <f t="shared" si="11"/>
        <v>2.5471698113207548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322696-B41E-4614-88FF-5982BDD43185}">
  <dimension ref="A1:N46"/>
  <sheetViews>
    <sheetView topLeftCell="J1" workbookViewId="0">
      <selection activeCell="P1" sqref="P1"/>
    </sheetView>
  </sheetViews>
  <sheetFormatPr defaultRowHeight="15" x14ac:dyDescent="0.25"/>
  <cols>
    <col min="2" max="2" width="10.42578125" bestFit="1" customWidth="1"/>
    <col min="5" max="5" width="15.42578125" bestFit="1" customWidth="1"/>
    <col min="6" max="6" width="21.42578125" bestFit="1" customWidth="1"/>
    <col min="7" max="7" width="21.140625" bestFit="1" customWidth="1"/>
    <col min="8" max="9" width="21.140625" customWidth="1"/>
    <col min="10" max="11" width="12" bestFit="1" customWidth="1"/>
  </cols>
  <sheetData>
    <row r="1" spans="1:14" x14ac:dyDescent="0.25">
      <c r="A1" s="1" t="s">
        <v>13</v>
      </c>
      <c r="B1" s="1" t="s">
        <v>14</v>
      </c>
      <c r="C1" s="1" t="s">
        <v>16</v>
      </c>
      <c r="D1" s="1" t="s">
        <v>15</v>
      </c>
      <c r="E1" s="1" t="s">
        <v>17</v>
      </c>
      <c r="F1" s="1" t="s">
        <v>23</v>
      </c>
      <c r="G1" s="1" t="s">
        <v>22</v>
      </c>
      <c r="H1" s="1" t="s">
        <v>101</v>
      </c>
      <c r="I1" s="1" t="s">
        <v>102</v>
      </c>
      <c r="J1" s="1" t="s">
        <v>30</v>
      </c>
      <c r="K1" s="1" t="s">
        <v>31</v>
      </c>
    </row>
    <row r="2" spans="1:14" x14ac:dyDescent="0.25">
      <c r="A2" t="s">
        <v>0</v>
      </c>
      <c r="B2" t="s">
        <v>54</v>
      </c>
      <c r="C2">
        <v>35</v>
      </c>
      <c r="D2">
        <v>470</v>
      </c>
      <c r="E2">
        <f>SUM(C2:D2)</f>
        <v>505</v>
      </c>
      <c r="F2">
        <v>21</v>
      </c>
      <c r="G2">
        <v>35</v>
      </c>
      <c r="H2">
        <f>ABS(E2-F2)</f>
        <v>484</v>
      </c>
      <c r="I2">
        <f>ABS(E2-G2)</f>
        <v>470</v>
      </c>
      <c r="J2">
        <f>ABS((E2-F2)/E2)</f>
        <v>0.95841584158415838</v>
      </c>
      <c r="K2">
        <f>ABS((E2-G2)/E2)</f>
        <v>0.93069306930693074</v>
      </c>
      <c r="M2" s="3" t="s">
        <v>24</v>
      </c>
      <c r="N2" s="3">
        <f>SQRT(SUMXMY2(E2:E13,F2:F13)/COUNTA(E2:E13))</f>
        <v>535.52486422978836</v>
      </c>
    </row>
    <row r="3" spans="1:14" x14ac:dyDescent="0.25">
      <c r="A3" t="s">
        <v>2</v>
      </c>
      <c r="B3" t="s">
        <v>54</v>
      </c>
      <c r="C3">
        <v>29</v>
      </c>
      <c r="D3">
        <v>436</v>
      </c>
      <c r="E3">
        <f t="shared" ref="E3:E13" si="0">SUM(C3:D3)</f>
        <v>465</v>
      </c>
      <c r="F3">
        <v>22</v>
      </c>
      <c r="G3">
        <v>43</v>
      </c>
      <c r="H3">
        <f t="shared" ref="H3:H13" si="1">ABS(E3-F3)</f>
        <v>443</v>
      </c>
      <c r="I3">
        <f t="shared" ref="I3:I13" si="2">ABS(E3-G3)</f>
        <v>422</v>
      </c>
      <c r="J3">
        <f t="shared" ref="J3:J13" si="3">ABS((E3-F3)/E3)</f>
        <v>0.95268817204301071</v>
      </c>
      <c r="K3">
        <f t="shared" ref="K3:K13" si="4">ABS((E3-G3)/E3)</f>
        <v>0.90752688172043006</v>
      </c>
      <c r="M3" s="3" t="s">
        <v>25</v>
      </c>
      <c r="N3" s="3">
        <f>SQRT(SUMXMY2(E2:E13,G2:G13)/COUNTA(E2:E13))</f>
        <v>530.17010340235777</v>
      </c>
    </row>
    <row r="4" spans="1:14" x14ac:dyDescent="0.25">
      <c r="A4" t="s">
        <v>3</v>
      </c>
      <c r="B4" t="s">
        <v>54</v>
      </c>
      <c r="C4">
        <v>38</v>
      </c>
      <c r="D4">
        <v>555</v>
      </c>
      <c r="E4">
        <f t="shared" si="0"/>
        <v>593</v>
      </c>
      <c r="F4">
        <v>54</v>
      </c>
      <c r="G4">
        <v>65</v>
      </c>
      <c r="H4">
        <f t="shared" si="1"/>
        <v>539</v>
      </c>
      <c r="I4">
        <f t="shared" si="2"/>
        <v>528</v>
      </c>
      <c r="J4">
        <f t="shared" si="3"/>
        <v>0.90893760539629009</v>
      </c>
      <c r="K4">
        <f t="shared" si="4"/>
        <v>0.89038785834738621</v>
      </c>
      <c r="M4" s="3" t="s">
        <v>28</v>
      </c>
      <c r="N4" s="3">
        <f xml:space="preserve"> (SUM(J2:J13)/COUNTA(J2:J13))*100</f>
        <v>97.17201433034127</v>
      </c>
    </row>
    <row r="5" spans="1:14" x14ac:dyDescent="0.25">
      <c r="A5" t="s">
        <v>4</v>
      </c>
      <c r="B5" t="s">
        <v>54</v>
      </c>
      <c r="C5">
        <v>40</v>
      </c>
      <c r="D5">
        <v>473</v>
      </c>
      <c r="E5">
        <f t="shared" si="0"/>
        <v>513</v>
      </c>
      <c r="F5">
        <v>13</v>
      </c>
      <c r="G5">
        <v>14</v>
      </c>
      <c r="H5">
        <f t="shared" si="1"/>
        <v>500</v>
      </c>
      <c r="I5">
        <f t="shared" si="2"/>
        <v>499</v>
      </c>
      <c r="J5">
        <f t="shared" si="3"/>
        <v>0.97465886939571145</v>
      </c>
      <c r="K5">
        <f t="shared" si="4"/>
        <v>0.97270955165692008</v>
      </c>
      <c r="M5" s="3" t="s">
        <v>29</v>
      </c>
      <c r="N5" s="3">
        <f xml:space="preserve"> (SUM(K2:K13)/COUNTA(K2:K13))*100</f>
        <v>96.089940268725499</v>
      </c>
    </row>
    <row r="6" spans="1:14" x14ac:dyDescent="0.25">
      <c r="A6" t="s">
        <v>5</v>
      </c>
      <c r="B6" t="s">
        <v>54</v>
      </c>
      <c r="C6">
        <v>49</v>
      </c>
      <c r="D6">
        <v>430.25</v>
      </c>
      <c r="E6">
        <f t="shared" si="0"/>
        <v>479.25</v>
      </c>
      <c r="F6">
        <v>12</v>
      </c>
      <c r="G6">
        <v>13</v>
      </c>
      <c r="H6">
        <f t="shared" si="1"/>
        <v>467.25</v>
      </c>
      <c r="I6">
        <f t="shared" si="2"/>
        <v>466.25</v>
      </c>
      <c r="J6">
        <f t="shared" si="3"/>
        <v>0.97496087636932705</v>
      </c>
      <c r="K6">
        <f t="shared" si="4"/>
        <v>0.97287428273343768</v>
      </c>
    </row>
    <row r="7" spans="1:14" x14ac:dyDescent="0.25">
      <c r="A7" t="s">
        <v>6</v>
      </c>
      <c r="B7" t="s">
        <v>54</v>
      </c>
      <c r="C7">
        <v>43</v>
      </c>
      <c r="D7">
        <v>609</v>
      </c>
      <c r="E7">
        <f t="shared" si="0"/>
        <v>652</v>
      </c>
      <c r="F7">
        <v>2</v>
      </c>
      <c r="G7">
        <v>4</v>
      </c>
      <c r="H7">
        <f t="shared" si="1"/>
        <v>650</v>
      </c>
      <c r="I7">
        <f t="shared" si="2"/>
        <v>648</v>
      </c>
      <c r="J7">
        <f t="shared" si="3"/>
        <v>0.99693251533742333</v>
      </c>
      <c r="K7">
        <f t="shared" si="4"/>
        <v>0.99386503067484666</v>
      </c>
    </row>
    <row r="8" spans="1:14" x14ac:dyDescent="0.25">
      <c r="A8" t="s">
        <v>7</v>
      </c>
      <c r="B8" t="s">
        <v>54</v>
      </c>
      <c r="C8">
        <v>41</v>
      </c>
      <c r="D8">
        <v>446</v>
      </c>
      <c r="E8">
        <f t="shared" si="0"/>
        <v>487</v>
      </c>
      <c r="F8">
        <v>9</v>
      </c>
      <c r="G8">
        <v>11</v>
      </c>
      <c r="H8">
        <f t="shared" si="1"/>
        <v>478</v>
      </c>
      <c r="I8">
        <f t="shared" si="2"/>
        <v>476</v>
      </c>
      <c r="J8">
        <f t="shared" si="3"/>
        <v>0.98151950718685832</v>
      </c>
      <c r="K8">
        <f t="shared" si="4"/>
        <v>0.97741273100616022</v>
      </c>
    </row>
    <row r="9" spans="1:14" x14ac:dyDescent="0.25">
      <c r="A9" t="s">
        <v>8</v>
      </c>
      <c r="B9" t="s">
        <v>54</v>
      </c>
      <c r="C9">
        <v>41</v>
      </c>
      <c r="D9">
        <v>487</v>
      </c>
      <c r="E9">
        <f t="shared" si="0"/>
        <v>528</v>
      </c>
      <c r="F9">
        <v>13</v>
      </c>
      <c r="G9">
        <v>14</v>
      </c>
      <c r="H9">
        <f t="shared" si="1"/>
        <v>515</v>
      </c>
      <c r="I9">
        <f t="shared" si="2"/>
        <v>514</v>
      </c>
      <c r="J9">
        <f t="shared" si="3"/>
        <v>0.97537878787878785</v>
      </c>
      <c r="K9">
        <f t="shared" si="4"/>
        <v>0.97348484848484851</v>
      </c>
    </row>
    <row r="10" spans="1:14" x14ac:dyDescent="0.25">
      <c r="A10" t="s">
        <v>9</v>
      </c>
      <c r="B10" t="s">
        <v>54</v>
      </c>
      <c r="C10">
        <v>55</v>
      </c>
      <c r="D10">
        <v>502</v>
      </c>
      <c r="E10">
        <f t="shared" si="0"/>
        <v>557</v>
      </c>
      <c r="F10">
        <v>9</v>
      </c>
      <c r="G10">
        <v>14</v>
      </c>
      <c r="H10">
        <f t="shared" si="1"/>
        <v>548</v>
      </c>
      <c r="I10">
        <f t="shared" si="2"/>
        <v>543</v>
      </c>
      <c r="J10">
        <f t="shared" si="3"/>
        <v>0.98384201077199285</v>
      </c>
      <c r="K10">
        <f t="shared" si="4"/>
        <v>0.9748653500897666</v>
      </c>
    </row>
    <row r="11" spans="1:14" x14ac:dyDescent="0.25">
      <c r="A11" t="s">
        <v>10</v>
      </c>
      <c r="B11" t="s">
        <v>54</v>
      </c>
      <c r="C11">
        <v>52</v>
      </c>
      <c r="D11">
        <v>507</v>
      </c>
      <c r="E11">
        <f t="shared" si="0"/>
        <v>559</v>
      </c>
      <c r="F11">
        <v>11</v>
      </c>
      <c r="G11">
        <v>18</v>
      </c>
      <c r="H11">
        <f t="shared" si="1"/>
        <v>548</v>
      </c>
      <c r="I11">
        <f t="shared" si="2"/>
        <v>541</v>
      </c>
      <c r="J11">
        <f t="shared" si="3"/>
        <v>0.98032200357781751</v>
      </c>
      <c r="K11">
        <f t="shared" si="4"/>
        <v>0.96779964221824688</v>
      </c>
    </row>
    <row r="12" spans="1:14" x14ac:dyDescent="0.25">
      <c r="A12" t="s">
        <v>11</v>
      </c>
      <c r="B12" t="s">
        <v>54</v>
      </c>
      <c r="C12">
        <v>45</v>
      </c>
      <c r="D12">
        <v>316</v>
      </c>
      <c r="E12">
        <f t="shared" si="0"/>
        <v>361</v>
      </c>
      <c r="F12">
        <v>7</v>
      </c>
      <c r="G12">
        <v>7</v>
      </c>
      <c r="H12">
        <f t="shared" si="1"/>
        <v>354</v>
      </c>
      <c r="I12">
        <f t="shared" si="2"/>
        <v>354</v>
      </c>
      <c r="J12">
        <f t="shared" si="3"/>
        <v>0.98060941828254844</v>
      </c>
      <c r="K12">
        <f t="shared" si="4"/>
        <v>0.98060941828254844</v>
      </c>
    </row>
    <row r="13" spans="1:14" x14ac:dyDescent="0.25">
      <c r="A13" t="s">
        <v>12</v>
      </c>
      <c r="B13" t="s">
        <v>54</v>
      </c>
      <c r="C13">
        <v>43</v>
      </c>
      <c r="D13">
        <v>744</v>
      </c>
      <c r="E13">
        <f t="shared" si="0"/>
        <v>787</v>
      </c>
      <c r="F13">
        <v>6</v>
      </c>
      <c r="G13">
        <v>9</v>
      </c>
      <c r="H13">
        <f t="shared" si="1"/>
        <v>781</v>
      </c>
      <c r="I13">
        <f t="shared" si="2"/>
        <v>778</v>
      </c>
      <c r="J13">
        <f t="shared" si="3"/>
        <v>0.99237611181702667</v>
      </c>
      <c r="K13">
        <f t="shared" si="4"/>
        <v>0.98856416772554001</v>
      </c>
    </row>
    <row r="16" spans="1:14" x14ac:dyDescent="0.25">
      <c r="A16" s="3"/>
      <c r="D16" s="3"/>
      <c r="G16" s="3"/>
      <c r="M16" s="3"/>
    </row>
    <row r="17" spans="4:14" x14ac:dyDescent="0.25">
      <c r="D17" s="2"/>
      <c r="F17" s="1" t="s">
        <v>97</v>
      </c>
      <c r="G17" s="1" t="s">
        <v>98</v>
      </c>
      <c r="H17" s="1" t="s">
        <v>101</v>
      </c>
      <c r="I17" s="1" t="s">
        <v>102</v>
      </c>
      <c r="J17" s="1" t="s">
        <v>30</v>
      </c>
      <c r="K17" s="1" t="s">
        <v>31</v>
      </c>
    </row>
    <row r="18" spans="4:14" x14ac:dyDescent="0.25">
      <c r="D18" s="2"/>
      <c r="F18">
        <v>81</v>
      </c>
      <c r="G18">
        <v>134</v>
      </c>
      <c r="H18">
        <f>ABS(C2-F18)</f>
        <v>46</v>
      </c>
      <c r="I18">
        <f>ABS(C2-G18)</f>
        <v>99</v>
      </c>
      <c r="J18">
        <f>ABS((C2-F18)/C2)</f>
        <v>1.3142857142857143</v>
      </c>
      <c r="K18">
        <f>ABS((C2-G18)/C2)</f>
        <v>2.8285714285714287</v>
      </c>
      <c r="M18" s="3" t="s">
        <v>24</v>
      </c>
      <c r="N18" s="3">
        <f>SQRT(SUMXMY2(C2:C13,F18:F29)/COUNTA(C2:C13))</f>
        <v>63.775648435224348</v>
      </c>
    </row>
    <row r="19" spans="4:14" x14ac:dyDescent="0.25">
      <c r="D19" s="2"/>
      <c r="F19">
        <v>74</v>
      </c>
      <c r="G19">
        <v>94</v>
      </c>
      <c r="H19">
        <f t="shared" ref="H19:H29" si="5">ABS(C3-F19)</f>
        <v>45</v>
      </c>
      <c r="I19">
        <f t="shared" ref="I19:I29" si="6">ABS(C3-G19)</f>
        <v>65</v>
      </c>
      <c r="J19">
        <f t="shared" ref="J19:J29" si="7">ABS((C3-F19)/C3)</f>
        <v>1.5517241379310345</v>
      </c>
      <c r="K19">
        <f t="shared" ref="K19:K29" si="8">ABS((C3-G19)/C3)</f>
        <v>2.2413793103448274</v>
      </c>
      <c r="M19" s="3" t="s">
        <v>25</v>
      </c>
      <c r="N19" s="3">
        <f>SQRT(SUMXMY2(C2:C13,G18:G29)/COUNTA(C2:C13))</f>
        <v>107.05644928416659</v>
      </c>
    </row>
    <row r="20" spans="4:14" x14ac:dyDescent="0.25">
      <c r="D20" s="2"/>
      <c r="F20">
        <v>131</v>
      </c>
      <c r="G20">
        <v>163</v>
      </c>
      <c r="H20">
        <f t="shared" si="5"/>
        <v>93</v>
      </c>
      <c r="I20">
        <f t="shared" si="6"/>
        <v>125</v>
      </c>
      <c r="J20">
        <f t="shared" si="7"/>
        <v>2.4473684210526314</v>
      </c>
      <c r="K20">
        <f t="shared" si="8"/>
        <v>3.2894736842105261</v>
      </c>
      <c r="M20" s="3" t="s">
        <v>28</v>
      </c>
      <c r="N20" s="3">
        <f xml:space="preserve"> (SUM(J18:J29)/COUNTA(J18:J29))*100</f>
        <v>141.42544508848303</v>
      </c>
    </row>
    <row r="21" spans="4:14" x14ac:dyDescent="0.25">
      <c r="D21" s="2"/>
      <c r="F21">
        <v>110</v>
      </c>
      <c r="G21">
        <v>179</v>
      </c>
      <c r="H21">
        <f t="shared" si="5"/>
        <v>70</v>
      </c>
      <c r="I21">
        <f t="shared" si="6"/>
        <v>139</v>
      </c>
      <c r="J21">
        <f t="shared" si="7"/>
        <v>1.75</v>
      </c>
      <c r="K21">
        <f t="shared" si="8"/>
        <v>3.4750000000000001</v>
      </c>
      <c r="M21" s="3" t="s">
        <v>29</v>
      </c>
      <c r="N21" s="3">
        <f xml:space="preserve"> (SUM(K18:K29)/COUNTA(K18:K29))*100</f>
        <v>243.70610208685582</v>
      </c>
    </row>
    <row r="22" spans="4:14" x14ac:dyDescent="0.25">
      <c r="D22" s="2"/>
      <c r="F22">
        <v>128</v>
      </c>
      <c r="G22">
        <v>182</v>
      </c>
      <c r="H22">
        <f t="shared" si="5"/>
        <v>79</v>
      </c>
      <c r="I22">
        <f t="shared" si="6"/>
        <v>133</v>
      </c>
      <c r="J22">
        <f t="shared" si="7"/>
        <v>1.6122448979591837</v>
      </c>
      <c r="K22">
        <f t="shared" si="8"/>
        <v>2.7142857142857144</v>
      </c>
    </row>
    <row r="23" spans="4:14" x14ac:dyDescent="0.25">
      <c r="D23" s="2"/>
      <c r="F23">
        <v>98</v>
      </c>
      <c r="G23">
        <v>137</v>
      </c>
      <c r="H23">
        <f t="shared" si="5"/>
        <v>55</v>
      </c>
      <c r="I23">
        <f t="shared" si="6"/>
        <v>94</v>
      </c>
      <c r="J23">
        <f t="shared" si="7"/>
        <v>1.2790697674418605</v>
      </c>
      <c r="K23">
        <f t="shared" si="8"/>
        <v>2.1860465116279069</v>
      </c>
    </row>
    <row r="24" spans="4:14" x14ac:dyDescent="0.25">
      <c r="D24" s="2"/>
      <c r="F24">
        <v>70</v>
      </c>
      <c r="G24">
        <v>105</v>
      </c>
      <c r="H24">
        <f t="shared" si="5"/>
        <v>29</v>
      </c>
      <c r="I24">
        <f t="shared" si="6"/>
        <v>64</v>
      </c>
      <c r="J24">
        <f t="shared" si="7"/>
        <v>0.70731707317073167</v>
      </c>
      <c r="K24">
        <f t="shared" si="8"/>
        <v>1.5609756097560976</v>
      </c>
    </row>
    <row r="25" spans="4:14" x14ac:dyDescent="0.25">
      <c r="D25" s="2"/>
      <c r="F25">
        <v>104</v>
      </c>
      <c r="G25">
        <v>161</v>
      </c>
      <c r="H25">
        <f t="shared" si="5"/>
        <v>63</v>
      </c>
      <c r="I25">
        <f t="shared" si="6"/>
        <v>120</v>
      </c>
      <c r="J25">
        <f t="shared" si="7"/>
        <v>1.5365853658536586</v>
      </c>
      <c r="K25">
        <f t="shared" si="8"/>
        <v>2.9268292682926829</v>
      </c>
    </row>
    <row r="26" spans="4:14" x14ac:dyDescent="0.25">
      <c r="D26" s="2"/>
      <c r="F26">
        <v>127</v>
      </c>
      <c r="G26">
        <v>180</v>
      </c>
      <c r="H26">
        <f t="shared" si="5"/>
        <v>72</v>
      </c>
      <c r="I26">
        <f t="shared" si="6"/>
        <v>125</v>
      </c>
      <c r="J26">
        <f t="shared" si="7"/>
        <v>1.3090909090909091</v>
      </c>
      <c r="K26">
        <f t="shared" si="8"/>
        <v>2.2727272727272729</v>
      </c>
    </row>
    <row r="27" spans="4:14" x14ac:dyDescent="0.25">
      <c r="D27" s="2"/>
      <c r="F27">
        <v>88</v>
      </c>
      <c r="G27">
        <v>119</v>
      </c>
      <c r="H27">
        <f t="shared" si="5"/>
        <v>36</v>
      </c>
      <c r="I27">
        <f t="shared" si="6"/>
        <v>67</v>
      </c>
      <c r="J27">
        <f t="shared" si="7"/>
        <v>0.69230769230769229</v>
      </c>
      <c r="K27">
        <f t="shared" si="8"/>
        <v>1.2884615384615385</v>
      </c>
    </row>
    <row r="28" spans="4:14" x14ac:dyDescent="0.25">
      <c r="D28" s="2"/>
      <c r="F28">
        <v>64</v>
      </c>
      <c r="G28">
        <v>94</v>
      </c>
      <c r="H28">
        <f t="shared" si="5"/>
        <v>19</v>
      </c>
      <c r="I28">
        <f t="shared" si="6"/>
        <v>49</v>
      </c>
      <c r="J28">
        <f t="shared" si="7"/>
        <v>0.42222222222222222</v>
      </c>
      <c r="K28">
        <f t="shared" si="8"/>
        <v>1.0888888888888888</v>
      </c>
    </row>
    <row r="29" spans="4:14" x14ac:dyDescent="0.25">
      <c r="F29">
        <v>144</v>
      </c>
      <c r="G29">
        <v>188</v>
      </c>
      <c r="H29">
        <f t="shared" si="5"/>
        <v>101</v>
      </c>
      <c r="I29">
        <f t="shared" si="6"/>
        <v>145</v>
      </c>
      <c r="J29">
        <f t="shared" si="7"/>
        <v>2.3488372093023258</v>
      </c>
      <c r="K29">
        <f t="shared" si="8"/>
        <v>3.3720930232558142</v>
      </c>
    </row>
    <row r="34" spans="6:14" x14ac:dyDescent="0.25">
      <c r="F34" s="1" t="s">
        <v>99</v>
      </c>
      <c r="G34" s="1" t="s">
        <v>100</v>
      </c>
      <c r="H34" s="1" t="s">
        <v>101</v>
      </c>
      <c r="I34" s="1" t="s">
        <v>102</v>
      </c>
      <c r="J34" s="1" t="s">
        <v>30</v>
      </c>
      <c r="K34" s="1" t="s">
        <v>31</v>
      </c>
    </row>
    <row r="35" spans="6:14" x14ac:dyDescent="0.25">
      <c r="F35">
        <v>81</v>
      </c>
      <c r="G35">
        <v>134</v>
      </c>
      <c r="H35">
        <f>ABS(D2-F35)</f>
        <v>389</v>
      </c>
      <c r="I35">
        <f>ABS(D2-G35)</f>
        <v>336</v>
      </c>
      <c r="J35">
        <f>ABS((D2-F35)/D2)</f>
        <v>0.82765957446808514</v>
      </c>
      <c r="K35">
        <f>ABS((E2-G35)/E2)</f>
        <v>0.73465346534653464</v>
      </c>
      <c r="M35" s="3" t="s">
        <v>24</v>
      </c>
      <c r="N35" s="3">
        <f>SQRT(SUMXMY2(D2:D13,F35:F46)/COUNTA(D2:D13))</f>
        <v>405.60048718946746</v>
      </c>
    </row>
    <row r="36" spans="6:14" x14ac:dyDescent="0.25">
      <c r="F36">
        <v>74</v>
      </c>
      <c r="G36">
        <v>94</v>
      </c>
      <c r="H36">
        <f t="shared" ref="H36:H46" si="9">ABS(D3-F36)</f>
        <v>362</v>
      </c>
      <c r="I36">
        <f t="shared" ref="I36:I46" si="10">ABS(D3-G36)</f>
        <v>342</v>
      </c>
      <c r="J36">
        <f t="shared" ref="J36:K46" si="11">ABS((D3-F36)/D3)</f>
        <v>0.83027522935779818</v>
      </c>
      <c r="K36">
        <f t="shared" si="11"/>
        <v>0.7978494623655914</v>
      </c>
      <c r="M36" s="3" t="s">
        <v>25</v>
      </c>
      <c r="N36" s="3">
        <f>SQRT(SUMXMY2(D2:D13,G35:G46)/COUNTA(D2:D13))</f>
        <v>363.95707879959326</v>
      </c>
    </row>
    <row r="37" spans="6:14" x14ac:dyDescent="0.25">
      <c r="F37">
        <v>131</v>
      </c>
      <c r="G37">
        <v>163</v>
      </c>
      <c r="H37">
        <f t="shared" si="9"/>
        <v>424</v>
      </c>
      <c r="I37">
        <f t="shared" si="10"/>
        <v>392</v>
      </c>
      <c r="J37">
        <f t="shared" si="11"/>
        <v>0.76396396396396393</v>
      </c>
      <c r="K37">
        <f t="shared" si="11"/>
        <v>0.72512647554806076</v>
      </c>
      <c r="M37" s="3" t="s">
        <v>28</v>
      </c>
      <c r="N37" s="3">
        <f xml:space="preserve"> (SUM(J35:J46)/COUNTA(J35:J46))*100</f>
        <v>79.481487509501648</v>
      </c>
    </row>
    <row r="38" spans="6:14" x14ac:dyDescent="0.25">
      <c r="F38">
        <v>110</v>
      </c>
      <c r="G38">
        <v>179</v>
      </c>
      <c r="H38">
        <f t="shared" si="9"/>
        <v>363</v>
      </c>
      <c r="I38">
        <f t="shared" si="10"/>
        <v>294</v>
      </c>
      <c r="J38">
        <f t="shared" si="11"/>
        <v>0.76744186046511631</v>
      </c>
      <c r="K38">
        <f t="shared" si="11"/>
        <v>0.65107212475633525</v>
      </c>
      <c r="M38" s="3" t="s">
        <v>29</v>
      </c>
      <c r="N38" s="3">
        <f xml:space="preserve"> (SUM(K35:K46)/COUNTA(K35:K46))*100</f>
        <v>73.024826882890764</v>
      </c>
    </row>
    <row r="39" spans="6:14" x14ac:dyDescent="0.25">
      <c r="F39">
        <v>128</v>
      </c>
      <c r="G39">
        <v>182</v>
      </c>
      <c r="H39">
        <f t="shared" si="9"/>
        <v>302.25</v>
      </c>
      <c r="I39">
        <f t="shared" si="10"/>
        <v>248.25</v>
      </c>
      <c r="J39">
        <f t="shared" si="11"/>
        <v>0.70249854735618822</v>
      </c>
      <c r="K39">
        <f t="shared" si="11"/>
        <v>0.62023995826812728</v>
      </c>
    </row>
    <row r="40" spans="6:14" x14ac:dyDescent="0.25">
      <c r="F40">
        <v>98</v>
      </c>
      <c r="G40">
        <v>137</v>
      </c>
      <c r="H40">
        <f t="shared" si="9"/>
        <v>511</v>
      </c>
      <c r="I40">
        <f t="shared" si="10"/>
        <v>472</v>
      </c>
      <c r="J40">
        <f t="shared" si="11"/>
        <v>0.83908045977011492</v>
      </c>
      <c r="K40">
        <f t="shared" si="11"/>
        <v>0.78987730061349692</v>
      </c>
    </row>
    <row r="41" spans="6:14" x14ac:dyDescent="0.25">
      <c r="F41">
        <v>70</v>
      </c>
      <c r="G41">
        <v>105</v>
      </c>
      <c r="H41">
        <f t="shared" si="9"/>
        <v>376</v>
      </c>
      <c r="I41">
        <f t="shared" si="10"/>
        <v>341</v>
      </c>
      <c r="J41">
        <f t="shared" si="11"/>
        <v>0.84304932735426008</v>
      </c>
      <c r="K41">
        <f t="shared" si="11"/>
        <v>0.78439425051334699</v>
      </c>
    </row>
    <row r="42" spans="6:14" x14ac:dyDescent="0.25">
      <c r="F42">
        <v>104</v>
      </c>
      <c r="G42">
        <v>161</v>
      </c>
      <c r="H42">
        <f t="shared" si="9"/>
        <v>383</v>
      </c>
      <c r="I42">
        <f t="shared" si="10"/>
        <v>326</v>
      </c>
      <c r="J42">
        <f t="shared" si="11"/>
        <v>0.78644763860369615</v>
      </c>
      <c r="K42">
        <f t="shared" si="11"/>
        <v>0.69507575757575757</v>
      </c>
    </row>
    <row r="43" spans="6:14" x14ac:dyDescent="0.25">
      <c r="F43">
        <v>127</v>
      </c>
      <c r="G43">
        <v>180</v>
      </c>
      <c r="H43">
        <f t="shared" si="9"/>
        <v>375</v>
      </c>
      <c r="I43">
        <f t="shared" si="10"/>
        <v>322</v>
      </c>
      <c r="J43">
        <f t="shared" si="11"/>
        <v>0.74701195219123506</v>
      </c>
      <c r="K43">
        <f t="shared" si="11"/>
        <v>0.6768402154398564</v>
      </c>
    </row>
    <row r="44" spans="6:14" x14ac:dyDescent="0.25">
      <c r="F44">
        <v>88</v>
      </c>
      <c r="G44">
        <v>119</v>
      </c>
      <c r="H44">
        <f t="shared" si="9"/>
        <v>419</v>
      </c>
      <c r="I44">
        <f t="shared" si="10"/>
        <v>388</v>
      </c>
      <c r="J44">
        <f t="shared" si="11"/>
        <v>0.82642998027613412</v>
      </c>
      <c r="K44">
        <f t="shared" si="11"/>
        <v>0.7871198568872988</v>
      </c>
    </row>
    <row r="45" spans="6:14" x14ac:dyDescent="0.25">
      <c r="F45">
        <v>64</v>
      </c>
      <c r="G45">
        <v>94</v>
      </c>
      <c r="H45">
        <f t="shared" si="9"/>
        <v>252</v>
      </c>
      <c r="I45">
        <f t="shared" si="10"/>
        <v>222</v>
      </c>
      <c r="J45">
        <f t="shared" si="11"/>
        <v>0.79746835443037978</v>
      </c>
      <c r="K45">
        <f t="shared" si="11"/>
        <v>0.73961218836565101</v>
      </c>
    </row>
    <row r="46" spans="6:14" x14ac:dyDescent="0.25">
      <c r="F46">
        <v>144</v>
      </c>
      <c r="G46">
        <v>188</v>
      </c>
      <c r="H46">
        <f t="shared" si="9"/>
        <v>600</v>
      </c>
      <c r="I46">
        <f t="shared" si="10"/>
        <v>556</v>
      </c>
      <c r="J46">
        <f t="shared" si="11"/>
        <v>0.80645161290322576</v>
      </c>
      <c r="K46">
        <f t="shared" si="11"/>
        <v>0.76111817026683604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5089C0-D811-4E04-BC97-EE4449DF37F2}">
  <dimension ref="A1:N46"/>
  <sheetViews>
    <sheetView topLeftCell="L1" workbookViewId="0">
      <selection activeCell="P1" sqref="P1"/>
    </sheetView>
  </sheetViews>
  <sheetFormatPr defaultRowHeight="15" x14ac:dyDescent="0.25"/>
  <cols>
    <col min="2" max="2" width="10.42578125" bestFit="1" customWidth="1"/>
    <col min="5" max="5" width="15.42578125" bestFit="1" customWidth="1"/>
    <col min="6" max="6" width="21.42578125" bestFit="1" customWidth="1"/>
    <col min="7" max="7" width="21.140625" bestFit="1" customWidth="1"/>
    <col min="8" max="9" width="21.140625" customWidth="1"/>
    <col min="10" max="11" width="12" bestFit="1" customWidth="1"/>
  </cols>
  <sheetData>
    <row r="1" spans="1:14" x14ac:dyDescent="0.25">
      <c r="A1" s="1" t="s">
        <v>13</v>
      </c>
      <c r="B1" s="1" t="s">
        <v>14</v>
      </c>
      <c r="C1" s="1" t="s">
        <v>16</v>
      </c>
      <c r="D1" s="1" t="s">
        <v>15</v>
      </c>
      <c r="E1" s="1" t="s">
        <v>17</v>
      </c>
      <c r="F1" s="1" t="s">
        <v>23</v>
      </c>
      <c r="G1" s="1" t="s">
        <v>22</v>
      </c>
      <c r="H1" s="1" t="s">
        <v>101</v>
      </c>
      <c r="I1" s="1" t="s">
        <v>102</v>
      </c>
      <c r="J1" s="1" t="s">
        <v>30</v>
      </c>
      <c r="K1" s="1" t="s">
        <v>31</v>
      </c>
    </row>
    <row r="2" spans="1:14" x14ac:dyDescent="0.25">
      <c r="A2" t="s">
        <v>0</v>
      </c>
      <c r="B2" t="s">
        <v>55</v>
      </c>
      <c r="C2">
        <v>4</v>
      </c>
      <c r="D2">
        <v>252</v>
      </c>
      <c r="E2">
        <f>SUM(C2:D2)</f>
        <v>256</v>
      </c>
      <c r="F2">
        <v>21</v>
      </c>
      <c r="G2">
        <v>35</v>
      </c>
      <c r="H2">
        <f>ABS(E2-F2)</f>
        <v>235</v>
      </c>
      <c r="I2">
        <f>ABS(E2-G2)</f>
        <v>221</v>
      </c>
      <c r="J2">
        <f>ABS((E2-F2)/E2)</f>
        <v>0.91796875</v>
      </c>
      <c r="K2">
        <f>ABS((E2-G2)/E2)</f>
        <v>0.86328125</v>
      </c>
      <c r="M2" s="3" t="s">
        <v>24</v>
      </c>
      <c r="N2" s="3">
        <f>SQRT(SUMXMY2(E2:E13,F2:F13)/COUNTA(E2:E13))</f>
        <v>333.74016839451616</v>
      </c>
    </row>
    <row r="3" spans="1:14" x14ac:dyDescent="0.25">
      <c r="A3" t="s">
        <v>2</v>
      </c>
      <c r="B3" t="s">
        <v>55</v>
      </c>
      <c r="C3">
        <v>0</v>
      </c>
      <c r="D3">
        <v>303</v>
      </c>
      <c r="E3">
        <f t="shared" ref="E3:E13" si="0">SUM(C3:D3)</f>
        <v>303</v>
      </c>
      <c r="F3">
        <v>22</v>
      </c>
      <c r="G3">
        <v>43</v>
      </c>
      <c r="H3">
        <f t="shared" ref="H3:H13" si="1">ABS(E3-F3)</f>
        <v>281</v>
      </c>
      <c r="I3">
        <f t="shared" ref="I3:I13" si="2">ABS(E3-G3)</f>
        <v>260</v>
      </c>
      <c r="J3">
        <f t="shared" ref="J3:J13" si="3">ABS((E3-F3)/E3)</f>
        <v>0.9273927392739274</v>
      </c>
      <c r="K3">
        <f t="shared" ref="K3:K13" si="4">ABS((E3-G3)/E3)</f>
        <v>0.85808580858085803</v>
      </c>
      <c r="M3" s="3" t="s">
        <v>25</v>
      </c>
      <c r="N3" s="3">
        <f>SQRT(SUMXMY2(E2:E13,G2:G13)/COUNTA(E2:E13))</f>
        <v>328.86065944915532</v>
      </c>
    </row>
    <row r="4" spans="1:14" x14ac:dyDescent="0.25">
      <c r="A4" t="s">
        <v>3</v>
      </c>
      <c r="B4" t="s">
        <v>55</v>
      </c>
      <c r="C4">
        <v>0</v>
      </c>
      <c r="D4">
        <v>318</v>
      </c>
      <c r="E4">
        <f t="shared" si="0"/>
        <v>318</v>
      </c>
      <c r="F4">
        <v>54</v>
      </c>
      <c r="G4">
        <v>65</v>
      </c>
      <c r="H4">
        <f t="shared" si="1"/>
        <v>264</v>
      </c>
      <c r="I4">
        <f t="shared" si="2"/>
        <v>253</v>
      </c>
      <c r="J4">
        <f t="shared" si="3"/>
        <v>0.83018867924528306</v>
      </c>
      <c r="K4">
        <f t="shared" si="4"/>
        <v>0.79559748427672961</v>
      </c>
      <c r="M4" s="3" t="s">
        <v>28</v>
      </c>
      <c r="N4" s="3">
        <f xml:space="preserve"> (SUM(J2:J13)/COUNTA(J2:J13))*100</f>
        <v>95.378578902927543</v>
      </c>
    </row>
    <row r="5" spans="1:14" x14ac:dyDescent="0.25">
      <c r="A5" t="s">
        <v>4</v>
      </c>
      <c r="B5" t="s">
        <v>55</v>
      </c>
      <c r="C5">
        <v>0</v>
      </c>
      <c r="D5">
        <v>329</v>
      </c>
      <c r="E5">
        <f t="shared" si="0"/>
        <v>329</v>
      </c>
      <c r="F5">
        <v>13</v>
      </c>
      <c r="G5">
        <v>14</v>
      </c>
      <c r="H5">
        <f t="shared" si="1"/>
        <v>316</v>
      </c>
      <c r="I5">
        <f t="shared" si="2"/>
        <v>315</v>
      </c>
      <c r="J5">
        <f t="shared" si="3"/>
        <v>0.96048632218844987</v>
      </c>
      <c r="K5">
        <f t="shared" si="4"/>
        <v>0.95744680851063835</v>
      </c>
      <c r="M5" s="3" t="s">
        <v>29</v>
      </c>
      <c r="N5" s="3">
        <f xml:space="preserve"> (SUM(K2:K13)/COUNTA(K2:K13))*100</f>
        <v>93.545507423799734</v>
      </c>
    </row>
    <row r="6" spans="1:14" x14ac:dyDescent="0.25">
      <c r="A6" t="s">
        <v>5</v>
      </c>
      <c r="B6" t="s">
        <v>55</v>
      </c>
      <c r="C6">
        <v>0</v>
      </c>
      <c r="D6">
        <v>404</v>
      </c>
      <c r="E6">
        <f t="shared" si="0"/>
        <v>404</v>
      </c>
      <c r="F6">
        <v>12</v>
      </c>
      <c r="G6">
        <v>13</v>
      </c>
      <c r="H6">
        <f t="shared" si="1"/>
        <v>392</v>
      </c>
      <c r="I6">
        <f t="shared" si="2"/>
        <v>391</v>
      </c>
      <c r="J6">
        <f t="shared" si="3"/>
        <v>0.97029702970297027</v>
      </c>
      <c r="K6">
        <f t="shared" si="4"/>
        <v>0.96782178217821779</v>
      </c>
    </row>
    <row r="7" spans="1:14" x14ac:dyDescent="0.25">
      <c r="A7" t="s">
        <v>6</v>
      </c>
      <c r="B7" t="s">
        <v>55</v>
      </c>
      <c r="C7">
        <v>0</v>
      </c>
      <c r="D7">
        <v>360</v>
      </c>
      <c r="E7">
        <f t="shared" si="0"/>
        <v>360</v>
      </c>
      <c r="F7">
        <v>2</v>
      </c>
      <c r="G7">
        <v>4</v>
      </c>
      <c r="H7">
        <f t="shared" si="1"/>
        <v>358</v>
      </c>
      <c r="I7">
        <f t="shared" si="2"/>
        <v>356</v>
      </c>
      <c r="J7">
        <f t="shared" si="3"/>
        <v>0.99444444444444446</v>
      </c>
      <c r="K7">
        <f t="shared" si="4"/>
        <v>0.98888888888888893</v>
      </c>
    </row>
    <row r="8" spans="1:14" x14ac:dyDescent="0.25">
      <c r="A8" t="s">
        <v>7</v>
      </c>
      <c r="B8" t="s">
        <v>55</v>
      </c>
      <c r="C8">
        <v>0</v>
      </c>
      <c r="D8">
        <v>402</v>
      </c>
      <c r="E8">
        <f t="shared" si="0"/>
        <v>402</v>
      </c>
      <c r="F8">
        <v>9</v>
      </c>
      <c r="G8">
        <v>11</v>
      </c>
      <c r="H8">
        <f t="shared" si="1"/>
        <v>393</v>
      </c>
      <c r="I8">
        <f t="shared" si="2"/>
        <v>391</v>
      </c>
      <c r="J8">
        <f t="shared" si="3"/>
        <v>0.97761194029850751</v>
      </c>
      <c r="K8">
        <f t="shared" si="4"/>
        <v>0.97263681592039797</v>
      </c>
    </row>
    <row r="9" spans="1:14" x14ac:dyDescent="0.25">
      <c r="A9" t="s">
        <v>8</v>
      </c>
      <c r="B9" t="s">
        <v>55</v>
      </c>
      <c r="C9">
        <v>0</v>
      </c>
      <c r="D9">
        <v>315</v>
      </c>
      <c r="E9">
        <f t="shared" si="0"/>
        <v>315</v>
      </c>
      <c r="F9">
        <v>13</v>
      </c>
      <c r="G9">
        <v>14</v>
      </c>
      <c r="H9">
        <f t="shared" si="1"/>
        <v>302</v>
      </c>
      <c r="I9">
        <f t="shared" si="2"/>
        <v>301</v>
      </c>
      <c r="J9">
        <f t="shared" si="3"/>
        <v>0.95873015873015877</v>
      </c>
      <c r="K9">
        <f t="shared" si="4"/>
        <v>0.9555555555555556</v>
      </c>
    </row>
    <row r="10" spans="1:14" x14ac:dyDescent="0.25">
      <c r="A10" t="s">
        <v>9</v>
      </c>
      <c r="B10" t="s">
        <v>55</v>
      </c>
      <c r="C10">
        <v>0</v>
      </c>
      <c r="D10">
        <v>326</v>
      </c>
      <c r="E10">
        <f t="shared" si="0"/>
        <v>326</v>
      </c>
      <c r="F10">
        <v>9</v>
      </c>
      <c r="G10">
        <v>14</v>
      </c>
      <c r="H10">
        <f t="shared" si="1"/>
        <v>317</v>
      </c>
      <c r="I10">
        <f t="shared" si="2"/>
        <v>312</v>
      </c>
      <c r="J10">
        <f t="shared" si="3"/>
        <v>0.97239263803680986</v>
      </c>
      <c r="K10">
        <f t="shared" si="4"/>
        <v>0.95705521472392641</v>
      </c>
    </row>
    <row r="11" spans="1:14" x14ac:dyDescent="0.25">
      <c r="A11" t="s">
        <v>10</v>
      </c>
      <c r="B11" t="s">
        <v>55</v>
      </c>
      <c r="C11">
        <v>0</v>
      </c>
      <c r="D11">
        <v>371</v>
      </c>
      <c r="E11">
        <f t="shared" si="0"/>
        <v>371</v>
      </c>
      <c r="F11">
        <v>11</v>
      </c>
      <c r="G11">
        <v>18</v>
      </c>
      <c r="H11">
        <f t="shared" si="1"/>
        <v>360</v>
      </c>
      <c r="I11">
        <f t="shared" si="2"/>
        <v>353</v>
      </c>
      <c r="J11">
        <f t="shared" si="3"/>
        <v>0.9703504043126685</v>
      </c>
      <c r="K11">
        <f t="shared" si="4"/>
        <v>0.95148247978436662</v>
      </c>
    </row>
    <row r="12" spans="1:14" x14ac:dyDescent="0.25">
      <c r="A12" t="s">
        <v>11</v>
      </c>
      <c r="B12" t="s">
        <v>55</v>
      </c>
      <c r="C12">
        <v>0</v>
      </c>
      <c r="D12">
        <v>378</v>
      </c>
      <c r="E12">
        <f t="shared" si="0"/>
        <v>378</v>
      </c>
      <c r="F12">
        <v>7</v>
      </c>
      <c r="G12">
        <v>7</v>
      </c>
      <c r="H12">
        <f t="shared" si="1"/>
        <v>371</v>
      </c>
      <c r="I12">
        <f t="shared" si="2"/>
        <v>371</v>
      </c>
      <c r="J12">
        <f t="shared" si="3"/>
        <v>0.98148148148148151</v>
      </c>
      <c r="K12">
        <f t="shared" si="4"/>
        <v>0.98148148148148151</v>
      </c>
    </row>
    <row r="13" spans="1:14" x14ac:dyDescent="0.25">
      <c r="A13" t="s">
        <v>12</v>
      </c>
      <c r="B13" t="s">
        <v>55</v>
      </c>
      <c r="C13">
        <v>0</v>
      </c>
      <c r="D13">
        <v>377</v>
      </c>
      <c r="E13">
        <f t="shared" si="0"/>
        <v>377</v>
      </c>
      <c r="F13">
        <v>6</v>
      </c>
      <c r="G13">
        <v>9</v>
      </c>
      <c r="H13">
        <f t="shared" si="1"/>
        <v>371</v>
      </c>
      <c r="I13">
        <f t="shared" si="2"/>
        <v>368</v>
      </c>
      <c r="J13">
        <f t="shared" si="3"/>
        <v>0.98408488063660482</v>
      </c>
      <c r="K13">
        <f t="shared" si="4"/>
        <v>0.97612732095490717</v>
      </c>
    </row>
    <row r="16" spans="1:14" x14ac:dyDescent="0.25">
      <c r="A16" s="3"/>
      <c r="D16" s="3"/>
      <c r="G16" s="3"/>
      <c r="M16" s="3"/>
    </row>
    <row r="17" spans="4:14" x14ac:dyDescent="0.25">
      <c r="D17" s="2"/>
      <c r="F17" s="1" t="s">
        <v>97</v>
      </c>
      <c r="G17" s="1" t="s">
        <v>98</v>
      </c>
      <c r="H17" s="1" t="s">
        <v>101</v>
      </c>
      <c r="I17" s="1" t="s">
        <v>102</v>
      </c>
      <c r="J17" s="1" t="s">
        <v>30</v>
      </c>
      <c r="K17" s="1" t="s">
        <v>31</v>
      </c>
    </row>
    <row r="18" spans="4:14" x14ac:dyDescent="0.25">
      <c r="D18" s="2"/>
      <c r="F18">
        <v>81</v>
      </c>
      <c r="G18">
        <v>134</v>
      </c>
      <c r="H18">
        <f>ABS(C2-F18)</f>
        <v>77</v>
      </c>
      <c r="I18">
        <f>ABS(C2-G18)</f>
        <v>130</v>
      </c>
      <c r="J18">
        <f>ABS((C2-F18)/C2)</f>
        <v>19.25</v>
      </c>
      <c r="K18">
        <f>ABS((C2-G18)/C2)</f>
        <v>32.5</v>
      </c>
      <c r="M18" s="3" t="s">
        <v>24</v>
      </c>
      <c r="N18" s="3">
        <f>SQRT(SUMXMY2(C2:C13,F18:F29)/COUNTA(C2:C13))</f>
        <v>104.51275839181868</v>
      </c>
    </row>
    <row r="19" spans="4:14" x14ac:dyDescent="0.25">
      <c r="D19" s="2"/>
      <c r="F19">
        <v>74</v>
      </c>
      <c r="G19">
        <v>94</v>
      </c>
      <c r="H19">
        <f t="shared" ref="H19:H29" si="5">ABS(C3-F19)</f>
        <v>74</v>
      </c>
      <c r="I19">
        <f t="shared" ref="I19:I29" si="6">ABS(C3-G19)</f>
        <v>94</v>
      </c>
      <c r="J19" t="e">
        <f t="shared" ref="J19:J29" si="7">ABS((C3-F19)/C3)</f>
        <v>#DIV/0!</v>
      </c>
      <c r="K19" t="e">
        <f t="shared" ref="K19:K29" si="8">ABS((C3-G19)/C3)</f>
        <v>#DIV/0!</v>
      </c>
      <c r="M19" s="3" t="s">
        <v>25</v>
      </c>
      <c r="N19" s="3">
        <f>SQRT(SUMXMY2(C2:C13,G18:G29)/COUNTA(C2:C13))</f>
        <v>148.30318045589357</v>
      </c>
    </row>
    <row r="20" spans="4:14" x14ac:dyDescent="0.25">
      <c r="D20" s="2"/>
      <c r="F20">
        <v>131</v>
      </c>
      <c r="G20">
        <v>163</v>
      </c>
      <c r="H20">
        <f t="shared" si="5"/>
        <v>131</v>
      </c>
      <c r="I20">
        <f t="shared" si="6"/>
        <v>163</v>
      </c>
      <c r="J20" t="e">
        <f t="shared" si="7"/>
        <v>#DIV/0!</v>
      </c>
      <c r="K20" t="e">
        <f t="shared" si="8"/>
        <v>#DIV/0!</v>
      </c>
      <c r="M20" s="3" t="s">
        <v>28</v>
      </c>
      <c r="N20" s="3" t="e">
        <f xml:space="preserve"> (SUM(J18:J29)/COUNTA(J18:J29))*100</f>
        <v>#DIV/0!</v>
      </c>
    </row>
    <row r="21" spans="4:14" x14ac:dyDescent="0.25">
      <c r="D21" s="2"/>
      <c r="F21">
        <v>110</v>
      </c>
      <c r="G21">
        <v>179</v>
      </c>
      <c r="H21">
        <f t="shared" si="5"/>
        <v>110</v>
      </c>
      <c r="I21">
        <f t="shared" si="6"/>
        <v>179</v>
      </c>
      <c r="J21" t="e">
        <f t="shared" si="7"/>
        <v>#DIV/0!</v>
      </c>
      <c r="K21" t="e">
        <f t="shared" si="8"/>
        <v>#DIV/0!</v>
      </c>
      <c r="M21" s="3" t="s">
        <v>29</v>
      </c>
      <c r="N21" s="3" t="e">
        <f xml:space="preserve"> (SUM(K18:K29)/COUNTA(K18:K29))*100</f>
        <v>#DIV/0!</v>
      </c>
    </row>
    <row r="22" spans="4:14" x14ac:dyDescent="0.25">
      <c r="D22" s="2"/>
      <c r="F22">
        <v>128</v>
      </c>
      <c r="G22">
        <v>182</v>
      </c>
      <c r="H22">
        <f t="shared" si="5"/>
        <v>128</v>
      </c>
      <c r="I22">
        <f t="shared" si="6"/>
        <v>182</v>
      </c>
      <c r="J22" t="e">
        <f t="shared" si="7"/>
        <v>#DIV/0!</v>
      </c>
      <c r="K22" t="e">
        <f t="shared" si="8"/>
        <v>#DIV/0!</v>
      </c>
    </row>
    <row r="23" spans="4:14" x14ac:dyDescent="0.25">
      <c r="D23" s="2"/>
      <c r="F23">
        <v>98</v>
      </c>
      <c r="G23">
        <v>137</v>
      </c>
      <c r="H23">
        <f t="shared" si="5"/>
        <v>98</v>
      </c>
      <c r="I23">
        <f t="shared" si="6"/>
        <v>137</v>
      </c>
      <c r="J23" t="e">
        <f t="shared" si="7"/>
        <v>#DIV/0!</v>
      </c>
      <c r="K23" t="e">
        <f t="shared" si="8"/>
        <v>#DIV/0!</v>
      </c>
    </row>
    <row r="24" spans="4:14" x14ac:dyDescent="0.25">
      <c r="D24" s="2"/>
      <c r="F24">
        <v>70</v>
      </c>
      <c r="G24">
        <v>105</v>
      </c>
      <c r="H24">
        <f t="shared" si="5"/>
        <v>70</v>
      </c>
      <c r="I24">
        <f t="shared" si="6"/>
        <v>105</v>
      </c>
      <c r="J24" t="e">
        <f t="shared" si="7"/>
        <v>#DIV/0!</v>
      </c>
      <c r="K24" t="e">
        <f t="shared" si="8"/>
        <v>#DIV/0!</v>
      </c>
    </row>
    <row r="25" spans="4:14" x14ac:dyDescent="0.25">
      <c r="D25" s="2"/>
      <c r="F25">
        <v>104</v>
      </c>
      <c r="G25">
        <v>161</v>
      </c>
      <c r="H25">
        <f t="shared" si="5"/>
        <v>104</v>
      </c>
      <c r="I25">
        <f t="shared" si="6"/>
        <v>161</v>
      </c>
      <c r="J25" t="e">
        <f t="shared" si="7"/>
        <v>#DIV/0!</v>
      </c>
      <c r="K25" t="e">
        <f t="shared" si="8"/>
        <v>#DIV/0!</v>
      </c>
    </row>
    <row r="26" spans="4:14" x14ac:dyDescent="0.25">
      <c r="D26" s="2"/>
      <c r="F26">
        <v>127</v>
      </c>
      <c r="G26">
        <v>180</v>
      </c>
      <c r="H26">
        <f t="shared" si="5"/>
        <v>127</v>
      </c>
      <c r="I26">
        <f t="shared" si="6"/>
        <v>180</v>
      </c>
      <c r="J26" t="e">
        <f t="shared" si="7"/>
        <v>#DIV/0!</v>
      </c>
      <c r="K26" t="e">
        <f t="shared" si="8"/>
        <v>#DIV/0!</v>
      </c>
    </row>
    <row r="27" spans="4:14" x14ac:dyDescent="0.25">
      <c r="D27" s="2"/>
      <c r="F27">
        <v>88</v>
      </c>
      <c r="G27">
        <v>119</v>
      </c>
      <c r="H27">
        <f t="shared" si="5"/>
        <v>88</v>
      </c>
      <c r="I27">
        <f t="shared" si="6"/>
        <v>119</v>
      </c>
      <c r="J27" t="e">
        <f t="shared" si="7"/>
        <v>#DIV/0!</v>
      </c>
      <c r="K27" t="e">
        <f t="shared" si="8"/>
        <v>#DIV/0!</v>
      </c>
    </row>
    <row r="28" spans="4:14" x14ac:dyDescent="0.25">
      <c r="D28" s="2"/>
      <c r="F28">
        <v>64</v>
      </c>
      <c r="G28">
        <v>94</v>
      </c>
      <c r="H28">
        <f t="shared" si="5"/>
        <v>64</v>
      </c>
      <c r="I28">
        <f t="shared" si="6"/>
        <v>94</v>
      </c>
      <c r="J28" t="e">
        <f t="shared" si="7"/>
        <v>#DIV/0!</v>
      </c>
      <c r="K28" t="e">
        <f t="shared" si="8"/>
        <v>#DIV/0!</v>
      </c>
    </row>
    <row r="29" spans="4:14" x14ac:dyDescent="0.25">
      <c r="F29">
        <v>144</v>
      </c>
      <c r="G29">
        <v>188</v>
      </c>
      <c r="H29">
        <f t="shared" si="5"/>
        <v>144</v>
      </c>
      <c r="I29">
        <f t="shared" si="6"/>
        <v>188</v>
      </c>
      <c r="J29" t="e">
        <f t="shared" si="7"/>
        <v>#DIV/0!</v>
      </c>
      <c r="K29" t="e">
        <f t="shared" si="8"/>
        <v>#DIV/0!</v>
      </c>
    </row>
    <row r="34" spans="6:14" x14ac:dyDescent="0.25">
      <c r="F34" s="1" t="s">
        <v>99</v>
      </c>
      <c r="G34" s="1" t="s">
        <v>100</v>
      </c>
      <c r="H34" s="1" t="s">
        <v>101</v>
      </c>
      <c r="I34" s="1" t="s">
        <v>102</v>
      </c>
      <c r="J34" s="1" t="s">
        <v>30</v>
      </c>
      <c r="K34" s="1" t="s">
        <v>31</v>
      </c>
    </row>
    <row r="35" spans="6:14" x14ac:dyDescent="0.25">
      <c r="F35">
        <v>81</v>
      </c>
      <c r="G35">
        <v>134</v>
      </c>
      <c r="H35">
        <f>ABS(D2-F35)</f>
        <v>171</v>
      </c>
      <c r="I35">
        <f>ABS(D2-G35)</f>
        <v>118</v>
      </c>
      <c r="J35">
        <f>ABS((D2-F35)/D2)</f>
        <v>0.6785714285714286</v>
      </c>
      <c r="K35">
        <f>ABS((E2-G35)/E2)</f>
        <v>0.4765625</v>
      </c>
      <c r="M35" s="3" t="s">
        <v>24</v>
      </c>
      <c r="N35" s="3">
        <f>SQRT(SUMXMY2(D2:D13,F35:F46)/COUNTA(D2:D13))</f>
        <v>247.78216239269526</v>
      </c>
    </row>
    <row r="36" spans="6:14" x14ac:dyDescent="0.25">
      <c r="F36">
        <v>74</v>
      </c>
      <c r="G36">
        <v>94</v>
      </c>
      <c r="H36">
        <f t="shared" ref="H36:H46" si="9">ABS(D3-F36)</f>
        <v>229</v>
      </c>
      <c r="I36">
        <f t="shared" ref="I36:I46" si="10">ABS(D3-G36)</f>
        <v>209</v>
      </c>
      <c r="J36">
        <f t="shared" ref="J36:K46" si="11">ABS((D3-F36)/D3)</f>
        <v>0.75577557755775582</v>
      </c>
      <c r="K36">
        <f t="shared" si="11"/>
        <v>0.68976897689768979</v>
      </c>
      <c r="M36" s="3" t="s">
        <v>25</v>
      </c>
      <c r="N36" s="3">
        <f>SQRT(SUMXMY2(D2:D13,G35:G46)/COUNTA(D2:D13))</f>
        <v>207.41765434343657</v>
      </c>
    </row>
    <row r="37" spans="6:14" x14ac:dyDescent="0.25">
      <c r="F37">
        <v>131</v>
      </c>
      <c r="G37">
        <v>163</v>
      </c>
      <c r="H37">
        <f t="shared" si="9"/>
        <v>187</v>
      </c>
      <c r="I37">
        <f t="shared" si="10"/>
        <v>155</v>
      </c>
      <c r="J37">
        <f t="shared" si="11"/>
        <v>0.58805031446540879</v>
      </c>
      <c r="K37">
        <f t="shared" si="11"/>
        <v>0.48742138364779874</v>
      </c>
      <c r="M37" s="3" t="s">
        <v>28</v>
      </c>
      <c r="N37" s="3">
        <f xml:space="preserve"> (SUM(J35:J46)/COUNTA(J35:J46))*100</f>
        <v>70.13888729643898</v>
      </c>
    </row>
    <row r="38" spans="6:14" x14ac:dyDescent="0.25">
      <c r="F38">
        <v>110</v>
      </c>
      <c r="G38">
        <v>179</v>
      </c>
      <c r="H38">
        <f t="shared" si="9"/>
        <v>219</v>
      </c>
      <c r="I38">
        <f t="shared" si="10"/>
        <v>150</v>
      </c>
      <c r="J38">
        <f t="shared" si="11"/>
        <v>0.66565349544072949</v>
      </c>
      <c r="K38">
        <f t="shared" si="11"/>
        <v>0.45592705167173253</v>
      </c>
      <c r="M38" s="3" t="s">
        <v>29</v>
      </c>
      <c r="N38" s="3">
        <f xml:space="preserve"> (SUM(K35:K46)/COUNTA(K35:K46))*100</f>
        <v>57.383926843496859</v>
      </c>
    </row>
    <row r="39" spans="6:14" x14ac:dyDescent="0.25">
      <c r="F39">
        <v>128</v>
      </c>
      <c r="G39">
        <v>182</v>
      </c>
      <c r="H39">
        <f t="shared" si="9"/>
        <v>276</v>
      </c>
      <c r="I39">
        <f t="shared" si="10"/>
        <v>222</v>
      </c>
      <c r="J39">
        <f t="shared" si="11"/>
        <v>0.68316831683168322</v>
      </c>
      <c r="K39">
        <f t="shared" si="11"/>
        <v>0.54950495049504955</v>
      </c>
    </row>
    <row r="40" spans="6:14" x14ac:dyDescent="0.25">
      <c r="F40">
        <v>98</v>
      </c>
      <c r="G40">
        <v>137</v>
      </c>
      <c r="H40">
        <f t="shared" si="9"/>
        <v>262</v>
      </c>
      <c r="I40">
        <f t="shared" si="10"/>
        <v>223</v>
      </c>
      <c r="J40">
        <f t="shared" si="11"/>
        <v>0.72777777777777775</v>
      </c>
      <c r="K40">
        <f t="shared" si="11"/>
        <v>0.61944444444444446</v>
      </c>
    </row>
    <row r="41" spans="6:14" x14ac:dyDescent="0.25">
      <c r="F41">
        <v>70</v>
      </c>
      <c r="G41">
        <v>105</v>
      </c>
      <c r="H41">
        <f t="shared" si="9"/>
        <v>332</v>
      </c>
      <c r="I41">
        <f t="shared" si="10"/>
        <v>297</v>
      </c>
      <c r="J41">
        <f t="shared" si="11"/>
        <v>0.82587064676616917</v>
      </c>
      <c r="K41">
        <f t="shared" si="11"/>
        <v>0.73880597014925375</v>
      </c>
    </row>
    <row r="42" spans="6:14" x14ac:dyDescent="0.25">
      <c r="F42">
        <v>104</v>
      </c>
      <c r="G42">
        <v>161</v>
      </c>
      <c r="H42">
        <f t="shared" si="9"/>
        <v>211</v>
      </c>
      <c r="I42">
        <f t="shared" si="10"/>
        <v>154</v>
      </c>
      <c r="J42">
        <f t="shared" si="11"/>
        <v>0.66984126984126979</v>
      </c>
      <c r="K42">
        <f t="shared" si="11"/>
        <v>0.48888888888888887</v>
      </c>
    </row>
    <row r="43" spans="6:14" x14ac:dyDescent="0.25">
      <c r="F43">
        <v>127</v>
      </c>
      <c r="G43">
        <v>180</v>
      </c>
      <c r="H43">
        <f t="shared" si="9"/>
        <v>199</v>
      </c>
      <c r="I43">
        <f t="shared" si="10"/>
        <v>146</v>
      </c>
      <c r="J43">
        <f t="shared" si="11"/>
        <v>0.61042944785276076</v>
      </c>
      <c r="K43">
        <f t="shared" si="11"/>
        <v>0.44785276073619634</v>
      </c>
    </row>
    <row r="44" spans="6:14" x14ac:dyDescent="0.25">
      <c r="F44">
        <v>88</v>
      </c>
      <c r="G44">
        <v>119</v>
      </c>
      <c r="H44">
        <f t="shared" si="9"/>
        <v>283</v>
      </c>
      <c r="I44">
        <f t="shared" si="10"/>
        <v>252</v>
      </c>
      <c r="J44">
        <f t="shared" si="11"/>
        <v>0.76280323450134768</v>
      </c>
      <c r="K44">
        <f t="shared" si="11"/>
        <v>0.67924528301886788</v>
      </c>
    </row>
    <row r="45" spans="6:14" x14ac:dyDescent="0.25">
      <c r="F45">
        <v>64</v>
      </c>
      <c r="G45">
        <v>94</v>
      </c>
      <c r="H45">
        <f t="shared" si="9"/>
        <v>314</v>
      </c>
      <c r="I45">
        <f t="shared" si="10"/>
        <v>284</v>
      </c>
      <c r="J45">
        <f t="shared" si="11"/>
        <v>0.8306878306878307</v>
      </c>
      <c r="K45">
        <f t="shared" si="11"/>
        <v>0.75132275132275128</v>
      </c>
    </row>
    <row r="46" spans="6:14" x14ac:dyDescent="0.25">
      <c r="F46">
        <v>144</v>
      </c>
      <c r="G46">
        <v>188</v>
      </c>
      <c r="H46">
        <f t="shared" si="9"/>
        <v>233</v>
      </c>
      <c r="I46">
        <f t="shared" si="10"/>
        <v>189</v>
      </c>
      <c r="J46">
        <f t="shared" si="11"/>
        <v>0.61803713527851456</v>
      </c>
      <c r="K46">
        <f t="shared" si="11"/>
        <v>0.50132625994694957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2530B-A017-4F96-A0E2-52CC250520AD}">
  <dimension ref="A1:N46"/>
  <sheetViews>
    <sheetView topLeftCell="J1" workbookViewId="0">
      <selection activeCell="P1" sqref="P1"/>
    </sheetView>
  </sheetViews>
  <sheetFormatPr defaultRowHeight="15" x14ac:dyDescent="0.25"/>
  <cols>
    <col min="2" max="2" width="10.42578125" bestFit="1" customWidth="1"/>
    <col min="5" max="5" width="15.42578125" bestFit="1" customWidth="1"/>
    <col min="6" max="6" width="21.42578125" bestFit="1" customWidth="1"/>
    <col min="7" max="7" width="21.140625" bestFit="1" customWidth="1"/>
    <col min="8" max="9" width="21.140625" customWidth="1"/>
    <col min="10" max="11" width="12" bestFit="1" customWidth="1"/>
  </cols>
  <sheetData>
    <row r="1" spans="1:14" x14ac:dyDescent="0.25">
      <c r="A1" s="1" t="s">
        <v>13</v>
      </c>
      <c r="B1" s="1" t="s">
        <v>14</v>
      </c>
      <c r="C1" s="1" t="s">
        <v>16</v>
      </c>
      <c r="D1" s="1" t="s">
        <v>15</v>
      </c>
      <c r="E1" s="1" t="s">
        <v>17</v>
      </c>
      <c r="F1" s="1" t="s">
        <v>23</v>
      </c>
      <c r="G1" s="1" t="s">
        <v>22</v>
      </c>
      <c r="H1" s="1" t="s">
        <v>101</v>
      </c>
      <c r="I1" s="1" t="s">
        <v>102</v>
      </c>
      <c r="J1" s="1" t="s">
        <v>30</v>
      </c>
      <c r="K1" s="1" t="s">
        <v>31</v>
      </c>
    </row>
    <row r="2" spans="1:14" x14ac:dyDescent="0.25">
      <c r="A2" t="s">
        <v>0</v>
      </c>
      <c r="B2" t="s">
        <v>56</v>
      </c>
      <c r="C2">
        <v>28</v>
      </c>
      <c r="D2">
        <v>20</v>
      </c>
      <c r="E2">
        <f>SUM(C2:D2)</f>
        <v>48</v>
      </c>
      <c r="F2">
        <v>21</v>
      </c>
      <c r="G2">
        <v>35</v>
      </c>
      <c r="H2">
        <f>ABS(E2-F2)</f>
        <v>27</v>
      </c>
      <c r="I2">
        <f>ABS(E2-G2)</f>
        <v>13</v>
      </c>
      <c r="J2">
        <f>ABS((E2-F2)/E2)</f>
        <v>0.5625</v>
      </c>
      <c r="K2">
        <f>ABS((E2-G2)/E2)</f>
        <v>0.27083333333333331</v>
      </c>
      <c r="M2" s="3" t="s">
        <v>24</v>
      </c>
      <c r="N2" s="3">
        <f>SQRT(SUMXMY2(E2:E13,F2:F13)/COUNTA(E2:E13))</f>
        <v>37.880293909454643</v>
      </c>
    </row>
    <row r="3" spans="1:14" x14ac:dyDescent="0.25">
      <c r="A3" t="s">
        <v>2</v>
      </c>
      <c r="B3" t="s">
        <v>56</v>
      </c>
      <c r="C3">
        <v>17</v>
      </c>
      <c r="D3">
        <v>26</v>
      </c>
      <c r="E3">
        <f t="shared" ref="E3:E13" si="0">SUM(C3:D3)</f>
        <v>43</v>
      </c>
      <c r="F3">
        <v>22</v>
      </c>
      <c r="G3">
        <v>43</v>
      </c>
      <c r="H3">
        <f t="shared" ref="H3:H13" si="1">ABS(E3-F3)</f>
        <v>21</v>
      </c>
      <c r="I3">
        <f t="shared" ref="I3:I13" si="2">ABS(E3-G3)</f>
        <v>0</v>
      </c>
      <c r="J3">
        <f t="shared" ref="J3:J13" si="3">ABS((E3-F3)/E3)</f>
        <v>0.48837209302325579</v>
      </c>
      <c r="K3">
        <f t="shared" ref="K3:K13" si="4">ABS((E3-G3)/E3)</f>
        <v>0</v>
      </c>
      <c r="M3" s="3" t="s">
        <v>25</v>
      </c>
      <c r="N3" s="3">
        <f>SQRT(SUMXMY2(E2:E13,G2:G13)/COUNTA(E2:E13))</f>
        <v>35.295183807426191</v>
      </c>
    </row>
    <row r="4" spans="1:14" x14ac:dyDescent="0.25">
      <c r="A4" t="s">
        <v>3</v>
      </c>
      <c r="B4" t="s">
        <v>56</v>
      </c>
      <c r="C4">
        <v>17</v>
      </c>
      <c r="D4">
        <v>20</v>
      </c>
      <c r="E4">
        <f t="shared" si="0"/>
        <v>37</v>
      </c>
      <c r="F4">
        <v>54</v>
      </c>
      <c r="G4">
        <v>65</v>
      </c>
      <c r="H4">
        <f t="shared" si="1"/>
        <v>17</v>
      </c>
      <c r="I4">
        <f t="shared" si="2"/>
        <v>28</v>
      </c>
      <c r="J4">
        <f t="shared" si="3"/>
        <v>0.45945945945945948</v>
      </c>
      <c r="K4">
        <f t="shared" si="4"/>
        <v>0.7567567567567568</v>
      </c>
      <c r="M4" s="3" t="s">
        <v>28</v>
      </c>
      <c r="N4" s="3">
        <f xml:space="preserve"> (SUM(J2:J13)/COUNTA(J2:J13))*100</f>
        <v>73.3397390939394</v>
      </c>
    </row>
    <row r="5" spans="1:14" x14ac:dyDescent="0.25">
      <c r="A5" t="s">
        <v>4</v>
      </c>
      <c r="B5" t="s">
        <v>56</v>
      </c>
      <c r="C5">
        <v>19</v>
      </c>
      <c r="D5">
        <v>23</v>
      </c>
      <c r="E5">
        <f t="shared" si="0"/>
        <v>42</v>
      </c>
      <c r="F5">
        <v>13</v>
      </c>
      <c r="G5">
        <v>14</v>
      </c>
      <c r="H5">
        <f t="shared" si="1"/>
        <v>29</v>
      </c>
      <c r="I5">
        <f t="shared" si="2"/>
        <v>28</v>
      </c>
      <c r="J5">
        <f t="shared" si="3"/>
        <v>0.69047619047619047</v>
      </c>
      <c r="K5">
        <f t="shared" si="4"/>
        <v>0.66666666666666663</v>
      </c>
      <c r="M5" s="3" t="s">
        <v>29</v>
      </c>
      <c r="N5" s="3">
        <f xml:space="preserve"> (SUM(K2:K13)/COUNTA(K2:K13))*100</f>
        <v>65.689220963834941</v>
      </c>
    </row>
    <row r="6" spans="1:14" x14ac:dyDescent="0.25">
      <c r="A6" t="s">
        <v>5</v>
      </c>
      <c r="B6" t="s">
        <v>56</v>
      </c>
      <c r="C6">
        <v>14</v>
      </c>
      <c r="D6">
        <v>23</v>
      </c>
      <c r="E6">
        <f t="shared" si="0"/>
        <v>37</v>
      </c>
      <c r="F6">
        <v>12</v>
      </c>
      <c r="G6">
        <v>13</v>
      </c>
      <c r="H6">
        <f t="shared" si="1"/>
        <v>25</v>
      </c>
      <c r="I6">
        <f t="shared" si="2"/>
        <v>24</v>
      </c>
      <c r="J6">
        <f t="shared" si="3"/>
        <v>0.67567567567567566</v>
      </c>
      <c r="K6">
        <f t="shared" si="4"/>
        <v>0.64864864864864868</v>
      </c>
    </row>
    <row r="7" spans="1:14" x14ac:dyDescent="0.25">
      <c r="A7" t="s">
        <v>6</v>
      </c>
      <c r="B7" t="s">
        <v>56</v>
      </c>
      <c r="C7">
        <v>23</v>
      </c>
      <c r="D7">
        <v>25</v>
      </c>
      <c r="E7">
        <f t="shared" si="0"/>
        <v>48</v>
      </c>
      <c r="F7">
        <v>2</v>
      </c>
      <c r="G7">
        <v>4</v>
      </c>
      <c r="H7">
        <f t="shared" si="1"/>
        <v>46</v>
      </c>
      <c r="I7">
        <f t="shared" si="2"/>
        <v>44</v>
      </c>
      <c r="J7">
        <f t="shared" si="3"/>
        <v>0.95833333333333337</v>
      </c>
      <c r="K7">
        <f t="shared" si="4"/>
        <v>0.91666666666666663</v>
      </c>
    </row>
    <row r="8" spans="1:14" x14ac:dyDescent="0.25">
      <c r="A8" t="s">
        <v>7</v>
      </c>
      <c r="B8" t="s">
        <v>56</v>
      </c>
      <c r="C8">
        <v>24</v>
      </c>
      <c r="D8">
        <v>21</v>
      </c>
      <c r="E8">
        <f t="shared" si="0"/>
        <v>45</v>
      </c>
      <c r="F8">
        <v>9</v>
      </c>
      <c r="G8">
        <v>11</v>
      </c>
      <c r="H8">
        <f t="shared" si="1"/>
        <v>36</v>
      </c>
      <c r="I8">
        <f t="shared" si="2"/>
        <v>34</v>
      </c>
      <c r="J8">
        <f t="shared" si="3"/>
        <v>0.8</v>
      </c>
      <c r="K8">
        <f t="shared" si="4"/>
        <v>0.75555555555555554</v>
      </c>
    </row>
    <row r="9" spans="1:14" x14ac:dyDescent="0.25">
      <c r="A9" t="s">
        <v>8</v>
      </c>
      <c r="B9" t="s">
        <v>56</v>
      </c>
      <c r="C9">
        <v>31</v>
      </c>
      <c r="D9">
        <v>28</v>
      </c>
      <c r="E9">
        <f t="shared" si="0"/>
        <v>59</v>
      </c>
      <c r="F9">
        <v>13</v>
      </c>
      <c r="G9">
        <v>14</v>
      </c>
      <c r="H9">
        <f t="shared" si="1"/>
        <v>46</v>
      </c>
      <c r="I9">
        <f t="shared" si="2"/>
        <v>45</v>
      </c>
      <c r="J9">
        <f t="shared" si="3"/>
        <v>0.77966101694915257</v>
      </c>
      <c r="K9">
        <f t="shared" si="4"/>
        <v>0.76271186440677963</v>
      </c>
    </row>
    <row r="10" spans="1:14" x14ac:dyDescent="0.25">
      <c r="A10" t="s">
        <v>9</v>
      </c>
      <c r="B10" t="s">
        <v>56</v>
      </c>
      <c r="C10">
        <v>25</v>
      </c>
      <c r="D10">
        <v>32</v>
      </c>
      <c r="E10">
        <f t="shared" si="0"/>
        <v>57</v>
      </c>
      <c r="F10">
        <v>9</v>
      </c>
      <c r="G10">
        <v>14</v>
      </c>
      <c r="H10">
        <f t="shared" si="1"/>
        <v>48</v>
      </c>
      <c r="I10">
        <f t="shared" si="2"/>
        <v>43</v>
      </c>
      <c r="J10">
        <f t="shared" si="3"/>
        <v>0.84210526315789469</v>
      </c>
      <c r="K10">
        <f t="shared" si="4"/>
        <v>0.75438596491228072</v>
      </c>
    </row>
    <row r="11" spans="1:14" x14ac:dyDescent="0.25">
      <c r="A11" t="s">
        <v>10</v>
      </c>
      <c r="B11" t="s">
        <v>56</v>
      </c>
      <c r="C11">
        <v>23</v>
      </c>
      <c r="D11">
        <v>26</v>
      </c>
      <c r="E11">
        <f t="shared" si="0"/>
        <v>49</v>
      </c>
      <c r="F11">
        <v>11</v>
      </c>
      <c r="G11">
        <v>18</v>
      </c>
      <c r="H11">
        <f t="shared" si="1"/>
        <v>38</v>
      </c>
      <c r="I11">
        <f t="shared" si="2"/>
        <v>31</v>
      </c>
      <c r="J11">
        <f t="shared" si="3"/>
        <v>0.77551020408163263</v>
      </c>
      <c r="K11">
        <f t="shared" si="4"/>
        <v>0.63265306122448983</v>
      </c>
    </row>
    <row r="12" spans="1:14" x14ac:dyDescent="0.25">
      <c r="A12" t="s">
        <v>11</v>
      </c>
      <c r="B12" t="s">
        <v>56</v>
      </c>
      <c r="C12">
        <v>23</v>
      </c>
      <c r="D12">
        <v>31</v>
      </c>
      <c r="E12">
        <f t="shared" si="0"/>
        <v>54</v>
      </c>
      <c r="F12">
        <v>7</v>
      </c>
      <c r="G12">
        <v>7</v>
      </c>
      <c r="H12">
        <f t="shared" si="1"/>
        <v>47</v>
      </c>
      <c r="I12">
        <f t="shared" si="2"/>
        <v>47</v>
      </c>
      <c r="J12">
        <f t="shared" si="3"/>
        <v>0.87037037037037035</v>
      </c>
      <c r="K12">
        <f t="shared" si="4"/>
        <v>0.87037037037037035</v>
      </c>
    </row>
    <row r="13" spans="1:14" x14ac:dyDescent="0.25">
      <c r="A13" t="s">
        <v>12</v>
      </c>
      <c r="B13" t="s">
        <v>56</v>
      </c>
      <c r="C13">
        <v>26</v>
      </c>
      <c r="D13">
        <v>33</v>
      </c>
      <c r="E13">
        <f t="shared" si="0"/>
        <v>59</v>
      </c>
      <c r="F13">
        <v>6</v>
      </c>
      <c r="G13">
        <v>9</v>
      </c>
      <c r="H13">
        <f t="shared" si="1"/>
        <v>53</v>
      </c>
      <c r="I13">
        <f t="shared" si="2"/>
        <v>50</v>
      </c>
      <c r="J13">
        <f t="shared" si="3"/>
        <v>0.89830508474576276</v>
      </c>
      <c r="K13">
        <f t="shared" si="4"/>
        <v>0.84745762711864403</v>
      </c>
    </row>
    <row r="16" spans="1:14" x14ac:dyDescent="0.25">
      <c r="A16" s="3"/>
      <c r="D16" s="3"/>
      <c r="G16" s="3"/>
      <c r="M16" s="3"/>
    </row>
    <row r="17" spans="4:14" x14ac:dyDescent="0.25">
      <c r="D17" s="2"/>
      <c r="F17" s="1" t="s">
        <v>97</v>
      </c>
      <c r="G17" s="1" t="s">
        <v>98</v>
      </c>
      <c r="H17" s="1" t="s">
        <v>101</v>
      </c>
      <c r="I17" s="1" t="s">
        <v>102</v>
      </c>
      <c r="J17" s="1" t="s">
        <v>30</v>
      </c>
      <c r="K17" s="1" t="s">
        <v>31</v>
      </c>
    </row>
    <row r="18" spans="4:14" x14ac:dyDescent="0.25">
      <c r="D18" s="2"/>
      <c r="F18">
        <v>81</v>
      </c>
      <c r="G18">
        <v>134</v>
      </c>
      <c r="H18">
        <f>ABS(C2-F18)</f>
        <v>53</v>
      </c>
      <c r="I18">
        <f>ABS(C2-G18)</f>
        <v>106</v>
      </c>
      <c r="J18">
        <f>ABS((C2-F18)/C2)</f>
        <v>1.8928571428571428</v>
      </c>
      <c r="K18">
        <f>ABS((C2-G18)/C2)</f>
        <v>3.7857142857142856</v>
      </c>
      <c r="M18" s="3" t="s">
        <v>24</v>
      </c>
      <c r="N18" s="3">
        <f>SQRT(SUMXMY2(C2:C13,F18:F29)/COUNTA(C2:C13))</f>
        <v>83.484030409014949</v>
      </c>
    </row>
    <row r="19" spans="4:14" x14ac:dyDescent="0.25">
      <c r="D19" s="2"/>
      <c r="F19">
        <v>74</v>
      </c>
      <c r="G19">
        <v>94</v>
      </c>
      <c r="H19">
        <f t="shared" ref="H19:H29" si="5">ABS(C3-F19)</f>
        <v>57</v>
      </c>
      <c r="I19">
        <f t="shared" ref="I19:I29" si="6">ABS(C3-G19)</f>
        <v>77</v>
      </c>
      <c r="J19">
        <f t="shared" ref="J19:J29" si="7">ABS((C3-F19)/C3)</f>
        <v>3.3529411764705883</v>
      </c>
      <c r="K19">
        <f t="shared" ref="K19:K29" si="8">ABS((C3-G19)/C3)</f>
        <v>4.5294117647058822</v>
      </c>
      <c r="M19" s="3" t="s">
        <v>25</v>
      </c>
      <c r="N19" s="3">
        <f>SQRT(SUMXMY2(C2:C13,G18:G29)/COUNTA(C2:C13))</f>
        <v>126.9146694962144</v>
      </c>
    </row>
    <row r="20" spans="4:14" x14ac:dyDescent="0.25">
      <c r="D20" s="2"/>
      <c r="F20">
        <v>131</v>
      </c>
      <c r="G20">
        <v>163</v>
      </c>
      <c r="H20">
        <f t="shared" si="5"/>
        <v>114</v>
      </c>
      <c r="I20">
        <f t="shared" si="6"/>
        <v>146</v>
      </c>
      <c r="J20">
        <f t="shared" si="7"/>
        <v>6.7058823529411766</v>
      </c>
      <c r="K20">
        <f t="shared" si="8"/>
        <v>8.5882352941176467</v>
      </c>
      <c r="M20" s="3" t="s">
        <v>28</v>
      </c>
      <c r="N20" s="3">
        <f xml:space="preserve"> (SUM(J18:J29)/COUNTA(J18:J29))*100</f>
        <v>380.36286359611256</v>
      </c>
    </row>
    <row r="21" spans="4:14" x14ac:dyDescent="0.25">
      <c r="D21" s="2"/>
      <c r="F21">
        <v>110</v>
      </c>
      <c r="G21">
        <v>179</v>
      </c>
      <c r="H21">
        <f t="shared" si="5"/>
        <v>91</v>
      </c>
      <c r="I21">
        <f t="shared" si="6"/>
        <v>160</v>
      </c>
      <c r="J21">
        <f t="shared" si="7"/>
        <v>4.7894736842105265</v>
      </c>
      <c r="K21">
        <f t="shared" si="8"/>
        <v>8.4210526315789469</v>
      </c>
      <c r="M21" s="3" t="s">
        <v>29</v>
      </c>
      <c r="N21" s="3">
        <f xml:space="preserve"> (SUM(K18:K29)/COUNTA(K18:K29))*100</f>
        <v>579.50935748608833</v>
      </c>
    </row>
    <row r="22" spans="4:14" x14ac:dyDescent="0.25">
      <c r="D22" s="2"/>
      <c r="F22">
        <v>128</v>
      </c>
      <c r="G22">
        <v>182</v>
      </c>
      <c r="H22">
        <f t="shared" si="5"/>
        <v>114</v>
      </c>
      <c r="I22">
        <f t="shared" si="6"/>
        <v>168</v>
      </c>
      <c r="J22">
        <f t="shared" si="7"/>
        <v>8.1428571428571423</v>
      </c>
      <c r="K22">
        <f t="shared" si="8"/>
        <v>12</v>
      </c>
    </row>
    <row r="23" spans="4:14" x14ac:dyDescent="0.25">
      <c r="D23" s="2"/>
      <c r="F23">
        <v>98</v>
      </c>
      <c r="G23">
        <v>137</v>
      </c>
      <c r="H23">
        <f t="shared" si="5"/>
        <v>75</v>
      </c>
      <c r="I23">
        <f t="shared" si="6"/>
        <v>114</v>
      </c>
      <c r="J23">
        <f t="shared" si="7"/>
        <v>3.2608695652173911</v>
      </c>
      <c r="K23">
        <f t="shared" si="8"/>
        <v>4.9565217391304346</v>
      </c>
    </row>
    <row r="24" spans="4:14" x14ac:dyDescent="0.25">
      <c r="D24" s="2"/>
      <c r="F24">
        <v>70</v>
      </c>
      <c r="G24">
        <v>105</v>
      </c>
      <c r="H24">
        <f t="shared" si="5"/>
        <v>46</v>
      </c>
      <c r="I24">
        <f t="shared" si="6"/>
        <v>81</v>
      </c>
      <c r="J24">
        <f t="shared" si="7"/>
        <v>1.9166666666666667</v>
      </c>
      <c r="K24">
        <f t="shared" si="8"/>
        <v>3.375</v>
      </c>
    </row>
    <row r="25" spans="4:14" x14ac:dyDescent="0.25">
      <c r="D25" s="2"/>
      <c r="F25">
        <v>104</v>
      </c>
      <c r="G25">
        <v>161</v>
      </c>
      <c r="H25">
        <f t="shared" si="5"/>
        <v>73</v>
      </c>
      <c r="I25">
        <f t="shared" si="6"/>
        <v>130</v>
      </c>
      <c r="J25">
        <f t="shared" si="7"/>
        <v>2.3548387096774195</v>
      </c>
      <c r="K25">
        <f t="shared" si="8"/>
        <v>4.193548387096774</v>
      </c>
    </row>
    <row r="26" spans="4:14" x14ac:dyDescent="0.25">
      <c r="D26" s="2"/>
      <c r="F26">
        <v>127</v>
      </c>
      <c r="G26">
        <v>180</v>
      </c>
      <c r="H26">
        <f t="shared" si="5"/>
        <v>102</v>
      </c>
      <c r="I26">
        <f t="shared" si="6"/>
        <v>155</v>
      </c>
      <c r="J26">
        <f t="shared" si="7"/>
        <v>4.08</v>
      </c>
      <c r="K26">
        <f t="shared" si="8"/>
        <v>6.2</v>
      </c>
    </row>
    <row r="27" spans="4:14" x14ac:dyDescent="0.25">
      <c r="D27" s="2"/>
      <c r="F27">
        <v>88</v>
      </c>
      <c r="G27">
        <v>119</v>
      </c>
      <c r="H27">
        <f t="shared" si="5"/>
        <v>65</v>
      </c>
      <c r="I27">
        <f t="shared" si="6"/>
        <v>96</v>
      </c>
      <c r="J27">
        <f t="shared" si="7"/>
        <v>2.8260869565217392</v>
      </c>
      <c r="K27">
        <f t="shared" si="8"/>
        <v>4.1739130434782608</v>
      </c>
    </row>
    <row r="28" spans="4:14" x14ac:dyDescent="0.25">
      <c r="D28" s="2"/>
      <c r="F28">
        <v>64</v>
      </c>
      <c r="G28">
        <v>94</v>
      </c>
      <c r="H28">
        <f t="shared" si="5"/>
        <v>41</v>
      </c>
      <c r="I28">
        <f t="shared" si="6"/>
        <v>71</v>
      </c>
      <c r="J28">
        <f t="shared" si="7"/>
        <v>1.7826086956521738</v>
      </c>
      <c r="K28">
        <f t="shared" si="8"/>
        <v>3.0869565217391304</v>
      </c>
    </row>
    <row r="29" spans="4:14" x14ac:dyDescent="0.25">
      <c r="F29">
        <v>144</v>
      </c>
      <c r="G29">
        <v>188</v>
      </c>
      <c r="H29">
        <f t="shared" si="5"/>
        <v>118</v>
      </c>
      <c r="I29">
        <f t="shared" si="6"/>
        <v>162</v>
      </c>
      <c r="J29">
        <f t="shared" si="7"/>
        <v>4.5384615384615383</v>
      </c>
      <c r="K29">
        <f t="shared" si="8"/>
        <v>6.2307692307692308</v>
      </c>
    </row>
    <row r="34" spans="6:14" x14ac:dyDescent="0.25">
      <c r="F34" s="1" t="s">
        <v>99</v>
      </c>
      <c r="G34" s="1" t="s">
        <v>100</v>
      </c>
      <c r="H34" s="1" t="s">
        <v>101</v>
      </c>
      <c r="I34" s="1" t="s">
        <v>102</v>
      </c>
      <c r="J34" s="1" t="s">
        <v>30</v>
      </c>
      <c r="K34" s="1" t="s">
        <v>31</v>
      </c>
    </row>
    <row r="35" spans="6:14" x14ac:dyDescent="0.25">
      <c r="F35">
        <v>81</v>
      </c>
      <c r="G35">
        <v>134</v>
      </c>
      <c r="H35">
        <f>ABS(D2-F35)</f>
        <v>61</v>
      </c>
      <c r="I35">
        <f>ABS(D2-G35)</f>
        <v>114</v>
      </c>
      <c r="J35">
        <f>ABS((D2-F35)/D2)</f>
        <v>3.05</v>
      </c>
      <c r="K35">
        <f>ABS((E2-G35)/E2)</f>
        <v>1.7916666666666667</v>
      </c>
      <c r="M35" s="3" t="s">
        <v>24</v>
      </c>
      <c r="N35" s="3">
        <f>SQRT(SUMXMY2(D2:D13,F35:F46)/COUNTA(D2:D13))</f>
        <v>79.960927958597381</v>
      </c>
    </row>
    <row r="36" spans="6:14" x14ac:dyDescent="0.25">
      <c r="F36">
        <v>74</v>
      </c>
      <c r="G36">
        <v>94</v>
      </c>
      <c r="H36">
        <f t="shared" ref="H36:H46" si="9">ABS(D3-F36)</f>
        <v>48</v>
      </c>
      <c r="I36">
        <f t="shared" ref="I36:I46" si="10">ABS(D3-G36)</f>
        <v>68</v>
      </c>
      <c r="J36">
        <f t="shared" ref="J36:K46" si="11">ABS((D3-F36)/D3)</f>
        <v>1.8461538461538463</v>
      </c>
      <c r="K36">
        <f t="shared" si="11"/>
        <v>1.1860465116279071</v>
      </c>
      <c r="M36" s="3" t="s">
        <v>25</v>
      </c>
      <c r="N36" s="3">
        <f>SQRT(SUMXMY2(D2:D13,G35:G46)/COUNTA(D2:D13))</f>
        <v>123.66689128461182</v>
      </c>
    </row>
    <row r="37" spans="6:14" x14ac:dyDescent="0.25">
      <c r="F37">
        <v>131</v>
      </c>
      <c r="G37">
        <v>163</v>
      </c>
      <c r="H37">
        <f t="shared" si="9"/>
        <v>111</v>
      </c>
      <c r="I37">
        <f t="shared" si="10"/>
        <v>143</v>
      </c>
      <c r="J37">
        <f t="shared" si="11"/>
        <v>5.55</v>
      </c>
      <c r="K37">
        <f t="shared" si="11"/>
        <v>3.4054054054054053</v>
      </c>
      <c r="M37" s="3" t="s">
        <v>28</v>
      </c>
      <c r="N37" s="3">
        <f xml:space="preserve"> (SUM(J35:J46)/COUNTA(J35:J46))*100</f>
        <v>304.5259738167785</v>
      </c>
    </row>
    <row r="38" spans="6:14" x14ac:dyDescent="0.25">
      <c r="F38">
        <v>110</v>
      </c>
      <c r="G38">
        <v>179</v>
      </c>
      <c r="H38">
        <f t="shared" si="9"/>
        <v>87</v>
      </c>
      <c r="I38">
        <f t="shared" si="10"/>
        <v>156</v>
      </c>
      <c r="J38">
        <f t="shared" si="11"/>
        <v>3.7826086956521738</v>
      </c>
      <c r="K38">
        <f t="shared" si="11"/>
        <v>3.2619047619047619</v>
      </c>
      <c r="M38" s="3" t="s">
        <v>29</v>
      </c>
      <c r="N38" s="3">
        <f xml:space="preserve"> (SUM(K35:K46)/COUNTA(K35:K46))*100</f>
        <v>208.28252839971725</v>
      </c>
    </row>
    <row r="39" spans="6:14" x14ac:dyDescent="0.25">
      <c r="F39">
        <v>128</v>
      </c>
      <c r="G39">
        <v>182</v>
      </c>
      <c r="H39">
        <f t="shared" si="9"/>
        <v>105</v>
      </c>
      <c r="I39">
        <f t="shared" si="10"/>
        <v>159</v>
      </c>
      <c r="J39">
        <f t="shared" si="11"/>
        <v>4.5652173913043477</v>
      </c>
      <c r="K39">
        <f t="shared" si="11"/>
        <v>3.9189189189189189</v>
      </c>
    </row>
    <row r="40" spans="6:14" x14ac:dyDescent="0.25">
      <c r="F40">
        <v>98</v>
      </c>
      <c r="G40">
        <v>137</v>
      </c>
      <c r="H40">
        <f t="shared" si="9"/>
        <v>73</v>
      </c>
      <c r="I40">
        <f t="shared" si="10"/>
        <v>112</v>
      </c>
      <c r="J40">
        <f t="shared" si="11"/>
        <v>2.92</v>
      </c>
      <c r="K40">
        <f t="shared" si="11"/>
        <v>1.8541666666666667</v>
      </c>
    </row>
    <row r="41" spans="6:14" x14ac:dyDescent="0.25">
      <c r="F41">
        <v>70</v>
      </c>
      <c r="G41">
        <v>105</v>
      </c>
      <c r="H41">
        <f t="shared" si="9"/>
        <v>49</v>
      </c>
      <c r="I41">
        <f t="shared" si="10"/>
        <v>84</v>
      </c>
      <c r="J41">
        <f t="shared" si="11"/>
        <v>2.3333333333333335</v>
      </c>
      <c r="K41">
        <f t="shared" si="11"/>
        <v>1.3333333333333333</v>
      </c>
    </row>
    <row r="42" spans="6:14" x14ac:dyDescent="0.25">
      <c r="F42">
        <v>104</v>
      </c>
      <c r="G42">
        <v>161</v>
      </c>
      <c r="H42">
        <f t="shared" si="9"/>
        <v>76</v>
      </c>
      <c r="I42">
        <f t="shared" si="10"/>
        <v>133</v>
      </c>
      <c r="J42">
        <f t="shared" si="11"/>
        <v>2.7142857142857144</v>
      </c>
      <c r="K42">
        <f t="shared" si="11"/>
        <v>1.728813559322034</v>
      </c>
    </row>
    <row r="43" spans="6:14" x14ac:dyDescent="0.25">
      <c r="F43">
        <v>127</v>
      </c>
      <c r="G43">
        <v>180</v>
      </c>
      <c r="H43">
        <f t="shared" si="9"/>
        <v>95</v>
      </c>
      <c r="I43">
        <f t="shared" si="10"/>
        <v>148</v>
      </c>
      <c r="J43">
        <f t="shared" si="11"/>
        <v>2.96875</v>
      </c>
      <c r="K43">
        <f t="shared" si="11"/>
        <v>2.1578947368421053</v>
      </c>
    </row>
    <row r="44" spans="6:14" x14ac:dyDescent="0.25">
      <c r="F44">
        <v>88</v>
      </c>
      <c r="G44">
        <v>119</v>
      </c>
      <c r="H44">
        <f t="shared" si="9"/>
        <v>62</v>
      </c>
      <c r="I44">
        <f t="shared" si="10"/>
        <v>93</v>
      </c>
      <c r="J44">
        <f t="shared" si="11"/>
        <v>2.3846153846153846</v>
      </c>
      <c r="K44">
        <f t="shared" si="11"/>
        <v>1.4285714285714286</v>
      </c>
    </row>
    <row r="45" spans="6:14" x14ac:dyDescent="0.25">
      <c r="F45">
        <v>64</v>
      </c>
      <c r="G45">
        <v>94</v>
      </c>
      <c r="H45">
        <f t="shared" si="9"/>
        <v>33</v>
      </c>
      <c r="I45">
        <f t="shared" si="10"/>
        <v>63</v>
      </c>
      <c r="J45">
        <f t="shared" si="11"/>
        <v>1.064516129032258</v>
      </c>
      <c r="K45">
        <f t="shared" si="11"/>
        <v>0.7407407407407407</v>
      </c>
    </row>
    <row r="46" spans="6:14" x14ac:dyDescent="0.25">
      <c r="F46">
        <v>144</v>
      </c>
      <c r="G46">
        <v>188</v>
      </c>
      <c r="H46">
        <f t="shared" si="9"/>
        <v>111</v>
      </c>
      <c r="I46">
        <f t="shared" si="10"/>
        <v>155</v>
      </c>
      <c r="J46">
        <f t="shared" si="11"/>
        <v>3.3636363636363638</v>
      </c>
      <c r="K46">
        <f t="shared" si="11"/>
        <v>2.1864406779661016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BE6EDC-B255-4CEA-B5E6-1596876E21DD}">
  <dimension ref="A1:N46"/>
  <sheetViews>
    <sheetView topLeftCell="H1" workbookViewId="0">
      <selection activeCell="P1" sqref="P1"/>
    </sheetView>
  </sheetViews>
  <sheetFormatPr defaultRowHeight="15" x14ac:dyDescent="0.25"/>
  <cols>
    <col min="2" max="2" width="10.42578125" bestFit="1" customWidth="1"/>
    <col min="5" max="5" width="15.42578125" bestFit="1" customWidth="1"/>
    <col min="6" max="6" width="21.42578125" bestFit="1" customWidth="1"/>
    <col min="7" max="7" width="21.140625" bestFit="1" customWidth="1"/>
    <col min="8" max="9" width="21.140625" customWidth="1"/>
    <col min="10" max="11" width="12" bestFit="1" customWidth="1"/>
  </cols>
  <sheetData>
    <row r="1" spans="1:14" x14ac:dyDescent="0.25">
      <c r="A1" s="1" t="s">
        <v>13</v>
      </c>
      <c r="B1" s="1" t="s">
        <v>14</v>
      </c>
      <c r="C1" s="1" t="s">
        <v>16</v>
      </c>
      <c r="D1" s="1" t="s">
        <v>15</v>
      </c>
      <c r="E1" s="1" t="s">
        <v>17</v>
      </c>
      <c r="F1" s="1" t="s">
        <v>23</v>
      </c>
      <c r="G1" s="1" t="s">
        <v>22</v>
      </c>
      <c r="H1" s="1" t="s">
        <v>101</v>
      </c>
      <c r="I1" s="1" t="s">
        <v>102</v>
      </c>
      <c r="J1" s="1" t="s">
        <v>30</v>
      </c>
      <c r="K1" s="1" t="s">
        <v>31</v>
      </c>
    </row>
    <row r="2" spans="1:14" x14ac:dyDescent="0.25">
      <c r="A2" t="s">
        <v>0</v>
      </c>
      <c r="B2" t="s">
        <v>57</v>
      </c>
      <c r="C2">
        <v>1</v>
      </c>
      <c r="D2">
        <v>211</v>
      </c>
      <c r="E2">
        <f>SUM(C2:D2)</f>
        <v>212</v>
      </c>
      <c r="F2">
        <v>21</v>
      </c>
      <c r="G2">
        <v>35</v>
      </c>
      <c r="H2">
        <f>ABS(E2-F2)</f>
        <v>191</v>
      </c>
      <c r="I2">
        <f>ABS(E2-G2)</f>
        <v>177</v>
      </c>
      <c r="J2">
        <f>ABS((E2-F2)/E2)</f>
        <v>0.90094339622641506</v>
      </c>
      <c r="K2">
        <f>ABS((E2-G2)/E2)</f>
        <v>0.83490566037735847</v>
      </c>
      <c r="M2" s="3" t="s">
        <v>24</v>
      </c>
      <c r="N2" s="3">
        <f>SQRT(SUMXMY2(E2:E13,F2:F13)/COUNTA(E2:E13))</f>
        <v>217.15048545497967</v>
      </c>
    </row>
    <row r="3" spans="1:14" x14ac:dyDescent="0.25">
      <c r="A3" t="s">
        <v>2</v>
      </c>
      <c r="B3" t="s">
        <v>57</v>
      </c>
      <c r="C3">
        <v>1</v>
      </c>
      <c r="D3">
        <v>197</v>
      </c>
      <c r="E3">
        <f t="shared" ref="E3:E13" si="0">SUM(C3:D3)</f>
        <v>198</v>
      </c>
      <c r="F3">
        <v>22</v>
      </c>
      <c r="G3">
        <v>43</v>
      </c>
      <c r="H3">
        <f t="shared" ref="H3:H13" si="1">ABS(E3-F3)</f>
        <v>176</v>
      </c>
      <c r="I3">
        <f t="shared" ref="I3:I13" si="2">ABS(E3-G3)</f>
        <v>155</v>
      </c>
      <c r="J3">
        <f t="shared" ref="J3:J13" si="3">ABS((E3-F3)/E3)</f>
        <v>0.88888888888888884</v>
      </c>
      <c r="K3">
        <f t="shared" ref="K3:K13" si="4">ABS((E3-G3)/E3)</f>
        <v>0.78282828282828287</v>
      </c>
      <c r="M3" s="3" t="s">
        <v>25</v>
      </c>
      <c r="N3" s="3">
        <f>SQRT(SUMXMY2(E2:E13,G2:G13)/COUNTA(E2:E13))</f>
        <v>212.0514874584315</v>
      </c>
    </row>
    <row r="4" spans="1:14" x14ac:dyDescent="0.25">
      <c r="A4" t="s">
        <v>3</v>
      </c>
      <c r="B4" t="s">
        <v>57</v>
      </c>
      <c r="C4">
        <v>0</v>
      </c>
      <c r="D4">
        <v>226</v>
      </c>
      <c r="E4">
        <f t="shared" si="0"/>
        <v>226</v>
      </c>
      <c r="F4">
        <v>54</v>
      </c>
      <c r="G4">
        <v>65</v>
      </c>
      <c r="H4">
        <f t="shared" si="1"/>
        <v>172</v>
      </c>
      <c r="I4">
        <f t="shared" si="2"/>
        <v>161</v>
      </c>
      <c r="J4">
        <f t="shared" si="3"/>
        <v>0.76106194690265483</v>
      </c>
      <c r="K4">
        <f t="shared" si="4"/>
        <v>0.71238938053097345</v>
      </c>
      <c r="M4" s="3" t="s">
        <v>28</v>
      </c>
      <c r="N4" s="3">
        <f xml:space="preserve"> (SUM(J2:J13)/COUNTA(J2:J13))*100</f>
        <v>93.380531563151706</v>
      </c>
    </row>
    <row r="5" spans="1:14" x14ac:dyDescent="0.25">
      <c r="A5" t="s">
        <v>4</v>
      </c>
      <c r="B5" t="s">
        <v>57</v>
      </c>
      <c r="C5">
        <v>0</v>
      </c>
      <c r="D5">
        <v>257</v>
      </c>
      <c r="E5">
        <f t="shared" si="0"/>
        <v>257</v>
      </c>
      <c r="F5">
        <v>13</v>
      </c>
      <c r="G5">
        <v>14</v>
      </c>
      <c r="H5">
        <f t="shared" si="1"/>
        <v>244</v>
      </c>
      <c r="I5">
        <f t="shared" si="2"/>
        <v>243</v>
      </c>
      <c r="J5">
        <f t="shared" si="3"/>
        <v>0.94941634241245132</v>
      </c>
      <c r="K5">
        <f t="shared" si="4"/>
        <v>0.94552529182879375</v>
      </c>
      <c r="M5" s="3" t="s">
        <v>29</v>
      </c>
      <c r="N5" s="3">
        <f xml:space="preserve"> (SUM(K2:K13)/COUNTA(K2:K13))*100</f>
        <v>90.79870244016</v>
      </c>
    </row>
    <row r="6" spans="1:14" x14ac:dyDescent="0.25">
      <c r="A6" t="s">
        <v>5</v>
      </c>
      <c r="B6" t="s">
        <v>57</v>
      </c>
      <c r="C6">
        <v>0</v>
      </c>
      <c r="D6">
        <v>196</v>
      </c>
      <c r="E6">
        <f t="shared" si="0"/>
        <v>196</v>
      </c>
      <c r="F6">
        <v>12</v>
      </c>
      <c r="G6">
        <v>13</v>
      </c>
      <c r="H6">
        <f t="shared" si="1"/>
        <v>184</v>
      </c>
      <c r="I6">
        <f t="shared" si="2"/>
        <v>183</v>
      </c>
      <c r="J6">
        <f t="shared" si="3"/>
        <v>0.93877551020408168</v>
      </c>
      <c r="K6">
        <f t="shared" si="4"/>
        <v>0.93367346938775508</v>
      </c>
    </row>
    <row r="7" spans="1:14" x14ac:dyDescent="0.25">
      <c r="A7" t="s">
        <v>6</v>
      </c>
      <c r="B7" t="s">
        <v>57</v>
      </c>
      <c r="C7">
        <v>1</v>
      </c>
      <c r="D7">
        <v>191</v>
      </c>
      <c r="E7">
        <f t="shared" si="0"/>
        <v>192</v>
      </c>
      <c r="F7">
        <v>2</v>
      </c>
      <c r="G7">
        <v>4</v>
      </c>
      <c r="H7">
        <f t="shared" si="1"/>
        <v>190</v>
      </c>
      <c r="I7">
        <f t="shared" si="2"/>
        <v>188</v>
      </c>
      <c r="J7">
        <f t="shared" si="3"/>
        <v>0.98958333333333337</v>
      </c>
      <c r="K7">
        <f t="shared" si="4"/>
        <v>0.97916666666666663</v>
      </c>
    </row>
    <row r="8" spans="1:14" x14ac:dyDescent="0.25">
      <c r="A8" t="s">
        <v>7</v>
      </c>
      <c r="B8" t="s">
        <v>57</v>
      </c>
      <c r="C8">
        <v>1</v>
      </c>
      <c r="D8">
        <v>244</v>
      </c>
      <c r="E8">
        <f t="shared" si="0"/>
        <v>245</v>
      </c>
      <c r="F8">
        <v>9</v>
      </c>
      <c r="G8">
        <v>11</v>
      </c>
      <c r="H8">
        <f t="shared" si="1"/>
        <v>236</v>
      </c>
      <c r="I8">
        <f t="shared" si="2"/>
        <v>234</v>
      </c>
      <c r="J8">
        <f t="shared" si="3"/>
        <v>0.96326530612244898</v>
      </c>
      <c r="K8">
        <f t="shared" si="4"/>
        <v>0.95510204081632655</v>
      </c>
    </row>
    <row r="9" spans="1:14" x14ac:dyDescent="0.25">
      <c r="A9" t="s">
        <v>8</v>
      </c>
      <c r="B9" t="s">
        <v>57</v>
      </c>
      <c r="C9">
        <v>1</v>
      </c>
      <c r="D9">
        <v>242</v>
      </c>
      <c r="E9">
        <f t="shared" si="0"/>
        <v>243</v>
      </c>
      <c r="F9">
        <v>13</v>
      </c>
      <c r="G9">
        <v>14</v>
      </c>
      <c r="H9">
        <f t="shared" si="1"/>
        <v>230</v>
      </c>
      <c r="I9">
        <f t="shared" si="2"/>
        <v>229</v>
      </c>
      <c r="J9">
        <f t="shared" si="3"/>
        <v>0.94650205761316875</v>
      </c>
      <c r="K9">
        <f t="shared" si="4"/>
        <v>0.9423868312757202</v>
      </c>
    </row>
    <row r="10" spans="1:14" x14ac:dyDescent="0.25">
      <c r="A10" t="s">
        <v>9</v>
      </c>
      <c r="B10" t="s">
        <v>57</v>
      </c>
      <c r="C10">
        <v>0</v>
      </c>
      <c r="D10">
        <v>266</v>
      </c>
      <c r="E10">
        <f t="shared" si="0"/>
        <v>266</v>
      </c>
      <c r="F10">
        <v>9</v>
      </c>
      <c r="G10">
        <v>14</v>
      </c>
      <c r="H10">
        <f t="shared" si="1"/>
        <v>257</v>
      </c>
      <c r="I10">
        <f t="shared" si="2"/>
        <v>252</v>
      </c>
      <c r="J10">
        <f t="shared" si="3"/>
        <v>0.96616541353383456</v>
      </c>
      <c r="K10">
        <f t="shared" si="4"/>
        <v>0.94736842105263153</v>
      </c>
    </row>
    <row r="11" spans="1:14" x14ac:dyDescent="0.25">
      <c r="A11" t="s">
        <v>10</v>
      </c>
      <c r="B11" t="s">
        <v>57</v>
      </c>
      <c r="C11">
        <v>0</v>
      </c>
      <c r="D11">
        <v>264</v>
      </c>
      <c r="E11">
        <f t="shared" si="0"/>
        <v>264</v>
      </c>
      <c r="F11">
        <v>11</v>
      </c>
      <c r="G11">
        <v>18</v>
      </c>
      <c r="H11">
        <f t="shared" si="1"/>
        <v>253</v>
      </c>
      <c r="I11">
        <f t="shared" si="2"/>
        <v>246</v>
      </c>
      <c r="J11">
        <f t="shared" si="3"/>
        <v>0.95833333333333337</v>
      </c>
      <c r="K11">
        <f t="shared" si="4"/>
        <v>0.93181818181818177</v>
      </c>
    </row>
    <row r="12" spans="1:14" x14ac:dyDescent="0.25">
      <c r="A12" t="s">
        <v>11</v>
      </c>
      <c r="B12" t="s">
        <v>57</v>
      </c>
      <c r="C12">
        <v>0</v>
      </c>
      <c r="D12">
        <v>211</v>
      </c>
      <c r="E12">
        <f t="shared" si="0"/>
        <v>211</v>
      </c>
      <c r="F12">
        <v>7</v>
      </c>
      <c r="G12">
        <v>7</v>
      </c>
      <c r="H12">
        <f t="shared" si="1"/>
        <v>204</v>
      </c>
      <c r="I12">
        <f t="shared" si="2"/>
        <v>204</v>
      </c>
      <c r="J12">
        <f t="shared" si="3"/>
        <v>0.96682464454976302</v>
      </c>
      <c r="K12">
        <f t="shared" si="4"/>
        <v>0.96682464454976302</v>
      </c>
    </row>
    <row r="13" spans="1:14" x14ac:dyDescent="0.25">
      <c r="A13" t="s">
        <v>12</v>
      </c>
      <c r="B13" t="s">
        <v>57</v>
      </c>
      <c r="C13">
        <v>1</v>
      </c>
      <c r="D13">
        <v>248</v>
      </c>
      <c r="E13">
        <f t="shared" si="0"/>
        <v>249</v>
      </c>
      <c r="F13">
        <v>6</v>
      </c>
      <c r="G13">
        <v>9</v>
      </c>
      <c r="H13">
        <f t="shared" si="1"/>
        <v>243</v>
      </c>
      <c r="I13">
        <f t="shared" si="2"/>
        <v>240</v>
      </c>
      <c r="J13">
        <f t="shared" si="3"/>
        <v>0.97590361445783136</v>
      </c>
      <c r="K13">
        <f t="shared" si="4"/>
        <v>0.96385542168674698</v>
      </c>
    </row>
    <row r="16" spans="1:14" x14ac:dyDescent="0.25">
      <c r="A16" s="3"/>
      <c r="D16" s="3"/>
      <c r="G16" s="3"/>
      <c r="M16" s="3"/>
    </row>
    <row r="17" spans="4:14" x14ac:dyDescent="0.25">
      <c r="D17" s="2"/>
      <c r="F17" s="1" t="s">
        <v>97</v>
      </c>
      <c r="G17" s="1" t="s">
        <v>98</v>
      </c>
      <c r="H17" s="1" t="s">
        <v>101</v>
      </c>
      <c r="I17" s="1" t="s">
        <v>102</v>
      </c>
      <c r="J17" s="1" t="s">
        <v>30</v>
      </c>
      <c r="K17" s="1" t="s">
        <v>31</v>
      </c>
    </row>
    <row r="18" spans="4:14" x14ac:dyDescent="0.25">
      <c r="D18" s="2"/>
      <c r="F18">
        <v>81</v>
      </c>
      <c r="G18">
        <v>134</v>
      </c>
      <c r="H18">
        <f>ABS(C2-F18)</f>
        <v>80</v>
      </c>
      <c r="I18">
        <f>ABS(C2-G18)</f>
        <v>133</v>
      </c>
      <c r="J18">
        <f>ABS((C2-F18)/C2)</f>
        <v>80</v>
      </c>
      <c r="K18">
        <f>ABS((C2-G18)/C2)</f>
        <v>133</v>
      </c>
      <c r="M18" s="3" t="s">
        <v>24</v>
      </c>
      <c r="N18" s="3">
        <f>SQRT(SUMXMY2(C2:C13,F18:F29)/COUNTA(C2:C13))</f>
        <v>104.31163246094208</v>
      </c>
    </row>
    <row r="19" spans="4:14" x14ac:dyDescent="0.25">
      <c r="D19" s="2"/>
      <c r="F19">
        <v>74</v>
      </c>
      <c r="G19">
        <v>94</v>
      </c>
      <c r="H19">
        <f t="shared" ref="H19:H29" si="5">ABS(C3-F19)</f>
        <v>73</v>
      </c>
      <c r="I19">
        <f t="shared" ref="I19:I29" si="6">ABS(C3-G19)</f>
        <v>93</v>
      </c>
      <c r="J19">
        <f t="shared" ref="J19:J29" si="7">ABS((C3-F19)/C3)</f>
        <v>73</v>
      </c>
      <c r="K19">
        <f t="shared" ref="K19:K29" si="8">ABS((C3-G19)/C3)</f>
        <v>93</v>
      </c>
      <c r="M19" s="3" t="s">
        <v>25</v>
      </c>
      <c r="N19" s="3">
        <f>SQRT(SUMXMY2(C2:C13,G18:G29)/COUNTA(C2:C13))</f>
        <v>148.14126141400757</v>
      </c>
    </row>
    <row r="20" spans="4:14" x14ac:dyDescent="0.25">
      <c r="D20" s="2"/>
      <c r="F20">
        <v>131</v>
      </c>
      <c r="G20">
        <v>163</v>
      </c>
      <c r="H20">
        <f t="shared" si="5"/>
        <v>131</v>
      </c>
      <c r="I20">
        <f t="shared" si="6"/>
        <v>163</v>
      </c>
      <c r="J20" t="e">
        <f t="shared" si="7"/>
        <v>#DIV/0!</v>
      </c>
      <c r="K20" t="e">
        <f t="shared" si="8"/>
        <v>#DIV/0!</v>
      </c>
      <c r="M20" s="3" t="s">
        <v>28</v>
      </c>
      <c r="N20" s="3" t="e">
        <f xml:space="preserve"> (SUM(J18:J29)/COUNTA(J18:J29))*100</f>
        <v>#DIV/0!</v>
      </c>
    </row>
    <row r="21" spans="4:14" x14ac:dyDescent="0.25">
      <c r="D21" s="2"/>
      <c r="F21">
        <v>110</v>
      </c>
      <c r="G21">
        <v>179</v>
      </c>
      <c r="H21">
        <f t="shared" si="5"/>
        <v>110</v>
      </c>
      <c r="I21">
        <f t="shared" si="6"/>
        <v>179</v>
      </c>
      <c r="J21" t="e">
        <f t="shared" si="7"/>
        <v>#DIV/0!</v>
      </c>
      <c r="K21" t="e">
        <f t="shared" si="8"/>
        <v>#DIV/0!</v>
      </c>
      <c r="M21" s="3" t="s">
        <v>29</v>
      </c>
      <c r="N21" s="3" t="e">
        <f xml:space="preserve"> (SUM(K18:K29)/COUNTA(K18:K29))*100</f>
        <v>#DIV/0!</v>
      </c>
    </row>
    <row r="22" spans="4:14" x14ac:dyDescent="0.25">
      <c r="D22" s="2"/>
      <c r="F22">
        <v>128</v>
      </c>
      <c r="G22">
        <v>182</v>
      </c>
      <c r="H22">
        <f t="shared" si="5"/>
        <v>128</v>
      </c>
      <c r="I22">
        <f t="shared" si="6"/>
        <v>182</v>
      </c>
      <c r="J22" t="e">
        <f t="shared" si="7"/>
        <v>#DIV/0!</v>
      </c>
      <c r="K22" t="e">
        <f t="shared" si="8"/>
        <v>#DIV/0!</v>
      </c>
    </row>
    <row r="23" spans="4:14" x14ac:dyDescent="0.25">
      <c r="D23" s="2"/>
      <c r="F23">
        <v>98</v>
      </c>
      <c r="G23">
        <v>137</v>
      </c>
      <c r="H23">
        <f t="shared" si="5"/>
        <v>97</v>
      </c>
      <c r="I23">
        <f t="shared" si="6"/>
        <v>136</v>
      </c>
      <c r="J23">
        <f t="shared" si="7"/>
        <v>97</v>
      </c>
      <c r="K23">
        <f t="shared" si="8"/>
        <v>136</v>
      </c>
    </row>
    <row r="24" spans="4:14" x14ac:dyDescent="0.25">
      <c r="D24" s="2"/>
      <c r="F24">
        <v>70</v>
      </c>
      <c r="G24">
        <v>105</v>
      </c>
      <c r="H24">
        <f t="shared" si="5"/>
        <v>69</v>
      </c>
      <c r="I24">
        <f t="shared" si="6"/>
        <v>104</v>
      </c>
      <c r="J24">
        <f t="shared" si="7"/>
        <v>69</v>
      </c>
      <c r="K24">
        <f t="shared" si="8"/>
        <v>104</v>
      </c>
    </row>
    <row r="25" spans="4:14" x14ac:dyDescent="0.25">
      <c r="D25" s="2"/>
      <c r="F25">
        <v>104</v>
      </c>
      <c r="G25">
        <v>161</v>
      </c>
      <c r="H25">
        <f t="shared" si="5"/>
        <v>103</v>
      </c>
      <c r="I25">
        <f t="shared" si="6"/>
        <v>160</v>
      </c>
      <c r="J25">
        <f t="shared" si="7"/>
        <v>103</v>
      </c>
      <c r="K25">
        <f t="shared" si="8"/>
        <v>160</v>
      </c>
    </row>
    <row r="26" spans="4:14" x14ac:dyDescent="0.25">
      <c r="D26" s="2"/>
      <c r="F26">
        <v>127</v>
      </c>
      <c r="G26">
        <v>180</v>
      </c>
      <c r="H26">
        <f t="shared" si="5"/>
        <v>127</v>
      </c>
      <c r="I26">
        <f t="shared" si="6"/>
        <v>180</v>
      </c>
      <c r="J26" t="e">
        <f t="shared" si="7"/>
        <v>#DIV/0!</v>
      </c>
      <c r="K26" t="e">
        <f t="shared" si="8"/>
        <v>#DIV/0!</v>
      </c>
    </row>
    <row r="27" spans="4:14" x14ac:dyDescent="0.25">
      <c r="D27" s="2"/>
      <c r="F27">
        <v>88</v>
      </c>
      <c r="G27">
        <v>119</v>
      </c>
      <c r="H27">
        <f t="shared" si="5"/>
        <v>88</v>
      </c>
      <c r="I27">
        <f t="shared" si="6"/>
        <v>119</v>
      </c>
      <c r="J27" t="e">
        <f t="shared" si="7"/>
        <v>#DIV/0!</v>
      </c>
      <c r="K27" t="e">
        <f t="shared" si="8"/>
        <v>#DIV/0!</v>
      </c>
    </row>
    <row r="28" spans="4:14" x14ac:dyDescent="0.25">
      <c r="D28" s="2"/>
      <c r="F28">
        <v>64</v>
      </c>
      <c r="G28">
        <v>94</v>
      </c>
      <c r="H28">
        <f t="shared" si="5"/>
        <v>64</v>
      </c>
      <c r="I28">
        <f t="shared" si="6"/>
        <v>94</v>
      </c>
      <c r="J28" t="e">
        <f t="shared" si="7"/>
        <v>#DIV/0!</v>
      </c>
      <c r="K28" t="e">
        <f t="shared" si="8"/>
        <v>#DIV/0!</v>
      </c>
    </row>
    <row r="29" spans="4:14" x14ac:dyDescent="0.25">
      <c r="F29">
        <v>144</v>
      </c>
      <c r="G29">
        <v>188</v>
      </c>
      <c r="H29">
        <f t="shared" si="5"/>
        <v>143</v>
      </c>
      <c r="I29">
        <f t="shared" si="6"/>
        <v>187</v>
      </c>
      <c r="J29">
        <f t="shared" si="7"/>
        <v>143</v>
      </c>
      <c r="K29">
        <f t="shared" si="8"/>
        <v>187</v>
      </c>
    </row>
    <row r="34" spans="6:14" x14ac:dyDescent="0.25">
      <c r="F34" s="1" t="s">
        <v>99</v>
      </c>
      <c r="G34" s="1" t="s">
        <v>100</v>
      </c>
      <c r="H34" s="1" t="s">
        <v>101</v>
      </c>
      <c r="I34" s="1" t="s">
        <v>102</v>
      </c>
      <c r="J34" s="1" t="s">
        <v>30</v>
      </c>
      <c r="K34" s="1" t="s">
        <v>31</v>
      </c>
    </row>
    <row r="35" spans="6:14" x14ac:dyDescent="0.25">
      <c r="F35">
        <v>81</v>
      </c>
      <c r="G35">
        <v>134</v>
      </c>
      <c r="H35">
        <f>ABS(D2-F35)</f>
        <v>130</v>
      </c>
      <c r="I35">
        <f>ABS(D2-G35)</f>
        <v>77</v>
      </c>
      <c r="J35">
        <f>ABS((D2-F35)/D2)</f>
        <v>0.61611374407582942</v>
      </c>
      <c r="K35">
        <f>ABS((E2-G35)/E2)</f>
        <v>0.36792452830188677</v>
      </c>
      <c r="M35" s="3" t="s">
        <v>24</v>
      </c>
      <c r="N35" s="3">
        <f>SQRT(SUMXMY2(D2:D13,F35:F46)/COUNTA(D2:D13))</f>
        <v>131.64915495361146</v>
      </c>
    </row>
    <row r="36" spans="6:14" x14ac:dyDescent="0.25">
      <c r="F36">
        <v>74</v>
      </c>
      <c r="G36">
        <v>94</v>
      </c>
      <c r="H36">
        <f t="shared" ref="H36:H46" si="9">ABS(D3-F36)</f>
        <v>123</v>
      </c>
      <c r="I36">
        <f t="shared" ref="I36:I46" si="10">ABS(D3-G36)</f>
        <v>103</v>
      </c>
      <c r="J36">
        <f t="shared" ref="J36:K46" si="11">ABS((D3-F36)/D3)</f>
        <v>0.62436548223350252</v>
      </c>
      <c r="K36">
        <f t="shared" si="11"/>
        <v>0.5252525252525253</v>
      </c>
      <c r="M36" s="3" t="s">
        <v>25</v>
      </c>
      <c r="N36" s="3">
        <f>SQRT(SUMXMY2(D2:D13,G35:G46)/COUNTA(D2:D13))</f>
        <v>91.876275501350179</v>
      </c>
    </row>
    <row r="37" spans="6:14" x14ac:dyDescent="0.25">
      <c r="F37">
        <v>131</v>
      </c>
      <c r="G37">
        <v>163</v>
      </c>
      <c r="H37">
        <f t="shared" si="9"/>
        <v>95</v>
      </c>
      <c r="I37">
        <f t="shared" si="10"/>
        <v>63</v>
      </c>
      <c r="J37">
        <f t="shared" si="11"/>
        <v>0.42035398230088494</v>
      </c>
      <c r="K37">
        <f t="shared" si="11"/>
        <v>0.27876106194690264</v>
      </c>
      <c r="M37" s="3" t="s">
        <v>28</v>
      </c>
      <c r="N37" s="3">
        <f xml:space="preserve"> (SUM(J35:J46)/COUNTA(J35:J46))*100</f>
        <v>55.460753862282552</v>
      </c>
    </row>
    <row r="38" spans="6:14" x14ac:dyDescent="0.25">
      <c r="F38">
        <v>110</v>
      </c>
      <c r="G38">
        <v>179</v>
      </c>
      <c r="H38">
        <f t="shared" si="9"/>
        <v>147</v>
      </c>
      <c r="I38">
        <f t="shared" si="10"/>
        <v>78</v>
      </c>
      <c r="J38">
        <f t="shared" si="11"/>
        <v>0.57198443579766534</v>
      </c>
      <c r="K38">
        <f t="shared" si="11"/>
        <v>0.30350194552529181</v>
      </c>
      <c r="M38" s="3" t="s">
        <v>29</v>
      </c>
      <c r="N38" s="3">
        <f xml:space="preserve"> (SUM(K35:K46)/COUNTA(K35:K46))*100</f>
        <v>36.785309009616185</v>
      </c>
    </row>
    <row r="39" spans="6:14" x14ac:dyDescent="0.25">
      <c r="F39">
        <v>128</v>
      </c>
      <c r="G39">
        <v>182</v>
      </c>
      <c r="H39">
        <f t="shared" si="9"/>
        <v>68</v>
      </c>
      <c r="I39">
        <f t="shared" si="10"/>
        <v>14</v>
      </c>
      <c r="J39">
        <f t="shared" si="11"/>
        <v>0.34693877551020408</v>
      </c>
      <c r="K39">
        <f t="shared" si="11"/>
        <v>7.1428571428571425E-2</v>
      </c>
    </row>
    <row r="40" spans="6:14" x14ac:dyDescent="0.25">
      <c r="F40">
        <v>98</v>
      </c>
      <c r="G40">
        <v>137</v>
      </c>
      <c r="H40">
        <f t="shared" si="9"/>
        <v>93</v>
      </c>
      <c r="I40">
        <f t="shared" si="10"/>
        <v>54</v>
      </c>
      <c r="J40">
        <f t="shared" si="11"/>
        <v>0.48691099476439792</v>
      </c>
      <c r="K40">
        <f t="shared" si="11"/>
        <v>0.28645833333333331</v>
      </c>
    </row>
    <row r="41" spans="6:14" x14ac:dyDescent="0.25">
      <c r="F41">
        <v>70</v>
      </c>
      <c r="G41">
        <v>105</v>
      </c>
      <c r="H41">
        <f t="shared" si="9"/>
        <v>174</v>
      </c>
      <c r="I41">
        <f t="shared" si="10"/>
        <v>139</v>
      </c>
      <c r="J41">
        <f t="shared" si="11"/>
        <v>0.71311475409836067</v>
      </c>
      <c r="K41">
        <f t="shared" si="11"/>
        <v>0.5714285714285714</v>
      </c>
    </row>
    <row r="42" spans="6:14" x14ac:dyDescent="0.25">
      <c r="F42">
        <v>104</v>
      </c>
      <c r="G42">
        <v>161</v>
      </c>
      <c r="H42">
        <f t="shared" si="9"/>
        <v>138</v>
      </c>
      <c r="I42">
        <f t="shared" si="10"/>
        <v>81</v>
      </c>
      <c r="J42">
        <f t="shared" si="11"/>
        <v>0.57024793388429751</v>
      </c>
      <c r="K42">
        <f t="shared" si="11"/>
        <v>0.33744855967078191</v>
      </c>
    </row>
    <row r="43" spans="6:14" x14ac:dyDescent="0.25">
      <c r="F43">
        <v>127</v>
      </c>
      <c r="G43">
        <v>180</v>
      </c>
      <c r="H43">
        <f t="shared" si="9"/>
        <v>139</v>
      </c>
      <c r="I43">
        <f t="shared" si="10"/>
        <v>86</v>
      </c>
      <c r="J43">
        <f t="shared" si="11"/>
        <v>0.52255639097744366</v>
      </c>
      <c r="K43">
        <f t="shared" si="11"/>
        <v>0.32330827067669171</v>
      </c>
    </row>
    <row r="44" spans="6:14" x14ac:dyDescent="0.25">
      <c r="F44">
        <v>88</v>
      </c>
      <c r="G44">
        <v>119</v>
      </c>
      <c r="H44">
        <f t="shared" si="9"/>
        <v>176</v>
      </c>
      <c r="I44">
        <f t="shared" si="10"/>
        <v>145</v>
      </c>
      <c r="J44">
        <f t="shared" si="11"/>
        <v>0.66666666666666663</v>
      </c>
      <c r="K44">
        <f t="shared" si="11"/>
        <v>0.5492424242424242</v>
      </c>
    </row>
    <row r="45" spans="6:14" x14ac:dyDescent="0.25">
      <c r="F45">
        <v>64</v>
      </c>
      <c r="G45">
        <v>94</v>
      </c>
      <c r="H45">
        <f t="shared" si="9"/>
        <v>147</v>
      </c>
      <c r="I45">
        <f t="shared" si="10"/>
        <v>117</v>
      </c>
      <c r="J45">
        <f t="shared" si="11"/>
        <v>0.69668246445497628</v>
      </c>
      <c r="K45">
        <f t="shared" si="11"/>
        <v>0.5545023696682464</v>
      </c>
    </row>
    <row r="46" spans="6:14" x14ac:dyDescent="0.25">
      <c r="F46">
        <v>144</v>
      </c>
      <c r="G46">
        <v>188</v>
      </c>
      <c r="H46">
        <f t="shared" si="9"/>
        <v>104</v>
      </c>
      <c r="I46">
        <f t="shared" si="10"/>
        <v>60</v>
      </c>
      <c r="J46">
        <f t="shared" si="11"/>
        <v>0.41935483870967744</v>
      </c>
      <c r="K46">
        <f t="shared" si="11"/>
        <v>0.24497991967871485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51D4E8-919F-458B-AB65-02C33AE71548}">
  <dimension ref="A1:N46"/>
  <sheetViews>
    <sheetView topLeftCell="J1" workbookViewId="0">
      <selection activeCell="P1" sqref="P1"/>
    </sheetView>
  </sheetViews>
  <sheetFormatPr defaultRowHeight="15" x14ac:dyDescent="0.25"/>
  <cols>
    <col min="2" max="2" width="10.42578125" bestFit="1" customWidth="1"/>
    <col min="5" max="5" width="15.42578125" bestFit="1" customWidth="1"/>
    <col min="6" max="6" width="21.42578125" bestFit="1" customWidth="1"/>
    <col min="7" max="7" width="21.140625" bestFit="1" customWidth="1"/>
    <col min="8" max="9" width="21.140625" customWidth="1"/>
    <col min="10" max="11" width="12" bestFit="1" customWidth="1"/>
  </cols>
  <sheetData>
    <row r="1" spans="1:14" x14ac:dyDescent="0.25">
      <c r="A1" s="1" t="s">
        <v>13</v>
      </c>
      <c r="B1" s="1" t="s">
        <v>14</v>
      </c>
      <c r="C1" s="1" t="s">
        <v>16</v>
      </c>
      <c r="D1" s="1" t="s">
        <v>15</v>
      </c>
      <c r="E1" s="1" t="s">
        <v>17</v>
      </c>
      <c r="F1" s="1" t="s">
        <v>23</v>
      </c>
      <c r="G1" s="1" t="s">
        <v>22</v>
      </c>
      <c r="H1" s="1" t="s">
        <v>101</v>
      </c>
      <c r="I1" s="1" t="s">
        <v>102</v>
      </c>
      <c r="J1" s="1" t="s">
        <v>30</v>
      </c>
      <c r="K1" s="1" t="s">
        <v>31</v>
      </c>
    </row>
    <row r="2" spans="1:14" x14ac:dyDescent="0.25">
      <c r="A2" t="s">
        <v>0</v>
      </c>
      <c r="B2" t="s">
        <v>59</v>
      </c>
      <c r="C2">
        <v>0</v>
      </c>
      <c r="D2">
        <v>82</v>
      </c>
      <c r="E2">
        <f>SUM(C2:D2)</f>
        <v>82</v>
      </c>
      <c r="F2">
        <v>21</v>
      </c>
      <c r="G2">
        <v>35</v>
      </c>
      <c r="H2">
        <f>ABS(E2-F2)</f>
        <v>61</v>
      </c>
      <c r="I2">
        <f>ABS(E2-G2)</f>
        <v>47</v>
      </c>
      <c r="J2">
        <f>ABS((E2-F2)/E2)</f>
        <v>0.74390243902439024</v>
      </c>
      <c r="K2">
        <f>ABS((E2-G2)/E2)</f>
        <v>0.57317073170731703</v>
      </c>
      <c r="M2" s="3" t="s">
        <v>24</v>
      </c>
      <c r="N2" s="3">
        <f>SQRT(SUMXMY2(E2:E13,F2:F13)/COUNTA(E2:E13))</f>
        <v>72.079816869911653</v>
      </c>
    </row>
    <row r="3" spans="1:14" x14ac:dyDescent="0.25">
      <c r="A3" t="s">
        <v>2</v>
      </c>
      <c r="B3" t="s">
        <v>59</v>
      </c>
      <c r="C3">
        <v>0</v>
      </c>
      <c r="D3">
        <v>74</v>
      </c>
      <c r="E3">
        <f t="shared" ref="E3:E13" si="0">SUM(C3:D3)</f>
        <v>74</v>
      </c>
      <c r="F3">
        <v>22</v>
      </c>
      <c r="G3">
        <v>43</v>
      </c>
      <c r="H3">
        <f t="shared" ref="H3:H13" si="1">ABS(E3-F3)</f>
        <v>52</v>
      </c>
      <c r="I3">
        <f t="shared" ref="I3:I13" si="2">ABS(E3-G3)</f>
        <v>31</v>
      </c>
      <c r="J3">
        <f t="shared" ref="J3:J13" si="3">ABS((E3-F3)/E3)</f>
        <v>0.70270270270270274</v>
      </c>
      <c r="K3">
        <f t="shared" ref="K3:K13" si="4">ABS((E3-G3)/E3)</f>
        <v>0.41891891891891891</v>
      </c>
      <c r="M3" s="3" t="s">
        <v>25</v>
      </c>
      <c r="N3" s="3">
        <f>SQRT(SUMXMY2(E2:E13,G2:G13)/COUNTA(E2:E13))</f>
        <v>67.748308711976961</v>
      </c>
    </row>
    <row r="4" spans="1:14" x14ac:dyDescent="0.25">
      <c r="A4" t="s">
        <v>3</v>
      </c>
      <c r="B4" t="s">
        <v>59</v>
      </c>
      <c r="C4">
        <v>0</v>
      </c>
      <c r="D4">
        <v>86</v>
      </c>
      <c r="E4">
        <f t="shared" si="0"/>
        <v>86</v>
      </c>
      <c r="F4">
        <v>54</v>
      </c>
      <c r="G4">
        <v>65</v>
      </c>
      <c r="H4">
        <f t="shared" si="1"/>
        <v>32</v>
      </c>
      <c r="I4">
        <f t="shared" si="2"/>
        <v>21</v>
      </c>
      <c r="J4">
        <f t="shared" si="3"/>
        <v>0.37209302325581395</v>
      </c>
      <c r="K4">
        <f t="shared" si="4"/>
        <v>0.2441860465116279</v>
      </c>
      <c r="M4" s="3" t="s">
        <v>28</v>
      </c>
      <c r="N4" s="3">
        <f xml:space="preserve"> (SUM(J2:J13)/COUNTA(J2:J13))*100</f>
        <v>82.242978293008647</v>
      </c>
    </row>
    <row r="5" spans="1:14" x14ac:dyDescent="0.25">
      <c r="A5" t="s">
        <v>4</v>
      </c>
      <c r="B5" t="s">
        <v>59</v>
      </c>
      <c r="C5">
        <v>0</v>
      </c>
      <c r="D5">
        <v>85</v>
      </c>
      <c r="E5">
        <f t="shared" si="0"/>
        <v>85</v>
      </c>
      <c r="F5">
        <v>13</v>
      </c>
      <c r="G5">
        <v>14</v>
      </c>
      <c r="H5">
        <f t="shared" si="1"/>
        <v>72</v>
      </c>
      <c r="I5">
        <f t="shared" si="2"/>
        <v>71</v>
      </c>
      <c r="J5">
        <f t="shared" si="3"/>
        <v>0.84705882352941175</v>
      </c>
      <c r="K5">
        <f t="shared" si="4"/>
        <v>0.83529411764705885</v>
      </c>
      <c r="M5" s="3" t="s">
        <v>29</v>
      </c>
      <c r="N5" s="3">
        <f xml:space="preserve"> (SUM(K2:K13)/COUNTA(K2:K13))*100</f>
        <v>75.313129174495515</v>
      </c>
    </row>
    <row r="6" spans="1:14" x14ac:dyDescent="0.25">
      <c r="A6" t="s">
        <v>5</v>
      </c>
      <c r="B6" t="s">
        <v>59</v>
      </c>
      <c r="C6">
        <v>0</v>
      </c>
      <c r="D6">
        <v>75</v>
      </c>
      <c r="E6">
        <f t="shared" si="0"/>
        <v>75</v>
      </c>
      <c r="F6">
        <v>12</v>
      </c>
      <c r="G6">
        <v>13</v>
      </c>
      <c r="H6">
        <f t="shared" si="1"/>
        <v>63</v>
      </c>
      <c r="I6">
        <f t="shared" si="2"/>
        <v>62</v>
      </c>
      <c r="J6">
        <f t="shared" si="3"/>
        <v>0.84</v>
      </c>
      <c r="K6">
        <f t="shared" si="4"/>
        <v>0.82666666666666666</v>
      </c>
    </row>
    <row r="7" spans="1:14" x14ac:dyDescent="0.25">
      <c r="A7" t="s">
        <v>6</v>
      </c>
      <c r="B7" t="s">
        <v>59</v>
      </c>
      <c r="C7">
        <v>0</v>
      </c>
      <c r="D7">
        <v>81</v>
      </c>
      <c r="E7">
        <f t="shared" si="0"/>
        <v>81</v>
      </c>
      <c r="F7">
        <v>2</v>
      </c>
      <c r="G7">
        <v>4</v>
      </c>
      <c r="H7">
        <f t="shared" si="1"/>
        <v>79</v>
      </c>
      <c r="I7">
        <f t="shared" si="2"/>
        <v>77</v>
      </c>
      <c r="J7">
        <f t="shared" si="3"/>
        <v>0.97530864197530864</v>
      </c>
      <c r="K7">
        <f t="shared" si="4"/>
        <v>0.95061728395061729</v>
      </c>
    </row>
    <row r="8" spans="1:14" x14ac:dyDescent="0.25">
      <c r="A8" t="s">
        <v>7</v>
      </c>
      <c r="B8" t="s">
        <v>59</v>
      </c>
      <c r="C8">
        <v>0</v>
      </c>
      <c r="D8">
        <v>83</v>
      </c>
      <c r="E8">
        <f t="shared" si="0"/>
        <v>83</v>
      </c>
      <c r="F8">
        <v>9</v>
      </c>
      <c r="G8">
        <v>11</v>
      </c>
      <c r="H8">
        <f t="shared" si="1"/>
        <v>74</v>
      </c>
      <c r="I8">
        <f t="shared" si="2"/>
        <v>72</v>
      </c>
      <c r="J8">
        <f t="shared" si="3"/>
        <v>0.89156626506024095</v>
      </c>
      <c r="K8">
        <f t="shared" si="4"/>
        <v>0.86746987951807231</v>
      </c>
    </row>
    <row r="9" spans="1:14" x14ac:dyDescent="0.25">
      <c r="A9" t="s">
        <v>8</v>
      </c>
      <c r="B9" t="s">
        <v>59</v>
      </c>
      <c r="C9">
        <v>0</v>
      </c>
      <c r="D9">
        <v>90</v>
      </c>
      <c r="E9">
        <f t="shared" si="0"/>
        <v>90</v>
      </c>
      <c r="F9">
        <v>13</v>
      </c>
      <c r="G9">
        <v>14</v>
      </c>
      <c r="H9">
        <f t="shared" si="1"/>
        <v>77</v>
      </c>
      <c r="I9">
        <f t="shared" si="2"/>
        <v>76</v>
      </c>
      <c r="J9">
        <f t="shared" si="3"/>
        <v>0.85555555555555551</v>
      </c>
      <c r="K9">
        <f t="shared" si="4"/>
        <v>0.84444444444444444</v>
      </c>
    </row>
    <row r="10" spans="1:14" x14ac:dyDescent="0.25">
      <c r="A10" t="s">
        <v>9</v>
      </c>
      <c r="B10" t="s">
        <v>59</v>
      </c>
      <c r="C10">
        <v>0</v>
      </c>
      <c r="D10">
        <v>83</v>
      </c>
      <c r="E10">
        <f t="shared" si="0"/>
        <v>83</v>
      </c>
      <c r="F10">
        <v>9</v>
      </c>
      <c r="G10">
        <v>14</v>
      </c>
      <c r="H10">
        <f t="shared" si="1"/>
        <v>74</v>
      </c>
      <c r="I10">
        <f t="shared" si="2"/>
        <v>69</v>
      </c>
      <c r="J10">
        <f t="shared" si="3"/>
        <v>0.89156626506024095</v>
      </c>
      <c r="K10">
        <f t="shared" si="4"/>
        <v>0.83132530120481929</v>
      </c>
    </row>
    <row r="11" spans="1:14" x14ac:dyDescent="0.25">
      <c r="A11" t="s">
        <v>10</v>
      </c>
      <c r="B11" t="s">
        <v>59</v>
      </c>
      <c r="C11">
        <v>0</v>
      </c>
      <c r="D11">
        <v>102</v>
      </c>
      <c r="E11">
        <f t="shared" si="0"/>
        <v>102</v>
      </c>
      <c r="F11">
        <v>11</v>
      </c>
      <c r="G11">
        <v>18</v>
      </c>
      <c r="H11">
        <f t="shared" si="1"/>
        <v>91</v>
      </c>
      <c r="I11">
        <f t="shared" si="2"/>
        <v>84</v>
      </c>
      <c r="J11">
        <f t="shared" si="3"/>
        <v>0.89215686274509809</v>
      </c>
      <c r="K11">
        <f t="shared" si="4"/>
        <v>0.82352941176470584</v>
      </c>
    </row>
    <row r="12" spans="1:14" x14ac:dyDescent="0.25">
      <c r="A12" t="s">
        <v>11</v>
      </c>
      <c r="B12" t="s">
        <v>59</v>
      </c>
      <c r="C12">
        <v>0</v>
      </c>
      <c r="D12">
        <v>97</v>
      </c>
      <c r="E12">
        <f t="shared" si="0"/>
        <v>97</v>
      </c>
      <c r="F12">
        <v>7</v>
      </c>
      <c r="G12">
        <v>7</v>
      </c>
      <c r="H12">
        <f t="shared" si="1"/>
        <v>90</v>
      </c>
      <c r="I12">
        <f t="shared" si="2"/>
        <v>90</v>
      </c>
      <c r="J12">
        <f t="shared" si="3"/>
        <v>0.92783505154639179</v>
      </c>
      <c r="K12">
        <f t="shared" si="4"/>
        <v>0.92783505154639179</v>
      </c>
    </row>
    <row r="13" spans="1:14" x14ac:dyDescent="0.25">
      <c r="A13" t="s">
        <v>12</v>
      </c>
      <c r="B13" t="s">
        <v>59</v>
      </c>
      <c r="C13">
        <v>0</v>
      </c>
      <c r="D13">
        <v>85</v>
      </c>
      <c r="E13">
        <f t="shared" si="0"/>
        <v>85</v>
      </c>
      <c r="F13">
        <v>6</v>
      </c>
      <c r="G13">
        <v>9</v>
      </c>
      <c r="H13">
        <f t="shared" si="1"/>
        <v>79</v>
      </c>
      <c r="I13">
        <f t="shared" si="2"/>
        <v>76</v>
      </c>
      <c r="J13">
        <f t="shared" si="3"/>
        <v>0.92941176470588238</v>
      </c>
      <c r="K13">
        <f t="shared" si="4"/>
        <v>0.89411764705882357</v>
      </c>
    </row>
    <row r="16" spans="1:14" x14ac:dyDescent="0.25">
      <c r="A16" s="3"/>
      <c r="D16" s="3"/>
      <c r="G16" s="3"/>
      <c r="M16" s="3"/>
    </row>
    <row r="17" spans="4:14" x14ac:dyDescent="0.25">
      <c r="D17" s="2"/>
      <c r="F17" s="1" t="s">
        <v>97</v>
      </c>
      <c r="G17" s="1" t="s">
        <v>98</v>
      </c>
      <c r="H17" s="1" t="s">
        <v>101</v>
      </c>
      <c r="I17" s="1" t="s">
        <v>102</v>
      </c>
      <c r="J17" s="1" t="s">
        <v>30</v>
      </c>
      <c r="K17" s="1" t="s">
        <v>31</v>
      </c>
    </row>
    <row r="18" spans="4:14" x14ac:dyDescent="0.25">
      <c r="D18" s="2"/>
      <c r="F18">
        <v>81</v>
      </c>
      <c r="G18">
        <v>134</v>
      </c>
      <c r="H18">
        <f>ABS(C2-F18)</f>
        <v>81</v>
      </c>
      <c r="I18">
        <f>ABS(C2-G18)</f>
        <v>134</v>
      </c>
      <c r="J18" t="e">
        <f>ABS((C2-F18)/C2)</f>
        <v>#DIV/0!</v>
      </c>
      <c r="K18" t="e">
        <f>ABS((C2-G18)/C2)</f>
        <v>#DIV/0!</v>
      </c>
      <c r="M18" s="3" t="s">
        <v>24</v>
      </c>
      <c r="N18" s="3">
        <f>SQRT(SUMXMY2(C2:C13,F18:F29)/COUNTA(C2:C13))</f>
        <v>104.76441825989076</v>
      </c>
    </row>
    <row r="19" spans="4:14" x14ac:dyDescent="0.25">
      <c r="D19" s="2"/>
      <c r="F19">
        <v>74</v>
      </c>
      <c r="G19">
        <v>94</v>
      </c>
      <c r="H19">
        <f t="shared" ref="H19:H29" si="5">ABS(C3-F19)</f>
        <v>74</v>
      </c>
      <c r="I19">
        <f t="shared" ref="I19:I29" si="6">ABS(C3-G19)</f>
        <v>94</v>
      </c>
      <c r="J19" t="e">
        <f t="shared" ref="J19:J29" si="7">ABS((C3-F19)/C3)</f>
        <v>#DIV/0!</v>
      </c>
      <c r="K19" t="e">
        <f t="shared" ref="K19:K29" si="8">ABS((C3-G19)/C3)</f>
        <v>#DIV/0!</v>
      </c>
      <c r="M19" s="3" t="s">
        <v>25</v>
      </c>
      <c r="N19" s="3">
        <f>SQRT(SUMXMY2(C2:C13,G18:G29)/COUNTA(C2:C13))</f>
        <v>148.59957379929907</v>
      </c>
    </row>
    <row r="20" spans="4:14" x14ac:dyDescent="0.25">
      <c r="D20" s="2"/>
      <c r="F20">
        <v>131</v>
      </c>
      <c r="G20">
        <v>163</v>
      </c>
      <c r="H20">
        <f t="shared" si="5"/>
        <v>131</v>
      </c>
      <c r="I20">
        <f t="shared" si="6"/>
        <v>163</v>
      </c>
      <c r="J20" t="e">
        <f t="shared" si="7"/>
        <v>#DIV/0!</v>
      </c>
      <c r="K20" t="e">
        <f t="shared" si="8"/>
        <v>#DIV/0!</v>
      </c>
      <c r="M20" s="3" t="s">
        <v>28</v>
      </c>
      <c r="N20" s="3" t="e">
        <f xml:space="preserve"> (SUM(J18:J29)/COUNTA(J18:J29))*100</f>
        <v>#DIV/0!</v>
      </c>
    </row>
    <row r="21" spans="4:14" x14ac:dyDescent="0.25">
      <c r="D21" s="2"/>
      <c r="F21">
        <v>110</v>
      </c>
      <c r="G21">
        <v>179</v>
      </c>
      <c r="H21">
        <f t="shared" si="5"/>
        <v>110</v>
      </c>
      <c r="I21">
        <f t="shared" si="6"/>
        <v>179</v>
      </c>
      <c r="J21" t="e">
        <f t="shared" si="7"/>
        <v>#DIV/0!</v>
      </c>
      <c r="K21" t="e">
        <f t="shared" si="8"/>
        <v>#DIV/0!</v>
      </c>
      <c r="M21" s="3" t="s">
        <v>29</v>
      </c>
      <c r="N21" s="3" t="e">
        <f xml:space="preserve"> (SUM(K18:K29)/COUNTA(K18:K29))*100</f>
        <v>#DIV/0!</v>
      </c>
    </row>
    <row r="22" spans="4:14" x14ac:dyDescent="0.25">
      <c r="D22" s="2"/>
      <c r="F22">
        <v>128</v>
      </c>
      <c r="G22">
        <v>182</v>
      </c>
      <c r="H22">
        <f t="shared" si="5"/>
        <v>128</v>
      </c>
      <c r="I22">
        <f t="shared" si="6"/>
        <v>182</v>
      </c>
      <c r="J22" t="e">
        <f t="shared" si="7"/>
        <v>#DIV/0!</v>
      </c>
      <c r="K22" t="e">
        <f t="shared" si="8"/>
        <v>#DIV/0!</v>
      </c>
    </row>
    <row r="23" spans="4:14" x14ac:dyDescent="0.25">
      <c r="D23" s="2"/>
      <c r="F23">
        <v>98</v>
      </c>
      <c r="G23">
        <v>137</v>
      </c>
      <c r="H23">
        <f t="shared" si="5"/>
        <v>98</v>
      </c>
      <c r="I23">
        <f t="shared" si="6"/>
        <v>137</v>
      </c>
      <c r="J23" t="e">
        <f t="shared" si="7"/>
        <v>#DIV/0!</v>
      </c>
      <c r="K23" t="e">
        <f t="shared" si="8"/>
        <v>#DIV/0!</v>
      </c>
    </row>
    <row r="24" spans="4:14" x14ac:dyDescent="0.25">
      <c r="D24" s="2"/>
      <c r="F24">
        <v>70</v>
      </c>
      <c r="G24">
        <v>105</v>
      </c>
      <c r="H24">
        <f t="shared" si="5"/>
        <v>70</v>
      </c>
      <c r="I24">
        <f t="shared" si="6"/>
        <v>105</v>
      </c>
      <c r="J24" t="e">
        <f t="shared" si="7"/>
        <v>#DIV/0!</v>
      </c>
      <c r="K24" t="e">
        <f t="shared" si="8"/>
        <v>#DIV/0!</v>
      </c>
    </row>
    <row r="25" spans="4:14" x14ac:dyDescent="0.25">
      <c r="D25" s="2"/>
      <c r="F25">
        <v>104</v>
      </c>
      <c r="G25">
        <v>161</v>
      </c>
      <c r="H25">
        <f t="shared" si="5"/>
        <v>104</v>
      </c>
      <c r="I25">
        <f t="shared" si="6"/>
        <v>161</v>
      </c>
      <c r="J25" t="e">
        <f t="shared" si="7"/>
        <v>#DIV/0!</v>
      </c>
      <c r="K25" t="e">
        <f t="shared" si="8"/>
        <v>#DIV/0!</v>
      </c>
    </row>
    <row r="26" spans="4:14" x14ac:dyDescent="0.25">
      <c r="D26" s="2"/>
      <c r="F26">
        <v>127</v>
      </c>
      <c r="G26">
        <v>180</v>
      </c>
      <c r="H26">
        <f t="shared" si="5"/>
        <v>127</v>
      </c>
      <c r="I26">
        <f t="shared" si="6"/>
        <v>180</v>
      </c>
      <c r="J26" t="e">
        <f t="shared" si="7"/>
        <v>#DIV/0!</v>
      </c>
      <c r="K26" t="e">
        <f t="shared" si="8"/>
        <v>#DIV/0!</v>
      </c>
    </row>
    <row r="27" spans="4:14" x14ac:dyDescent="0.25">
      <c r="D27" s="2"/>
      <c r="F27">
        <v>88</v>
      </c>
      <c r="G27">
        <v>119</v>
      </c>
      <c r="H27">
        <f t="shared" si="5"/>
        <v>88</v>
      </c>
      <c r="I27">
        <f t="shared" si="6"/>
        <v>119</v>
      </c>
      <c r="J27" t="e">
        <f t="shared" si="7"/>
        <v>#DIV/0!</v>
      </c>
      <c r="K27" t="e">
        <f t="shared" si="8"/>
        <v>#DIV/0!</v>
      </c>
    </row>
    <row r="28" spans="4:14" x14ac:dyDescent="0.25">
      <c r="D28" s="2"/>
      <c r="F28">
        <v>64</v>
      </c>
      <c r="G28">
        <v>94</v>
      </c>
      <c r="H28">
        <f t="shared" si="5"/>
        <v>64</v>
      </c>
      <c r="I28">
        <f t="shared" si="6"/>
        <v>94</v>
      </c>
      <c r="J28" t="e">
        <f t="shared" si="7"/>
        <v>#DIV/0!</v>
      </c>
      <c r="K28" t="e">
        <f t="shared" si="8"/>
        <v>#DIV/0!</v>
      </c>
    </row>
    <row r="29" spans="4:14" x14ac:dyDescent="0.25">
      <c r="F29">
        <v>144</v>
      </c>
      <c r="G29">
        <v>188</v>
      </c>
      <c r="H29">
        <f t="shared" si="5"/>
        <v>144</v>
      </c>
      <c r="I29">
        <f t="shared" si="6"/>
        <v>188</v>
      </c>
      <c r="J29" t="e">
        <f t="shared" si="7"/>
        <v>#DIV/0!</v>
      </c>
      <c r="K29" t="e">
        <f t="shared" si="8"/>
        <v>#DIV/0!</v>
      </c>
    </row>
    <row r="34" spans="6:14" x14ac:dyDescent="0.25">
      <c r="F34" s="1" t="s">
        <v>99</v>
      </c>
      <c r="G34" s="1" t="s">
        <v>100</v>
      </c>
      <c r="H34" s="1" t="s">
        <v>101</v>
      </c>
      <c r="I34" s="1" t="s">
        <v>102</v>
      </c>
      <c r="J34" s="1" t="s">
        <v>30</v>
      </c>
      <c r="K34" s="1" t="s">
        <v>31</v>
      </c>
    </row>
    <row r="35" spans="6:14" x14ac:dyDescent="0.25">
      <c r="F35">
        <v>81</v>
      </c>
      <c r="G35">
        <v>134</v>
      </c>
      <c r="H35">
        <f>ABS(D2-F35)</f>
        <v>1</v>
      </c>
      <c r="I35">
        <f>ABS(D2-G35)</f>
        <v>52</v>
      </c>
      <c r="J35">
        <f>ABS((D2-F35)/D2)</f>
        <v>1.2195121951219513E-2</v>
      </c>
      <c r="K35">
        <f>ABS((E2-G35)/E2)</f>
        <v>0.63414634146341464</v>
      </c>
      <c r="M35" s="3" t="s">
        <v>24</v>
      </c>
      <c r="N35" s="3">
        <f>SQRT(SUMXMY2(D2:D13,F35:F46)/COUNTA(D2:D13))</f>
        <v>32.680269276736382</v>
      </c>
    </row>
    <row r="36" spans="6:14" x14ac:dyDescent="0.25">
      <c r="F36">
        <v>74</v>
      </c>
      <c r="G36">
        <v>94</v>
      </c>
      <c r="H36">
        <f t="shared" ref="H36:H46" si="9">ABS(D3-F36)</f>
        <v>0</v>
      </c>
      <c r="I36">
        <f t="shared" ref="I36:I46" si="10">ABS(D3-G36)</f>
        <v>20</v>
      </c>
      <c r="J36">
        <f t="shared" ref="J36:K46" si="11">ABS((D3-F36)/D3)</f>
        <v>0</v>
      </c>
      <c r="K36">
        <f t="shared" si="11"/>
        <v>0.27027027027027029</v>
      </c>
      <c r="M36" s="3" t="s">
        <v>25</v>
      </c>
      <c r="N36" s="3">
        <f>SQRT(SUMXMY2(D2:D13,G35:G46)/COUNTA(D2:D13))</f>
        <v>69.698756564709726</v>
      </c>
    </row>
    <row r="37" spans="6:14" x14ac:dyDescent="0.25">
      <c r="F37">
        <v>131</v>
      </c>
      <c r="G37">
        <v>163</v>
      </c>
      <c r="H37">
        <f t="shared" si="9"/>
        <v>45</v>
      </c>
      <c r="I37">
        <f t="shared" si="10"/>
        <v>77</v>
      </c>
      <c r="J37">
        <f t="shared" si="11"/>
        <v>0.52325581395348841</v>
      </c>
      <c r="K37">
        <f t="shared" si="11"/>
        <v>0.89534883720930236</v>
      </c>
      <c r="M37" s="3" t="s">
        <v>28</v>
      </c>
      <c r="N37" s="3">
        <f xml:space="preserve"> (SUM(J35:J46)/COUNTA(J35:J46))*100</f>
        <v>31.333275591117133</v>
      </c>
    </row>
    <row r="38" spans="6:14" x14ac:dyDescent="0.25">
      <c r="F38">
        <v>110</v>
      </c>
      <c r="G38">
        <v>179</v>
      </c>
      <c r="H38">
        <f t="shared" si="9"/>
        <v>25</v>
      </c>
      <c r="I38">
        <f t="shared" si="10"/>
        <v>94</v>
      </c>
      <c r="J38">
        <f t="shared" si="11"/>
        <v>0.29411764705882354</v>
      </c>
      <c r="K38">
        <f t="shared" si="11"/>
        <v>1.1058823529411765</v>
      </c>
      <c r="M38" s="3" t="s">
        <v>29</v>
      </c>
      <c r="N38" s="3">
        <f xml:space="preserve"> (SUM(K35:K46)/COUNTA(K35:K46))*100</f>
        <v>72.130462745755651</v>
      </c>
    </row>
    <row r="39" spans="6:14" x14ac:dyDescent="0.25">
      <c r="F39">
        <v>128</v>
      </c>
      <c r="G39">
        <v>182</v>
      </c>
      <c r="H39">
        <f t="shared" si="9"/>
        <v>53</v>
      </c>
      <c r="I39">
        <f t="shared" si="10"/>
        <v>107</v>
      </c>
      <c r="J39">
        <f t="shared" si="11"/>
        <v>0.70666666666666667</v>
      </c>
      <c r="K39">
        <f t="shared" si="11"/>
        <v>1.4266666666666667</v>
      </c>
    </row>
    <row r="40" spans="6:14" x14ac:dyDescent="0.25">
      <c r="F40">
        <v>98</v>
      </c>
      <c r="G40">
        <v>137</v>
      </c>
      <c r="H40">
        <f t="shared" si="9"/>
        <v>17</v>
      </c>
      <c r="I40">
        <f t="shared" si="10"/>
        <v>56</v>
      </c>
      <c r="J40">
        <f t="shared" si="11"/>
        <v>0.20987654320987653</v>
      </c>
      <c r="K40">
        <f t="shared" si="11"/>
        <v>0.69135802469135799</v>
      </c>
    </row>
    <row r="41" spans="6:14" x14ac:dyDescent="0.25">
      <c r="F41">
        <v>70</v>
      </c>
      <c r="G41">
        <v>105</v>
      </c>
      <c r="H41">
        <f t="shared" si="9"/>
        <v>13</v>
      </c>
      <c r="I41">
        <f t="shared" si="10"/>
        <v>22</v>
      </c>
      <c r="J41">
        <f t="shared" si="11"/>
        <v>0.15662650602409639</v>
      </c>
      <c r="K41">
        <f t="shared" si="11"/>
        <v>0.26506024096385544</v>
      </c>
    </row>
    <row r="42" spans="6:14" x14ac:dyDescent="0.25">
      <c r="F42">
        <v>104</v>
      </c>
      <c r="G42">
        <v>161</v>
      </c>
      <c r="H42">
        <f t="shared" si="9"/>
        <v>14</v>
      </c>
      <c r="I42">
        <f t="shared" si="10"/>
        <v>71</v>
      </c>
      <c r="J42">
        <f t="shared" si="11"/>
        <v>0.15555555555555556</v>
      </c>
      <c r="K42">
        <f t="shared" si="11"/>
        <v>0.78888888888888886</v>
      </c>
    </row>
    <row r="43" spans="6:14" x14ac:dyDescent="0.25">
      <c r="F43">
        <v>127</v>
      </c>
      <c r="G43">
        <v>180</v>
      </c>
      <c r="H43">
        <f t="shared" si="9"/>
        <v>44</v>
      </c>
      <c r="I43">
        <f t="shared" si="10"/>
        <v>97</v>
      </c>
      <c r="J43">
        <f t="shared" si="11"/>
        <v>0.53012048192771088</v>
      </c>
      <c r="K43">
        <f t="shared" si="11"/>
        <v>1.1686746987951808</v>
      </c>
    </row>
    <row r="44" spans="6:14" x14ac:dyDescent="0.25">
      <c r="F44">
        <v>88</v>
      </c>
      <c r="G44">
        <v>119</v>
      </c>
      <c r="H44">
        <f t="shared" si="9"/>
        <v>14</v>
      </c>
      <c r="I44">
        <f t="shared" si="10"/>
        <v>17</v>
      </c>
      <c r="J44">
        <f t="shared" si="11"/>
        <v>0.13725490196078433</v>
      </c>
      <c r="K44">
        <f t="shared" si="11"/>
        <v>0.16666666666666666</v>
      </c>
    </row>
    <row r="45" spans="6:14" x14ac:dyDescent="0.25">
      <c r="F45">
        <v>64</v>
      </c>
      <c r="G45">
        <v>94</v>
      </c>
      <c r="H45">
        <f t="shared" si="9"/>
        <v>33</v>
      </c>
      <c r="I45">
        <f t="shared" si="10"/>
        <v>3</v>
      </c>
      <c r="J45">
        <f t="shared" si="11"/>
        <v>0.34020618556701032</v>
      </c>
      <c r="K45">
        <f t="shared" si="11"/>
        <v>3.0927835051546393E-2</v>
      </c>
    </row>
    <row r="46" spans="6:14" x14ac:dyDescent="0.25">
      <c r="F46">
        <v>144</v>
      </c>
      <c r="G46">
        <v>188</v>
      </c>
      <c r="H46">
        <f t="shared" si="9"/>
        <v>59</v>
      </c>
      <c r="I46">
        <f t="shared" si="10"/>
        <v>103</v>
      </c>
      <c r="J46">
        <f t="shared" si="11"/>
        <v>0.69411764705882351</v>
      </c>
      <c r="K46">
        <f t="shared" si="11"/>
        <v>1.2117647058823529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BEE68D-DF9D-45CD-83E8-3D9110274851}">
  <dimension ref="A1:N46"/>
  <sheetViews>
    <sheetView topLeftCell="K1" workbookViewId="0">
      <selection activeCell="P1" sqref="P1"/>
    </sheetView>
  </sheetViews>
  <sheetFormatPr defaultRowHeight="15" x14ac:dyDescent="0.25"/>
  <cols>
    <col min="2" max="2" width="10.42578125" bestFit="1" customWidth="1"/>
    <col min="5" max="5" width="15.42578125" bestFit="1" customWidth="1"/>
    <col min="6" max="6" width="21.42578125" bestFit="1" customWidth="1"/>
    <col min="7" max="7" width="21.140625" bestFit="1" customWidth="1"/>
    <col min="8" max="9" width="21.140625" customWidth="1"/>
    <col min="10" max="11" width="12" bestFit="1" customWidth="1"/>
  </cols>
  <sheetData>
    <row r="1" spans="1:14" x14ac:dyDescent="0.25">
      <c r="A1" s="1" t="s">
        <v>13</v>
      </c>
      <c r="B1" s="1" t="s">
        <v>14</v>
      </c>
      <c r="C1" s="1" t="s">
        <v>16</v>
      </c>
      <c r="D1" s="1" t="s">
        <v>15</v>
      </c>
      <c r="E1" s="1" t="s">
        <v>17</v>
      </c>
      <c r="F1" s="1" t="s">
        <v>23</v>
      </c>
      <c r="G1" s="1" t="s">
        <v>22</v>
      </c>
      <c r="H1" s="1" t="s">
        <v>101</v>
      </c>
      <c r="I1" s="1" t="s">
        <v>102</v>
      </c>
      <c r="J1" s="1" t="s">
        <v>30</v>
      </c>
      <c r="K1" s="1" t="s">
        <v>31</v>
      </c>
    </row>
    <row r="2" spans="1:14" x14ac:dyDescent="0.25">
      <c r="A2" t="s">
        <v>0</v>
      </c>
      <c r="B2" t="s">
        <v>58</v>
      </c>
      <c r="C2">
        <v>0</v>
      </c>
      <c r="D2">
        <v>1</v>
      </c>
      <c r="E2">
        <f>SUM(C2:D2)</f>
        <v>1</v>
      </c>
      <c r="F2">
        <v>21</v>
      </c>
      <c r="G2">
        <v>35</v>
      </c>
      <c r="H2">
        <f>ABS(E2-F2)</f>
        <v>20</v>
      </c>
      <c r="I2">
        <f>ABS(E2-G2)</f>
        <v>34</v>
      </c>
      <c r="J2">
        <f>ABS((E2-F2)/E2)</f>
        <v>20</v>
      </c>
      <c r="K2">
        <f>ABS((E2-G2)/E2)</f>
        <v>34</v>
      </c>
      <c r="M2" s="3" t="s">
        <v>24</v>
      </c>
      <c r="N2" s="3">
        <f>SQRT(SUMXMY2(E2:E13,F2:F13)/COUNTA(E2:E13))</f>
        <v>19.28514108495623</v>
      </c>
    </row>
    <row r="3" spans="1:14" x14ac:dyDescent="0.25">
      <c r="A3" t="s">
        <v>2</v>
      </c>
      <c r="B3" t="s">
        <v>58</v>
      </c>
      <c r="C3">
        <v>0</v>
      </c>
      <c r="D3">
        <v>2</v>
      </c>
      <c r="E3">
        <f t="shared" ref="E3:E13" si="0">SUM(C3:D3)</f>
        <v>2</v>
      </c>
      <c r="F3">
        <v>22</v>
      </c>
      <c r="G3">
        <v>43</v>
      </c>
      <c r="H3">
        <f t="shared" ref="H3:H13" si="1">ABS(E3-F3)</f>
        <v>20</v>
      </c>
      <c r="I3">
        <f t="shared" ref="I3:I13" si="2">ABS(E3-G3)</f>
        <v>41</v>
      </c>
      <c r="J3">
        <f t="shared" ref="J3:J13" si="3">ABS((E3-F3)/E3)</f>
        <v>10</v>
      </c>
      <c r="K3">
        <f t="shared" ref="K3:K13" si="4">ABS((E3-G3)/E3)</f>
        <v>20.5</v>
      </c>
      <c r="M3" s="3" t="s">
        <v>25</v>
      </c>
      <c r="N3" s="3">
        <f>SQRT(SUMXMY2(E2:E13,G2:G13)/COUNTA(E2:E13))</f>
        <v>26.269437248127971</v>
      </c>
    </row>
    <row r="4" spans="1:14" x14ac:dyDescent="0.25">
      <c r="A4" t="s">
        <v>3</v>
      </c>
      <c r="B4" t="s">
        <v>58</v>
      </c>
      <c r="C4">
        <v>0</v>
      </c>
      <c r="D4">
        <v>1</v>
      </c>
      <c r="E4">
        <f t="shared" si="0"/>
        <v>1</v>
      </c>
      <c r="F4">
        <v>54</v>
      </c>
      <c r="G4">
        <v>65</v>
      </c>
      <c r="H4">
        <f t="shared" si="1"/>
        <v>53</v>
      </c>
      <c r="I4">
        <f t="shared" si="2"/>
        <v>64</v>
      </c>
      <c r="J4">
        <f t="shared" si="3"/>
        <v>53</v>
      </c>
      <c r="K4">
        <f t="shared" si="4"/>
        <v>64</v>
      </c>
      <c r="M4" s="3" t="s">
        <v>28</v>
      </c>
      <c r="N4" s="3" t="e">
        <f xml:space="preserve"> (SUM(J2:J13)/COUNTA(J2:J13))*100</f>
        <v>#DIV/0!</v>
      </c>
    </row>
    <row r="5" spans="1:14" x14ac:dyDescent="0.25">
      <c r="A5" t="s">
        <v>4</v>
      </c>
      <c r="B5" t="s">
        <v>58</v>
      </c>
      <c r="C5">
        <v>0</v>
      </c>
      <c r="D5">
        <v>0</v>
      </c>
      <c r="E5">
        <f t="shared" si="0"/>
        <v>0</v>
      </c>
      <c r="F5">
        <v>13</v>
      </c>
      <c r="G5">
        <v>14</v>
      </c>
      <c r="H5">
        <f t="shared" si="1"/>
        <v>13</v>
      </c>
      <c r="I5">
        <f t="shared" si="2"/>
        <v>14</v>
      </c>
      <c r="J5" t="e">
        <f t="shared" si="3"/>
        <v>#DIV/0!</v>
      </c>
      <c r="K5" t="e">
        <f t="shared" si="4"/>
        <v>#DIV/0!</v>
      </c>
      <c r="M5" s="3" t="s">
        <v>29</v>
      </c>
      <c r="N5" s="3" t="e">
        <f xml:space="preserve"> (SUM(K2:K13)/COUNTA(K2:K13))*100</f>
        <v>#DIV/0!</v>
      </c>
    </row>
    <row r="6" spans="1:14" x14ac:dyDescent="0.25">
      <c r="A6" t="s">
        <v>5</v>
      </c>
      <c r="B6" t="s">
        <v>58</v>
      </c>
      <c r="C6">
        <v>0</v>
      </c>
      <c r="D6">
        <v>0</v>
      </c>
      <c r="E6">
        <f t="shared" si="0"/>
        <v>0</v>
      </c>
      <c r="F6">
        <v>12</v>
      </c>
      <c r="G6">
        <v>13</v>
      </c>
      <c r="H6">
        <f t="shared" si="1"/>
        <v>12</v>
      </c>
      <c r="I6">
        <f t="shared" si="2"/>
        <v>13</v>
      </c>
      <c r="J6" t="e">
        <f t="shared" si="3"/>
        <v>#DIV/0!</v>
      </c>
      <c r="K6" t="e">
        <f t="shared" si="4"/>
        <v>#DIV/0!</v>
      </c>
    </row>
    <row r="7" spans="1:14" x14ac:dyDescent="0.25">
      <c r="A7" t="s">
        <v>6</v>
      </c>
      <c r="B7" t="s">
        <v>58</v>
      </c>
      <c r="C7">
        <v>0</v>
      </c>
      <c r="D7">
        <v>0</v>
      </c>
      <c r="E7">
        <f t="shared" si="0"/>
        <v>0</v>
      </c>
      <c r="F7">
        <v>2</v>
      </c>
      <c r="G7">
        <v>4</v>
      </c>
      <c r="H7">
        <f t="shared" si="1"/>
        <v>2</v>
      </c>
      <c r="I7">
        <f t="shared" si="2"/>
        <v>4</v>
      </c>
      <c r="J7" t="e">
        <f t="shared" si="3"/>
        <v>#DIV/0!</v>
      </c>
      <c r="K7" t="e">
        <f t="shared" si="4"/>
        <v>#DIV/0!</v>
      </c>
    </row>
    <row r="8" spans="1:14" x14ac:dyDescent="0.25">
      <c r="A8" t="s">
        <v>7</v>
      </c>
      <c r="B8" t="s">
        <v>58</v>
      </c>
      <c r="C8">
        <v>0</v>
      </c>
      <c r="D8">
        <v>0</v>
      </c>
      <c r="E8">
        <f t="shared" si="0"/>
        <v>0</v>
      </c>
      <c r="F8">
        <v>9</v>
      </c>
      <c r="G8">
        <v>11</v>
      </c>
      <c r="H8">
        <f t="shared" si="1"/>
        <v>9</v>
      </c>
      <c r="I8">
        <f t="shared" si="2"/>
        <v>11</v>
      </c>
      <c r="J8" t="e">
        <f t="shared" si="3"/>
        <v>#DIV/0!</v>
      </c>
      <c r="K8" t="e">
        <f t="shared" si="4"/>
        <v>#DIV/0!</v>
      </c>
    </row>
    <row r="9" spans="1:14" x14ac:dyDescent="0.25">
      <c r="A9" t="s">
        <v>8</v>
      </c>
      <c r="B9" t="s">
        <v>58</v>
      </c>
      <c r="C9">
        <v>0</v>
      </c>
      <c r="D9">
        <v>0</v>
      </c>
      <c r="E9">
        <f t="shared" si="0"/>
        <v>0</v>
      </c>
      <c r="F9">
        <v>13</v>
      </c>
      <c r="G9">
        <v>14</v>
      </c>
      <c r="H9">
        <f t="shared" si="1"/>
        <v>13</v>
      </c>
      <c r="I9">
        <f t="shared" si="2"/>
        <v>14</v>
      </c>
      <c r="J9" t="e">
        <f t="shared" si="3"/>
        <v>#DIV/0!</v>
      </c>
      <c r="K9" t="e">
        <f t="shared" si="4"/>
        <v>#DIV/0!</v>
      </c>
    </row>
    <row r="10" spans="1:14" x14ac:dyDescent="0.25">
      <c r="A10" t="s">
        <v>9</v>
      </c>
      <c r="B10" t="s">
        <v>58</v>
      </c>
      <c r="C10">
        <v>0</v>
      </c>
      <c r="D10">
        <v>0</v>
      </c>
      <c r="E10">
        <f t="shared" si="0"/>
        <v>0</v>
      </c>
      <c r="F10">
        <v>9</v>
      </c>
      <c r="G10">
        <v>14</v>
      </c>
      <c r="H10">
        <f t="shared" si="1"/>
        <v>9</v>
      </c>
      <c r="I10">
        <f t="shared" si="2"/>
        <v>14</v>
      </c>
      <c r="J10" t="e">
        <f t="shared" si="3"/>
        <v>#DIV/0!</v>
      </c>
      <c r="K10" t="e">
        <f t="shared" si="4"/>
        <v>#DIV/0!</v>
      </c>
    </row>
    <row r="11" spans="1:14" x14ac:dyDescent="0.25">
      <c r="A11" t="s">
        <v>10</v>
      </c>
      <c r="B11" t="s">
        <v>58</v>
      </c>
      <c r="C11">
        <v>0</v>
      </c>
      <c r="D11">
        <v>0</v>
      </c>
      <c r="E11">
        <f t="shared" si="0"/>
        <v>0</v>
      </c>
      <c r="F11">
        <v>11</v>
      </c>
      <c r="G11">
        <v>18</v>
      </c>
      <c r="H11">
        <f t="shared" si="1"/>
        <v>11</v>
      </c>
      <c r="I11">
        <f t="shared" si="2"/>
        <v>18</v>
      </c>
      <c r="J11" t="e">
        <f t="shared" si="3"/>
        <v>#DIV/0!</v>
      </c>
      <c r="K11" t="e">
        <f t="shared" si="4"/>
        <v>#DIV/0!</v>
      </c>
    </row>
    <row r="12" spans="1:14" x14ac:dyDescent="0.25">
      <c r="A12" t="s">
        <v>11</v>
      </c>
      <c r="B12" t="s">
        <v>58</v>
      </c>
      <c r="C12">
        <v>0</v>
      </c>
      <c r="D12">
        <v>0</v>
      </c>
      <c r="E12">
        <f t="shared" si="0"/>
        <v>0</v>
      </c>
      <c r="F12">
        <v>7</v>
      </c>
      <c r="G12">
        <v>7</v>
      </c>
      <c r="H12">
        <f t="shared" si="1"/>
        <v>7</v>
      </c>
      <c r="I12">
        <f t="shared" si="2"/>
        <v>7</v>
      </c>
      <c r="J12" t="e">
        <f t="shared" si="3"/>
        <v>#DIV/0!</v>
      </c>
      <c r="K12" t="e">
        <f t="shared" si="4"/>
        <v>#DIV/0!</v>
      </c>
    </row>
    <row r="13" spans="1:14" x14ac:dyDescent="0.25">
      <c r="A13" t="s">
        <v>12</v>
      </c>
      <c r="B13" t="s">
        <v>58</v>
      </c>
      <c r="C13">
        <v>0</v>
      </c>
      <c r="D13">
        <v>0</v>
      </c>
      <c r="E13">
        <f t="shared" si="0"/>
        <v>0</v>
      </c>
      <c r="F13">
        <v>6</v>
      </c>
      <c r="G13">
        <v>9</v>
      </c>
      <c r="H13">
        <f t="shared" si="1"/>
        <v>6</v>
      </c>
      <c r="I13">
        <f t="shared" si="2"/>
        <v>9</v>
      </c>
      <c r="J13" t="e">
        <f t="shared" si="3"/>
        <v>#DIV/0!</v>
      </c>
      <c r="K13" t="e">
        <f t="shared" si="4"/>
        <v>#DIV/0!</v>
      </c>
    </row>
    <row r="16" spans="1:14" x14ac:dyDescent="0.25">
      <c r="A16" s="3"/>
      <c r="D16" s="3"/>
      <c r="G16" s="3"/>
      <c r="M16" s="3"/>
    </row>
    <row r="17" spans="4:14" x14ac:dyDescent="0.25">
      <c r="D17" s="2"/>
      <c r="F17" s="1" t="s">
        <v>97</v>
      </c>
      <c r="G17" s="1" t="s">
        <v>98</v>
      </c>
      <c r="H17" s="1" t="s">
        <v>101</v>
      </c>
      <c r="I17" s="1" t="s">
        <v>102</v>
      </c>
      <c r="J17" s="1" t="s">
        <v>30</v>
      </c>
      <c r="K17" s="1" t="s">
        <v>31</v>
      </c>
    </row>
    <row r="18" spans="4:14" x14ac:dyDescent="0.25">
      <c r="D18" s="2"/>
      <c r="F18">
        <v>81</v>
      </c>
      <c r="G18">
        <v>134</v>
      </c>
      <c r="H18">
        <f>ABS(C2-F18)</f>
        <v>81</v>
      </c>
      <c r="I18">
        <f>ABS(C2-G18)</f>
        <v>134</v>
      </c>
      <c r="J18" t="e">
        <f>ABS((C2-F18)/C2)</f>
        <v>#DIV/0!</v>
      </c>
      <c r="K18" t="e">
        <f>ABS((C2-G18)/C2)</f>
        <v>#DIV/0!</v>
      </c>
      <c r="M18" s="3" t="s">
        <v>24</v>
      </c>
      <c r="N18" s="3">
        <f>SQRT(SUMXMY2(C2:C13,F18:F29)/COUNTA(C2:C13))</f>
        <v>104.76441825989076</v>
      </c>
    </row>
    <row r="19" spans="4:14" x14ac:dyDescent="0.25">
      <c r="D19" s="2"/>
      <c r="F19">
        <v>74</v>
      </c>
      <c r="G19">
        <v>94</v>
      </c>
      <c r="H19">
        <f t="shared" ref="H19:H29" si="5">ABS(C3-F19)</f>
        <v>74</v>
      </c>
      <c r="I19">
        <f t="shared" ref="I19:I29" si="6">ABS(C3-G19)</f>
        <v>94</v>
      </c>
      <c r="J19" t="e">
        <f t="shared" ref="J19:J29" si="7">ABS((C3-F19)/C3)</f>
        <v>#DIV/0!</v>
      </c>
      <c r="K19" t="e">
        <f t="shared" ref="K19:K29" si="8">ABS((C3-G19)/C3)</f>
        <v>#DIV/0!</v>
      </c>
      <c r="M19" s="3" t="s">
        <v>25</v>
      </c>
      <c r="N19" s="3">
        <f>SQRT(SUMXMY2(C2:C13,G18:G29)/COUNTA(C2:C13))</f>
        <v>148.59957379929907</v>
      </c>
    </row>
    <row r="20" spans="4:14" x14ac:dyDescent="0.25">
      <c r="D20" s="2"/>
      <c r="F20">
        <v>131</v>
      </c>
      <c r="G20">
        <v>163</v>
      </c>
      <c r="H20">
        <f t="shared" si="5"/>
        <v>131</v>
      </c>
      <c r="I20">
        <f t="shared" si="6"/>
        <v>163</v>
      </c>
      <c r="J20" t="e">
        <f t="shared" si="7"/>
        <v>#DIV/0!</v>
      </c>
      <c r="K20" t="e">
        <f t="shared" si="8"/>
        <v>#DIV/0!</v>
      </c>
      <c r="M20" s="3" t="s">
        <v>28</v>
      </c>
      <c r="N20" s="3" t="e">
        <f xml:space="preserve"> (SUM(J18:J29)/COUNTA(J18:J29))*100</f>
        <v>#DIV/0!</v>
      </c>
    </row>
    <row r="21" spans="4:14" x14ac:dyDescent="0.25">
      <c r="D21" s="2"/>
      <c r="F21">
        <v>110</v>
      </c>
      <c r="G21">
        <v>179</v>
      </c>
      <c r="H21">
        <f t="shared" si="5"/>
        <v>110</v>
      </c>
      <c r="I21">
        <f t="shared" si="6"/>
        <v>179</v>
      </c>
      <c r="J21" t="e">
        <f t="shared" si="7"/>
        <v>#DIV/0!</v>
      </c>
      <c r="K21" t="e">
        <f t="shared" si="8"/>
        <v>#DIV/0!</v>
      </c>
      <c r="M21" s="3" t="s">
        <v>29</v>
      </c>
      <c r="N21" s="3" t="e">
        <f xml:space="preserve"> (SUM(K18:K29)/COUNTA(K18:K29))*100</f>
        <v>#DIV/0!</v>
      </c>
    </row>
    <row r="22" spans="4:14" x14ac:dyDescent="0.25">
      <c r="D22" s="2"/>
      <c r="F22">
        <v>128</v>
      </c>
      <c r="G22">
        <v>182</v>
      </c>
      <c r="H22">
        <f t="shared" si="5"/>
        <v>128</v>
      </c>
      <c r="I22">
        <f t="shared" si="6"/>
        <v>182</v>
      </c>
      <c r="J22" t="e">
        <f t="shared" si="7"/>
        <v>#DIV/0!</v>
      </c>
      <c r="K22" t="e">
        <f t="shared" si="8"/>
        <v>#DIV/0!</v>
      </c>
    </row>
    <row r="23" spans="4:14" x14ac:dyDescent="0.25">
      <c r="D23" s="2"/>
      <c r="F23">
        <v>98</v>
      </c>
      <c r="G23">
        <v>137</v>
      </c>
      <c r="H23">
        <f t="shared" si="5"/>
        <v>98</v>
      </c>
      <c r="I23">
        <f t="shared" si="6"/>
        <v>137</v>
      </c>
      <c r="J23" t="e">
        <f t="shared" si="7"/>
        <v>#DIV/0!</v>
      </c>
      <c r="K23" t="e">
        <f t="shared" si="8"/>
        <v>#DIV/0!</v>
      </c>
    </row>
    <row r="24" spans="4:14" x14ac:dyDescent="0.25">
      <c r="D24" s="2"/>
      <c r="F24">
        <v>70</v>
      </c>
      <c r="G24">
        <v>105</v>
      </c>
      <c r="H24">
        <f t="shared" si="5"/>
        <v>70</v>
      </c>
      <c r="I24">
        <f t="shared" si="6"/>
        <v>105</v>
      </c>
      <c r="J24" t="e">
        <f t="shared" si="7"/>
        <v>#DIV/0!</v>
      </c>
      <c r="K24" t="e">
        <f t="shared" si="8"/>
        <v>#DIV/0!</v>
      </c>
    </row>
    <row r="25" spans="4:14" x14ac:dyDescent="0.25">
      <c r="D25" s="2"/>
      <c r="F25">
        <v>104</v>
      </c>
      <c r="G25">
        <v>161</v>
      </c>
      <c r="H25">
        <f t="shared" si="5"/>
        <v>104</v>
      </c>
      <c r="I25">
        <f t="shared" si="6"/>
        <v>161</v>
      </c>
      <c r="J25" t="e">
        <f t="shared" si="7"/>
        <v>#DIV/0!</v>
      </c>
      <c r="K25" t="e">
        <f t="shared" si="8"/>
        <v>#DIV/0!</v>
      </c>
    </row>
    <row r="26" spans="4:14" x14ac:dyDescent="0.25">
      <c r="D26" s="2"/>
      <c r="F26">
        <v>127</v>
      </c>
      <c r="G26">
        <v>180</v>
      </c>
      <c r="H26">
        <f t="shared" si="5"/>
        <v>127</v>
      </c>
      <c r="I26">
        <f t="shared" si="6"/>
        <v>180</v>
      </c>
      <c r="J26" t="e">
        <f t="shared" si="7"/>
        <v>#DIV/0!</v>
      </c>
      <c r="K26" t="e">
        <f t="shared" si="8"/>
        <v>#DIV/0!</v>
      </c>
    </row>
    <row r="27" spans="4:14" x14ac:dyDescent="0.25">
      <c r="D27" s="2"/>
      <c r="F27">
        <v>88</v>
      </c>
      <c r="G27">
        <v>119</v>
      </c>
      <c r="H27">
        <f t="shared" si="5"/>
        <v>88</v>
      </c>
      <c r="I27">
        <f t="shared" si="6"/>
        <v>119</v>
      </c>
      <c r="J27" t="e">
        <f t="shared" si="7"/>
        <v>#DIV/0!</v>
      </c>
      <c r="K27" t="e">
        <f t="shared" si="8"/>
        <v>#DIV/0!</v>
      </c>
    </row>
    <row r="28" spans="4:14" x14ac:dyDescent="0.25">
      <c r="D28" s="2"/>
      <c r="F28">
        <v>64</v>
      </c>
      <c r="G28">
        <v>94</v>
      </c>
      <c r="H28">
        <f t="shared" si="5"/>
        <v>64</v>
      </c>
      <c r="I28">
        <f t="shared" si="6"/>
        <v>94</v>
      </c>
      <c r="J28" t="e">
        <f t="shared" si="7"/>
        <v>#DIV/0!</v>
      </c>
      <c r="K28" t="e">
        <f t="shared" si="8"/>
        <v>#DIV/0!</v>
      </c>
    </row>
    <row r="29" spans="4:14" x14ac:dyDescent="0.25">
      <c r="F29">
        <v>144</v>
      </c>
      <c r="G29">
        <v>188</v>
      </c>
      <c r="H29">
        <f t="shared" si="5"/>
        <v>144</v>
      </c>
      <c r="I29">
        <f t="shared" si="6"/>
        <v>188</v>
      </c>
      <c r="J29" t="e">
        <f t="shared" si="7"/>
        <v>#DIV/0!</v>
      </c>
      <c r="K29" t="e">
        <f t="shared" si="8"/>
        <v>#DIV/0!</v>
      </c>
    </row>
    <row r="34" spans="6:14" x14ac:dyDescent="0.25">
      <c r="F34" s="1" t="s">
        <v>99</v>
      </c>
      <c r="G34" s="1" t="s">
        <v>100</v>
      </c>
      <c r="H34" s="1" t="s">
        <v>101</v>
      </c>
      <c r="I34" s="1" t="s">
        <v>102</v>
      </c>
      <c r="J34" s="1" t="s">
        <v>30</v>
      </c>
      <c r="K34" s="1" t="s">
        <v>31</v>
      </c>
    </row>
    <row r="35" spans="6:14" x14ac:dyDescent="0.25">
      <c r="F35">
        <v>81</v>
      </c>
      <c r="G35">
        <v>134</v>
      </c>
      <c r="H35">
        <f>ABS(D2-F35)</f>
        <v>80</v>
      </c>
      <c r="I35">
        <f>ABS(D2-G35)</f>
        <v>133</v>
      </c>
      <c r="J35">
        <f>ABS((D2-F35)/D2)</f>
        <v>80</v>
      </c>
      <c r="K35">
        <f>ABS((E2-G35)/E2)</f>
        <v>133</v>
      </c>
      <c r="M35" s="3" t="s">
        <v>24</v>
      </c>
      <c r="N35" s="3">
        <f>SQRT(SUMXMY2(D2:D13,F35:F46)/COUNTA(D2:D13))</f>
        <v>104.48006189380504</v>
      </c>
    </row>
    <row r="36" spans="6:14" x14ac:dyDescent="0.25">
      <c r="F36">
        <v>74</v>
      </c>
      <c r="G36">
        <v>94</v>
      </c>
      <c r="H36">
        <f t="shared" ref="H36:H46" si="9">ABS(D3-F36)</f>
        <v>72</v>
      </c>
      <c r="I36">
        <f t="shared" ref="I36:I46" si="10">ABS(D3-G36)</f>
        <v>92</v>
      </c>
      <c r="J36">
        <f t="shared" ref="J36:K46" si="11">ABS((D3-F36)/D3)</f>
        <v>36</v>
      </c>
      <c r="K36">
        <f t="shared" si="11"/>
        <v>46</v>
      </c>
      <c r="M36" s="3" t="s">
        <v>25</v>
      </c>
      <c r="N36" s="3">
        <f>SQRT(SUMXMY2(D2:D13,G35:G46)/COUNTA(D2:D13))</f>
        <v>148.32902615469436</v>
      </c>
    </row>
    <row r="37" spans="6:14" x14ac:dyDescent="0.25">
      <c r="F37">
        <v>131</v>
      </c>
      <c r="G37">
        <v>163</v>
      </c>
      <c r="H37">
        <f t="shared" si="9"/>
        <v>130</v>
      </c>
      <c r="I37">
        <f t="shared" si="10"/>
        <v>162</v>
      </c>
      <c r="J37">
        <f t="shared" si="11"/>
        <v>130</v>
      </c>
      <c r="K37">
        <f t="shared" si="11"/>
        <v>162</v>
      </c>
      <c r="M37" s="3" t="s">
        <v>28</v>
      </c>
      <c r="N37" s="3" t="e">
        <f xml:space="preserve"> (SUM(J35:J46)/COUNTA(J35:J46))*100</f>
        <v>#DIV/0!</v>
      </c>
    </row>
    <row r="38" spans="6:14" x14ac:dyDescent="0.25">
      <c r="F38">
        <v>110</v>
      </c>
      <c r="G38">
        <v>179</v>
      </c>
      <c r="H38">
        <f t="shared" si="9"/>
        <v>110</v>
      </c>
      <c r="I38">
        <f t="shared" si="10"/>
        <v>179</v>
      </c>
      <c r="J38" t="e">
        <f t="shared" si="11"/>
        <v>#DIV/0!</v>
      </c>
      <c r="K38" t="e">
        <f t="shared" si="11"/>
        <v>#DIV/0!</v>
      </c>
      <c r="M38" s="3" t="s">
        <v>29</v>
      </c>
      <c r="N38" s="3" t="e">
        <f xml:space="preserve"> (SUM(K35:K46)/COUNTA(K35:K46))*100</f>
        <v>#DIV/0!</v>
      </c>
    </row>
    <row r="39" spans="6:14" x14ac:dyDescent="0.25">
      <c r="F39">
        <v>128</v>
      </c>
      <c r="G39">
        <v>182</v>
      </c>
      <c r="H39">
        <f t="shared" si="9"/>
        <v>128</v>
      </c>
      <c r="I39">
        <f t="shared" si="10"/>
        <v>182</v>
      </c>
      <c r="J39" t="e">
        <f t="shared" si="11"/>
        <v>#DIV/0!</v>
      </c>
      <c r="K39" t="e">
        <f t="shared" si="11"/>
        <v>#DIV/0!</v>
      </c>
    </row>
    <row r="40" spans="6:14" x14ac:dyDescent="0.25">
      <c r="F40">
        <v>98</v>
      </c>
      <c r="G40">
        <v>137</v>
      </c>
      <c r="H40">
        <f t="shared" si="9"/>
        <v>98</v>
      </c>
      <c r="I40">
        <f t="shared" si="10"/>
        <v>137</v>
      </c>
      <c r="J40" t="e">
        <f t="shared" si="11"/>
        <v>#DIV/0!</v>
      </c>
      <c r="K40" t="e">
        <f t="shared" si="11"/>
        <v>#DIV/0!</v>
      </c>
    </row>
    <row r="41" spans="6:14" x14ac:dyDescent="0.25">
      <c r="F41">
        <v>70</v>
      </c>
      <c r="G41">
        <v>105</v>
      </c>
      <c r="H41">
        <f t="shared" si="9"/>
        <v>70</v>
      </c>
      <c r="I41">
        <f t="shared" si="10"/>
        <v>105</v>
      </c>
      <c r="J41" t="e">
        <f t="shared" si="11"/>
        <v>#DIV/0!</v>
      </c>
      <c r="K41" t="e">
        <f t="shared" si="11"/>
        <v>#DIV/0!</v>
      </c>
    </row>
    <row r="42" spans="6:14" x14ac:dyDescent="0.25">
      <c r="F42">
        <v>104</v>
      </c>
      <c r="G42">
        <v>161</v>
      </c>
      <c r="H42">
        <f t="shared" si="9"/>
        <v>104</v>
      </c>
      <c r="I42">
        <f t="shared" si="10"/>
        <v>161</v>
      </c>
      <c r="J42" t="e">
        <f t="shared" si="11"/>
        <v>#DIV/0!</v>
      </c>
      <c r="K42" t="e">
        <f t="shared" si="11"/>
        <v>#DIV/0!</v>
      </c>
    </row>
    <row r="43" spans="6:14" x14ac:dyDescent="0.25">
      <c r="F43">
        <v>127</v>
      </c>
      <c r="G43">
        <v>180</v>
      </c>
      <c r="H43">
        <f t="shared" si="9"/>
        <v>127</v>
      </c>
      <c r="I43">
        <f t="shared" si="10"/>
        <v>180</v>
      </c>
      <c r="J43" t="e">
        <f t="shared" si="11"/>
        <v>#DIV/0!</v>
      </c>
      <c r="K43" t="e">
        <f t="shared" si="11"/>
        <v>#DIV/0!</v>
      </c>
    </row>
    <row r="44" spans="6:14" x14ac:dyDescent="0.25">
      <c r="F44">
        <v>88</v>
      </c>
      <c r="G44">
        <v>119</v>
      </c>
      <c r="H44">
        <f t="shared" si="9"/>
        <v>88</v>
      </c>
      <c r="I44">
        <f t="shared" si="10"/>
        <v>119</v>
      </c>
      <c r="J44" t="e">
        <f t="shared" si="11"/>
        <v>#DIV/0!</v>
      </c>
      <c r="K44" t="e">
        <f t="shared" si="11"/>
        <v>#DIV/0!</v>
      </c>
    </row>
    <row r="45" spans="6:14" x14ac:dyDescent="0.25">
      <c r="F45">
        <v>64</v>
      </c>
      <c r="G45">
        <v>94</v>
      </c>
      <c r="H45">
        <f t="shared" si="9"/>
        <v>64</v>
      </c>
      <c r="I45">
        <f t="shared" si="10"/>
        <v>94</v>
      </c>
      <c r="J45" t="e">
        <f t="shared" si="11"/>
        <v>#DIV/0!</v>
      </c>
      <c r="K45" t="e">
        <f t="shared" si="11"/>
        <v>#DIV/0!</v>
      </c>
    </row>
    <row r="46" spans="6:14" x14ac:dyDescent="0.25">
      <c r="F46">
        <v>144</v>
      </c>
      <c r="G46">
        <v>188</v>
      </c>
      <c r="H46">
        <f t="shared" si="9"/>
        <v>144</v>
      </c>
      <c r="I46">
        <f t="shared" si="10"/>
        <v>188</v>
      </c>
      <c r="J46" t="e">
        <f t="shared" si="11"/>
        <v>#DIV/0!</v>
      </c>
      <c r="K46" t="e">
        <f t="shared" si="11"/>
        <v>#DIV/0!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9B08DF-5D8C-47F2-9E8E-AFDA22CA6E87}">
  <dimension ref="A1:N46"/>
  <sheetViews>
    <sheetView topLeftCell="N1" workbookViewId="0">
      <selection activeCell="P1" sqref="P1"/>
    </sheetView>
  </sheetViews>
  <sheetFormatPr defaultRowHeight="15" x14ac:dyDescent="0.25"/>
  <cols>
    <col min="2" max="2" width="10.42578125" bestFit="1" customWidth="1"/>
    <col min="5" max="5" width="15.42578125" bestFit="1" customWidth="1"/>
    <col min="6" max="6" width="21.42578125" bestFit="1" customWidth="1"/>
    <col min="7" max="7" width="21.140625" bestFit="1" customWidth="1"/>
    <col min="8" max="9" width="21.140625" customWidth="1"/>
    <col min="10" max="11" width="12" bestFit="1" customWidth="1"/>
  </cols>
  <sheetData>
    <row r="1" spans="1:14" x14ac:dyDescent="0.25">
      <c r="A1" s="1" t="s">
        <v>13</v>
      </c>
      <c r="B1" s="1" t="s">
        <v>14</v>
      </c>
      <c r="C1" s="1" t="s">
        <v>16</v>
      </c>
      <c r="D1" s="1" t="s">
        <v>15</v>
      </c>
      <c r="E1" s="1" t="s">
        <v>17</v>
      </c>
      <c r="F1" s="1" t="s">
        <v>23</v>
      </c>
      <c r="G1" s="1" t="s">
        <v>22</v>
      </c>
      <c r="H1" s="1" t="s">
        <v>101</v>
      </c>
      <c r="I1" s="1" t="s">
        <v>102</v>
      </c>
      <c r="J1" s="1" t="s">
        <v>30</v>
      </c>
      <c r="K1" s="1" t="s">
        <v>31</v>
      </c>
    </row>
    <row r="2" spans="1:14" x14ac:dyDescent="0.25">
      <c r="A2" t="s">
        <v>0</v>
      </c>
      <c r="B2" t="s">
        <v>60</v>
      </c>
      <c r="C2">
        <v>0</v>
      </c>
      <c r="D2">
        <v>712</v>
      </c>
      <c r="E2">
        <f>SUM(C2:D2)</f>
        <v>712</v>
      </c>
      <c r="F2">
        <v>21</v>
      </c>
      <c r="G2">
        <v>35</v>
      </c>
      <c r="H2">
        <f>ABS(E2-F2)</f>
        <v>691</v>
      </c>
      <c r="I2">
        <f>ABS(E2-G2)</f>
        <v>677</v>
      </c>
      <c r="J2">
        <f>ABS((E2-F2)/E2)</f>
        <v>0.9705056179775281</v>
      </c>
      <c r="K2">
        <f>ABS((E2-G2)/E2)</f>
        <v>0.9508426966292135</v>
      </c>
      <c r="M2" s="3" t="s">
        <v>24</v>
      </c>
      <c r="N2" s="3">
        <f>SQRT(SUMXMY2(E2:E13,F2:F13)/COUNTA(E2:E13))</f>
        <v>632.78155788549964</v>
      </c>
    </row>
    <row r="3" spans="1:14" x14ac:dyDescent="0.25">
      <c r="A3" t="s">
        <v>2</v>
      </c>
      <c r="B3" t="s">
        <v>60</v>
      </c>
      <c r="C3">
        <v>0</v>
      </c>
      <c r="D3">
        <v>596</v>
      </c>
      <c r="E3">
        <f t="shared" ref="E3:E13" si="0">SUM(C3:D3)</f>
        <v>596</v>
      </c>
      <c r="F3">
        <v>22</v>
      </c>
      <c r="G3">
        <v>43</v>
      </c>
      <c r="H3">
        <f t="shared" ref="H3:H13" si="1">ABS(E3-F3)</f>
        <v>574</v>
      </c>
      <c r="I3">
        <f t="shared" ref="I3:I13" si="2">ABS(E3-G3)</f>
        <v>553</v>
      </c>
      <c r="J3">
        <f t="shared" ref="J3:J13" si="3">ABS((E3-F3)/E3)</f>
        <v>0.96308724832214765</v>
      </c>
      <c r="K3">
        <f t="shared" ref="K3:K13" si="4">ABS((E3-G3)/E3)</f>
        <v>0.92785234899328861</v>
      </c>
      <c r="M3" s="3" t="s">
        <v>25</v>
      </c>
      <c r="N3" s="3">
        <f>SQRT(SUMXMY2(E2:E13,G2:G13)/COUNTA(E2:E13))</f>
        <v>627.35077907021048</v>
      </c>
    </row>
    <row r="4" spans="1:14" x14ac:dyDescent="0.25">
      <c r="A4" t="s">
        <v>3</v>
      </c>
      <c r="B4" t="s">
        <v>60</v>
      </c>
      <c r="C4">
        <v>0</v>
      </c>
      <c r="D4">
        <v>574</v>
      </c>
      <c r="E4">
        <f t="shared" si="0"/>
        <v>574</v>
      </c>
      <c r="F4">
        <v>54</v>
      </c>
      <c r="G4">
        <v>65</v>
      </c>
      <c r="H4">
        <f t="shared" si="1"/>
        <v>520</v>
      </c>
      <c r="I4">
        <f t="shared" si="2"/>
        <v>509</v>
      </c>
      <c r="J4">
        <f t="shared" si="3"/>
        <v>0.90592334494773519</v>
      </c>
      <c r="K4">
        <f t="shared" si="4"/>
        <v>0.88675958188153314</v>
      </c>
      <c r="M4" s="3" t="s">
        <v>28</v>
      </c>
      <c r="N4" s="3">
        <f xml:space="preserve"> (SUM(J2:J13)/COUNTA(J2:J13))*100</f>
        <v>97.620560191545806</v>
      </c>
    </row>
    <row r="5" spans="1:14" x14ac:dyDescent="0.25">
      <c r="A5" t="s">
        <v>4</v>
      </c>
      <c r="B5" t="s">
        <v>60</v>
      </c>
      <c r="C5">
        <v>0</v>
      </c>
      <c r="D5">
        <v>623</v>
      </c>
      <c r="E5">
        <f t="shared" si="0"/>
        <v>623</v>
      </c>
      <c r="F5">
        <v>13</v>
      </c>
      <c r="G5">
        <v>14</v>
      </c>
      <c r="H5">
        <f t="shared" si="1"/>
        <v>610</v>
      </c>
      <c r="I5">
        <f t="shared" si="2"/>
        <v>609</v>
      </c>
      <c r="J5">
        <f t="shared" si="3"/>
        <v>0.9791332263242376</v>
      </c>
      <c r="K5">
        <f t="shared" si="4"/>
        <v>0.97752808988764039</v>
      </c>
      <c r="M5" s="3" t="s">
        <v>29</v>
      </c>
      <c r="N5" s="3">
        <f xml:space="preserve"> (SUM(K2:K13)/COUNTA(K2:K13))*100</f>
        <v>96.719693798032907</v>
      </c>
    </row>
    <row r="6" spans="1:14" x14ac:dyDescent="0.25">
      <c r="A6" t="s">
        <v>5</v>
      </c>
      <c r="B6" t="s">
        <v>60</v>
      </c>
      <c r="C6">
        <v>0</v>
      </c>
      <c r="D6">
        <v>677</v>
      </c>
      <c r="E6">
        <f t="shared" si="0"/>
        <v>677</v>
      </c>
      <c r="F6">
        <v>12</v>
      </c>
      <c r="G6">
        <v>13</v>
      </c>
      <c r="H6">
        <f t="shared" si="1"/>
        <v>665</v>
      </c>
      <c r="I6">
        <f t="shared" si="2"/>
        <v>664</v>
      </c>
      <c r="J6">
        <f t="shared" si="3"/>
        <v>0.98227474150664695</v>
      </c>
      <c r="K6">
        <f t="shared" si="4"/>
        <v>0.98079763663220088</v>
      </c>
    </row>
    <row r="7" spans="1:14" x14ac:dyDescent="0.25">
      <c r="A7" t="s">
        <v>6</v>
      </c>
      <c r="B7" t="s">
        <v>60</v>
      </c>
      <c r="C7">
        <v>0</v>
      </c>
      <c r="D7">
        <v>603</v>
      </c>
      <c r="E7">
        <f t="shared" si="0"/>
        <v>603</v>
      </c>
      <c r="F7">
        <v>2</v>
      </c>
      <c r="G7">
        <v>4</v>
      </c>
      <c r="H7">
        <f t="shared" si="1"/>
        <v>601</v>
      </c>
      <c r="I7">
        <f t="shared" si="2"/>
        <v>599</v>
      </c>
      <c r="J7">
        <f t="shared" si="3"/>
        <v>0.99668325041459371</v>
      </c>
      <c r="K7">
        <f t="shared" si="4"/>
        <v>0.99336650082918743</v>
      </c>
    </row>
    <row r="8" spans="1:14" x14ac:dyDescent="0.25">
      <c r="A8" t="s">
        <v>7</v>
      </c>
      <c r="B8" t="s">
        <v>60</v>
      </c>
      <c r="C8">
        <v>0</v>
      </c>
      <c r="D8">
        <v>661</v>
      </c>
      <c r="E8">
        <f t="shared" si="0"/>
        <v>661</v>
      </c>
      <c r="F8">
        <v>9</v>
      </c>
      <c r="G8">
        <v>11</v>
      </c>
      <c r="H8">
        <f t="shared" si="1"/>
        <v>652</v>
      </c>
      <c r="I8">
        <f t="shared" si="2"/>
        <v>650</v>
      </c>
      <c r="J8">
        <f t="shared" si="3"/>
        <v>0.9863842662632375</v>
      </c>
      <c r="K8">
        <f t="shared" si="4"/>
        <v>0.98335854765506803</v>
      </c>
    </row>
    <row r="9" spans="1:14" x14ac:dyDescent="0.25">
      <c r="A9" t="s">
        <v>8</v>
      </c>
      <c r="B9" t="s">
        <v>60</v>
      </c>
      <c r="C9">
        <v>0</v>
      </c>
      <c r="D9">
        <v>694</v>
      </c>
      <c r="E9">
        <f t="shared" si="0"/>
        <v>694</v>
      </c>
      <c r="F9">
        <v>13</v>
      </c>
      <c r="G9">
        <v>14</v>
      </c>
      <c r="H9">
        <f t="shared" si="1"/>
        <v>681</v>
      </c>
      <c r="I9">
        <f t="shared" si="2"/>
        <v>680</v>
      </c>
      <c r="J9">
        <f t="shared" si="3"/>
        <v>0.98126801152737753</v>
      </c>
      <c r="K9">
        <f t="shared" si="4"/>
        <v>0.97982708933717577</v>
      </c>
    </row>
    <row r="10" spans="1:14" x14ac:dyDescent="0.25">
      <c r="A10" t="s">
        <v>9</v>
      </c>
      <c r="B10" t="s">
        <v>60</v>
      </c>
      <c r="C10">
        <v>0</v>
      </c>
      <c r="D10">
        <v>623</v>
      </c>
      <c r="E10">
        <f t="shared" si="0"/>
        <v>623</v>
      </c>
      <c r="F10">
        <v>9</v>
      </c>
      <c r="G10">
        <v>14</v>
      </c>
      <c r="H10">
        <f t="shared" si="1"/>
        <v>614</v>
      </c>
      <c r="I10">
        <f t="shared" si="2"/>
        <v>609</v>
      </c>
      <c r="J10">
        <f t="shared" si="3"/>
        <v>0.985553772070626</v>
      </c>
      <c r="K10">
        <f t="shared" si="4"/>
        <v>0.97752808988764039</v>
      </c>
    </row>
    <row r="11" spans="1:14" x14ac:dyDescent="0.25">
      <c r="A11" t="s">
        <v>10</v>
      </c>
      <c r="B11" t="s">
        <v>60</v>
      </c>
      <c r="C11">
        <v>0</v>
      </c>
      <c r="D11">
        <v>653</v>
      </c>
      <c r="E11">
        <f t="shared" si="0"/>
        <v>653</v>
      </c>
      <c r="F11">
        <v>11</v>
      </c>
      <c r="G11">
        <v>18</v>
      </c>
      <c r="H11">
        <f t="shared" si="1"/>
        <v>642</v>
      </c>
      <c r="I11">
        <f t="shared" si="2"/>
        <v>635</v>
      </c>
      <c r="J11">
        <f t="shared" si="3"/>
        <v>0.98315467075038288</v>
      </c>
      <c r="K11">
        <f t="shared" si="4"/>
        <v>0.97243491577335373</v>
      </c>
    </row>
    <row r="12" spans="1:14" x14ac:dyDescent="0.25">
      <c r="A12" t="s">
        <v>11</v>
      </c>
      <c r="B12" t="s">
        <v>60</v>
      </c>
      <c r="C12">
        <v>0</v>
      </c>
      <c r="D12">
        <v>658</v>
      </c>
      <c r="E12">
        <f t="shared" si="0"/>
        <v>658</v>
      </c>
      <c r="F12">
        <v>7</v>
      </c>
      <c r="G12">
        <v>7</v>
      </c>
      <c r="H12">
        <f t="shared" si="1"/>
        <v>651</v>
      </c>
      <c r="I12">
        <f t="shared" si="2"/>
        <v>651</v>
      </c>
      <c r="J12">
        <f t="shared" si="3"/>
        <v>0.98936170212765961</v>
      </c>
      <c r="K12">
        <f t="shared" si="4"/>
        <v>0.98936170212765961</v>
      </c>
    </row>
    <row r="13" spans="1:14" x14ac:dyDescent="0.25">
      <c r="A13" t="s">
        <v>12</v>
      </c>
      <c r="B13" t="s">
        <v>60</v>
      </c>
      <c r="C13">
        <v>0</v>
      </c>
      <c r="D13">
        <v>677</v>
      </c>
      <c r="E13">
        <f t="shared" si="0"/>
        <v>677</v>
      </c>
      <c r="F13">
        <v>6</v>
      </c>
      <c r="G13">
        <v>9</v>
      </c>
      <c r="H13">
        <f t="shared" si="1"/>
        <v>671</v>
      </c>
      <c r="I13">
        <f t="shared" si="2"/>
        <v>668</v>
      </c>
      <c r="J13">
        <f t="shared" si="3"/>
        <v>0.99113737075332353</v>
      </c>
      <c r="K13">
        <f t="shared" si="4"/>
        <v>0.98670605612998519</v>
      </c>
    </row>
    <row r="16" spans="1:14" x14ac:dyDescent="0.25">
      <c r="A16" s="3"/>
      <c r="D16" s="3"/>
      <c r="G16" s="3"/>
      <c r="M16" s="3"/>
    </row>
    <row r="17" spans="4:14" x14ac:dyDescent="0.25">
      <c r="D17" s="2"/>
      <c r="F17" s="1" t="s">
        <v>97</v>
      </c>
      <c r="G17" s="1" t="s">
        <v>98</v>
      </c>
      <c r="H17" s="1" t="s">
        <v>101</v>
      </c>
      <c r="I17" s="1" t="s">
        <v>102</v>
      </c>
      <c r="J17" s="1" t="s">
        <v>30</v>
      </c>
      <c r="K17" s="1" t="s">
        <v>31</v>
      </c>
    </row>
    <row r="18" spans="4:14" x14ac:dyDescent="0.25">
      <c r="D18" s="2"/>
      <c r="F18">
        <v>81</v>
      </c>
      <c r="G18">
        <v>134</v>
      </c>
      <c r="H18">
        <f>ABS(C2-F18)</f>
        <v>81</v>
      </c>
      <c r="I18">
        <f>ABS(C2-G18)</f>
        <v>134</v>
      </c>
      <c r="J18" t="e">
        <f>ABS((C2-F18)/C2)</f>
        <v>#DIV/0!</v>
      </c>
      <c r="K18" t="e">
        <f>ABS((C2-G18)/C2)</f>
        <v>#DIV/0!</v>
      </c>
      <c r="M18" s="3" t="s">
        <v>24</v>
      </c>
      <c r="N18" s="3">
        <f>SQRT(SUMXMY2(C2:C13,F18:F29)/COUNTA(C2:C13))</f>
        <v>104.76441825989076</v>
      </c>
    </row>
    <row r="19" spans="4:14" x14ac:dyDescent="0.25">
      <c r="D19" s="2"/>
      <c r="F19">
        <v>74</v>
      </c>
      <c r="G19">
        <v>94</v>
      </c>
      <c r="H19">
        <f t="shared" ref="H19:H29" si="5">ABS(C3-F19)</f>
        <v>74</v>
      </c>
      <c r="I19">
        <f t="shared" ref="I19:I29" si="6">ABS(C3-G19)</f>
        <v>94</v>
      </c>
      <c r="J19" t="e">
        <f t="shared" ref="J19:J29" si="7">ABS((C3-F19)/C3)</f>
        <v>#DIV/0!</v>
      </c>
      <c r="K19" t="e">
        <f t="shared" ref="K19:K29" si="8">ABS((C3-G19)/C3)</f>
        <v>#DIV/0!</v>
      </c>
      <c r="M19" s="3" t="s">
        <v>25</v>
      </c>
      <c r="N19" s="3">
        <f>SQRT(SUMXMY2(C2:C13,G18:G29)/COUNTA(C2:C13))</f>
        <v>148.59957379929907</v>
      </c>
    </row>
    <row r="20" spans="4:14" x14ac:dyDescent="0.25">
      <c r="D20" s="2"/>
      <c r="F20">
        <v>131</v>
      </c>
      <c r="G20">
        <v>163</v>
      </c>
      <c r="H20">
        <f t="shared" si="5"/>
        <v>131</v>
      </c>
      <c r="I20">
        <f t="shared" si="6"/>
        <v>163</v>
      </c>
      <c r="J20" t="e">
        <f t="shared" si="7"/>
        <v>#DIV/0!</v>
      </c>
      <c r="K20" t="e">
        <f t="shared" si="8"/>
        <v>#DIV/0!</v>
      </c>
      <c r="M20" s="3" t="s">
        <v>28</v>
      </c>
      <c r="N20" s="3" t="e">
        <f xml:space="preserve"> (SUM(J18:J29)/COUNTA(J18:J29))*100</f>
        <v>#DIV/0!</v>
      </c>
    </row>
    <row r="21" spans="4:14" x14ac:dyDescent="0.25">
      <c r="D21" s="2"/>
      <c r="F21">
        <v>110</v>
      </c>
      <c r="G21">
        <v>179</v>
      </c>
      <c r="H21">
        <f t="shared" si="5"/>
        <v>110</v>
      </c>
      <c r="I21">
        <f t="shared" si="6"/>
        <v>179</v>
      </c>
      <c r="J21" t="e">
        <f t="shared" si="7"/>
        <v>#DIV/0!</v>
      </c>
      <c r="K21" t="e">
        <f t="shared" si="8"/>
        <v>#DIV/0!</v>
      </c>
      <c r="M21" s="3" t="s">
        <v>29</v>
      </c>
      <c r="N21" s="3" t="e">
        <f xml:space="preserve"> (SUM(K18:K29)/COUNTA(K18:K29))*100</f>
        <v>#DIV/0!</v>
      </c>
    </row>
    <row r="22" spans="4:14" x14ac:dyDescent="0.25">
      <c r="D22" s="2"/>
      <c r="F22">
        <v>128</v>
      </c>
      <c r="G22">
        <v>182</v>
      </c>
      <c r="H22">
        <f t="shared" si="5"/>
        <v>128</v>
      </c>
      <c r="I22">
        <f t="shared" si="6"/>
        <v>182</v>
      </c>
      <c r="J22" t="e">
        <f t="shared" si="7"/>
        <v>#DIV/0!</v>
      </c>
      <c r="K22" t="e">
        <f t="shared" si="8"/>
        <v>#DIV/0!</v>
      </c>
    </row>
    <row r="23" spans="4:14" x14ac:dyDescent="0.25">
      <c r="D23" s="2"/>
      <c r="F23">
        <v>98</v>
      </c>
      <c r="G23">
        <v>137</v>
      </c>
      <c r="H23">
        <f t="shared" si="5"/>
        <v>98</v>
      </c>
      <c r="I23">
        <f t="shared" si="6"/>
        <v>137</v>
      </c>
      <c r="J23" t="e">
        <f t="shared" si="7"/>
        <v>#DIV/0!</v>
      </c>
      <c r="K23" t="e">
        <f t="shared" si="8"/>
        <v>#DIV/0!</v>
      </c>
    </row>
    <row r="24" spans="4:14" x14ac:dyDescent="0.25">
      <c r="D24" s="2"/>
      <c r="F24">
        <v>70</v>
      </c>
      <c r="G24">
        <v>105</v>
      </c>
      <c r="H24">
        <f t="shared" si="5"/>
        <v>70</v>
      </c>
      <c r="I24">
        <f t="shared" si="6"/>
        <v>105</v>
      </c>
      <c r="J24" t="e">
        <f t="shared" si="7"/>
        <v>#DIV/0!</v>
      </c>
      <c r="K24" t="e">
        <f t="shared" si="8"/>
        <v>#DIV/0!</v>
      </c>
    </row>
    <row r="25" spans="4:14" x14ac:dyDescent="0.25">
      <c r="D25" s="2"/>
      <c r="F25">
        <v>104</v>
      </c>
      <c r="G25">
        <v>161</v>
      </c>
      <c r="H25">
        <f t="shared" si="5"/>
        <v>104</v>
      </c>
      <c r="I25">
        <f t="shared" si="6"/>
        <v>161</v>
      </c>
      <c r="J25" t="e">
        <f t="shared" si="7"/>
        <v>#DIV/0!</v>
      </c>
      <c r="K25" t="e">
        <f t="shared" si="8"/>
        <v>#DIV/0!</v>
      </c>
    </row>
    <row r="26" spans="4:14" x14ac:dyDescent="0.25">
      <c r="D26" s="2"/>
      <c r="F26">
        <v>127</v>
      </c>
      <c r="G26">
        <v>180</v>
      </c>
      <c r="H26">
        <f t="shared" si="5"/>
        <v>127</v>
      </c>
      <c r="I26">
        <f t="shared" si="6"/>
        <v>180</v>
      </c>
      <c r="J26" t="e">
        <f t="shared" si="7"/>
        <v>#DIV/0!</v>
      </c>
      <c r="K26" t="e">
        <f t="shared" si="8"/>
        <v>#DIV/0!</v>
      </c>
    </row>
    <row r="27" spans="4:14" x14ac:dyDescent="0.25">
      <c r="D27" s="2"/>
      <c r="F27">
        <v>88</v>
      </c>
      <c r="G27">
        <v>119</v>
      </c>
      <c r="H27">
        <f t="shared" si="5"/>
        <v>88</v>
      </c>
      <c r="I27">
        <f t="shared" si="6"/>
        <v>119</v>
      </c>
      <c r="J27" t="e">
        <f t="shared" si="7"/>
        <v>#DIV/0!</v>
      </c>
      <c r="K27" t="e">
        <f t="shared" si="8"/>
        <v>#DIV/0!</v>
      </c>
    </row>
    <row r="28" spans="4:14" x14ac:dyDescent="0.25">
      <c r="D28" s="2"/>
      <c r="F28">
        <v>64</v>
      </c>
      <c r="G28">
        <v>94</v>
      </c>
      <c r="H28">
        <f t="shared" si="5"/>
        <v>64</v>
      </c>
      <c r="I28">
        <f t="shared" si="6"/>
        <v>94</v>
      </c>
      <c r="J28" t="e">
        <f t="shared" si="7"/>
        <v>#DIV/0!</v>
      </c>
      <c r="K28" t="e">
        <f t="shared" si="8"/>
        <v>#DIV/0!</v>
      </c>
    </row>
    <row r="29" spans="4:14" x14ac:dyDescent="0.25">
      <c r="F29">
        <v>144</v>
      </c>
      <c r="G29">
        <v>188</v>
      </c>
      <c r="H29">
        <f t="shared" si="5"/>
        <v>144</v>
      </c>
      <c r="I29">
        <f t="shared" si="6"/>
        <v>188</v>
      </c>
      <c r="J29" t="e">
        <f t="shared" si="7"/>
        <v>#DIV/0!</v>
      </c>
      <c r="K29" t="e">
        <f t="shared" si="8"/>
        <v>#DIV/0!</v>
      </c>
    </row>
    <row r="34" spans="6:14" x14ac:dyDescent="0.25">
      <c r="F34" s="1" t="s">
        <v>99</v>
      </c>
      <c r="G34" s="1" t="s">
        <v>100</v>
      </c>
      <c r="H34" s="1" t="s">
        <v>101</v>
      </c>
      <c r="I34" s="1" t="s">
        <v>102</v>
      </c>
      <c r="J34" s="1" t="s">
        <v>30</v>
      </c>
      <c r="K34" s="1" t="s">
        <v>31</v>
      </c>
    </row>
    <row r="35" spans="6:14" x14ac:dyDescent="0.25">
      <c r="F35">
        <v>81</v>
      </c>
      <c r="G35">
        <v>134</v>
      </c>
      <c r="H35">
        <f>ABS(D2-F35)</f>
        <v>631</v>
      </c>
      <c r="I35">
        <f>ABS(D2-G35)</f>
        <v>578</v>
      </c>
      <c r="J35">
        <f>ABS((D2-F35)/D2)</f>
        <v>0.8862359550561798</v>
      </c>
      <c r="K35">
        <f>ABS((E2-G35)/E2)</f>
        <v>0.8117977528089888</v>
      </c>
      <c r="M35" s="3" t="s">
        <v>24</v>
      </c>
      <c r="N35" s="3">
        <f>SQRT(SUMXMY2(D2:D13,F35:F46)/COUNTA(D2:D13))</f>
        <v>546.65924791714019</v>
      </c>
    </row>
    <row r="36" spans="6:14" x14ac:dyDescent="0.25">
      <c r="F36">
        <v>74</v>
      </c>
      <c r="G36">
        <v>94</v>
      </c>
      <c r="H36">
        <f t="shared" ref="H36:H46" si="9">ABS(D3-F36)</f>
        <v>522</v>
      </c>
      <c r="I36">
        <f t="shared" ref="I36:I46" si="10">ABS(D3-G36)</f>
        <v>502</v>
      </c>
      <c r="J36">
        <f t="shared" ref="J36:K46" si="11">ABS((D3-F36)/D3)</f>
        <v>0.87583892617449666</v>
      </c>
      <c r="K36">
        <f t="shared" si="11"/>
        <v>0.84228187919463082</v>
      </c>
      <c r="M36" s="3" t="s">
        <v>25</v>
      </c>
      <c r="N36" s="3">
        <f>SQRT(SUMXMY2(D2:D13,G35:G46)/COUNTA(D2:D13))</f>
        <v>503.83305766890686</v>
      </c>
    </row>
    <row r="37" spans="6:14" x14ac:dyDescent="0.25">
      <c r="F37">
        <v>131</v>
      </c>
      <c r="G37">
        <v>163</v>
      </c>
      <c r="H37">
        <f t="shared" si="9"/>
        <v>443</v>
      </c>
      <c r="I37">
        <f t="shared" si="10"/>
        <v>411</v>
      </c>
      <c r="J37">
        <f t="shared" si="11"/>
        <v>0.77177700348432055</v>
      </c>
      <c r="K37">
        <f t="shared" si="11"/>
        <v>0.71602787456445993</v>
      </c>
      <c r="M37" s="3" t="s">
        <v>28</v>
      </c>
      <c r="N37" s="3">
        <f xml:space="preserve"> (SUM(J35:J46)/COUNTA(J35:J46))*100</f>
        <v>84.17798469127851</v>
      </c>
    </row>
    <row r="38" spans="6:14" x14ac:dyDescent="0.25">
      <c r="F38">
        <v>110</v>
      </c>
      <c r="G38">
        <v>179</v>
      </c>
      <c r="H38">
        <f t="shared" si="9"/>
        <v>513</v>
      </c>
      <c r="I38">
        <f t="shared" si="10"/>
        <v>444</v>
      </c>
      <c r="J38">
        <f t="shared" si="11"/>
        <v>0.8234349919743178</v>
      </c>
      <c r="K38">
        <f t="shared" si="11"/>
        <v>0.7126805778491172</v>
      </c>
      <c r="M38" s="3" t="s">
        <v>29</v>
      </c>
      <c r="N38" s="3">
        <f xml:space="preserve"> (SUM(K35:K46)/COUNTA(K35:K46))*100</f>
        <v>77.535047488886008</v>
      </c>
    </row>
    <row r="39" spans="6:14" x14ac:dyDescent="0.25">
      <c r="F39">
        <v>128</v>
      </c>
      <c r="G39">
        <v>182</v>
      </c>
      <c r="H39">
        <f t="shared" si="9"/>
        <v>549</v>
      </c>
      <c r="I39">
        <f t="shared" si="10"/>
        <v>495</v>
      </c>
      <c r="J39">
        <f t="shared" si="11"/>
        <v>0.81093057607090102</v>
      </c>
      <c r="K39">
        <f t="shared" si="11"/>
        <v>0.73116691285081237</v>
      </c>
    </row>
    <row r="40" spans="6:14" x14ac:dyDescent="0.25">
      <c r="F40">
        <v>98</v>
      </c>
      <c r="G40">
        <v>137</v>
      </c>
      <c r="H40">
        <f t="shared" si="9"/>
        <v>505</v>
      </c>
      <c r="I40">
        <f t="shared" si="10"/>
        <v>466</v>
      </c>
      <c r="J40">
        <f t="shared" si="11"/>
        <v>0.83747927031509117</v>
      </c>
      <c r="K40">
        <f t="shared" si="11"/>
        <v>0.77280265339966836</v>
      </c>
    </row>
    <row r="41" spans="6:14" x14ac:dyDescent="0.25">
      <c r="F41">
        <v>70</v>
      </c>
      <c r="G41">
        <v>105</v>
      </c>
      <c r="H41">
        <f t="shared" si="9"/>
        <v>591</v>
      </c>
      <c r="I41">
        <f t="shared" si="10"/>
        <v>556</v>
      </c>
      <c r="J41">
        <f t="shared" si="11"/>
        <v>0.89409984871406956</v>
      </c>
      <c r="K41">
        <f t="shared" si="11"/>
        <v>0.84114977307110439</v>
      </c>
    </row>
    <row r="42" spans="6:14" x14ac:dyDescent="0.25">
      <c r="F42">
        <v>104</v>
      </c>
      <c r="G42">
        <v>161</v>
      </c>
      <c r="H42">
        <f t="shared" si="9"/>
        <v>590</v>
      </c>
      <c r="I42">
        <f t="shared" si="10"/>
        <v>533</v>
      </c>
      <c r="J42">
        <f t="shared" si="11"/>
        <v>0.85014409221902021</v>
      </c>
      <c r="K42">
        <f t="shared" si="11"/>
        <v>0.76801152737752165</v>
      </c>
    </row>
    <row r="43" spans="6:14" x14ac:dyDescent="0.25">
      <c r="F43">
        <v>127</v>
      </c>
      <c r="G43">
        <v>180</v>
      </c>
      <c r="H43">
        <f t="shared" si="9"/>
        <v>496</v>
      </c>
      <c r="I43">
        <f t="shared" si="10"/>
        <v>443</v>
      </c>
      <c r="J43">
        <f t="shared" si="11"/>
        <v>0.7961476725521669</v>
      </c>
      <c r="K43">
        <f t="shared" si="11"/>
        <v>0.7110754414125201</v>
      </c>
    </row>
    <row r="44" spans="6:14" x14ac:dyDescent="0.25">
      <c r="F44">
        <v>88</v>
      </c>
      <c r="G44">
        <v>119</v>
      </c>
      <c r="H44">
        <f t="shared" si="9"/>
        <v>565</v>
      </c>
      <c r="I44">
        <f t="shared" si="10"/>
        <v>534</v>
      </c>
      <c r="J44">
        <f t="shared" si="11"/>
        <v>0.86523736600306278</v>
      </c>
      <c r="K44">
        <f t="shared" si="11"/>
        <v>0.81776416539050534</v>
      </c>
    </row>
    <row r="45" spans="6:14" x14ac:dyDescent="0.25">
      <c r="F45">
        <v>64</v>
      </c>
      <c r="G45">
        <v>94</v>
      </c>
      <c r="H45">
        <f t="shared" si="9"/>
        <v>594</v>
      </c>
      <c r="I45">
        <f t="shared" si="10"/>
        <v>564</v>
      </c>
      <c r="J45">
        <f t="shared" si="11"/>
        <v>0.90273556231003038</v>
      </c>
      <c r="K45">
        <f t="shared" si="11"/>
        <v>0.8571428571428571</v>
      </c>
    </row>
    <row r="46" spans="6:14" x14ac:dyDescent="0.25">
      <c r="F46">
        <v>144</v>
      </c>
      <c r="G46">
        <v>188</v>
      </c>
      <c r="H46">
        <f t="shared" si="9"/>
        <v>533</v>
      </c>
      <c r="I46">
        <f t="shared" si="10"/>
        <v>489</v>
      </c>
      <c r="J46">
        <f t="shared" si="11"/>
        <v>0.78729689807976366</v>
      </c>
      <c r="K46">
        <f t="shared" si="11"/>
        <v>0.7223042836041359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A81D5B-EFCB-4CC0-B7FD-D8BAF9067603}">
  <dimension ref="A1:N46"/>
  <sheetViews>
    <sheetView topLeftCell="I1" workbookViewId="0">
      <selection activeCell="P1" sqref="P1"/>
    </sheetView>
  </sheetViews>
  <sheetFormatPr defaultRowHeight="15" x14ac:dyDescent="0.25"/>
  <cols>
    <col min="2" max="2" width="10.42578125" bestFit="1" customWidth="1"/>
    <col min="5" max="5" width="15.42578125" bestFit="1" customWidth="1"/>
    <col min="6" max="6" width="21.42578125" bestFit="1" customWidth="1"/>
    <col min="7" max="7" width="21.140625" bestFit="1" customWidth="1"/>
    <col min="8" max="9" width="21.140625" customWidth="1"/>
    <col min="10" max="11" width="12" bestFit="1" customWidth="1"/>
  </cols>
  <sheetData>
    <row r="1" spans="1:14" x14ac:dyDescent="0.25">
      <c r="A1" s="1" t="s">
        <v>13</v>
      </c>
      <c r="B1" s="1" t="s">
        <v>14</v>
      </c>
      <c r="C1" s="1" t="s">
        <v>16</v>
      </c>
      <c r="D1" s="1" t="s">
        <v>15</v>
      </c>
      <c r="E1" s="1" t="s">
        <v>17</v>
      </c>
      <c r="F1" s="1" t="s">
        <v>23</v>
      </c>
      <c r="G1" s="1" t="s">
        <v>22</v>
      </c>
      <c r="H1" s="1" t="s">
        <v>101</v>
      </c>
      <c r="I1" s="1" t="s">
        <v>102</v>
      </c>
      <c r="J1" s="1" t="s">
        <v>30</v>
      </c>
      <c r="K1" s="1" t="s">
        <v>31</v>
      </c>
    </row>
    <row r="2" spans="1:14" x14ac:dyDescent="0.25">
      <c r="A2" t="s">
        <v>0</v>
      </c>
      <c r="B2" t="s">
        <v>61</v>
      </c>
      <c r="C2">
        <v>3</v>
      </c>
      <c r="D2">
        <v>26</v>
      </c>
      <c r="E2">
        <f>SUM(C2:D2)</f>
        <v>29</v>
      </c>
      <c r="F2">
        <v>21</v>
      </c>
      <c r="G2">
        <v>35</v>
      </c>
      <c r="H2">
        <f>ABS(E2-F2)</f>
        <v>8</v>
      </c>
      <c r="I2">
        <f>ABS(E2-G2)</f>
        <v>6</v>
      </c>
      <c r="J2">
        <f>ABS((E2-F2)/E2)</f>
        <v>0.27586206896551724</v>
      </c>
      <c r="K2">
        <f>ABS((E2-G2)/E2)</f>
        <v>0.20689655172413793</v>
      </c>
      <c r="M2" s="3" t="s">
        <v>24</v>
      </c>
      <c r="N2" s="3">
        <f>SQRT(SUMXMY2(E2:E13,F2:F13)/COUNTA(E2:E13))</f>
        <v>30.085987879188323</v>
      </c>
    </row>
    <row r="3" spans="1:14" x14ac:dyDescent="0.25">
      <c r="A3" t="s">
        <v>2</v>
      </c>
      <c r="B3" t="s">
        <v>61</v>
      </c>
      <c r="C3">
        <v>1</v>
      </c>
      <c r="D3">
        <v>19</v>
      </c>
      <c r="E3">
        <f t="shared" ref="E3:E13" si="0">SUM(C3:D3)</f>
        <v>20</v>
      </c>
      <c r="F3">
        <v>22</v>
      </c>
      <c r="G3">
        <v>43</v>
      </c>
      <c r="H3">
        <f t="shared" ref="H3:H13" si="1">ABS(E3-F3)</f>
        <v>2</v>
      </c>
      <c r="I3">
        <f t="shared" ref="I3:I13" si="2">ABS(E3-G3)</f>
        <v>23</v>
      </c>
      <c r="J3">
        <f t="shared" ref="J3:J13" si="3">ABS((E3-F3)/E3)</f>
        <v>0.1</v>
      </c>
      <c r="K3">
        <f t="shared" ref="K3:K13" si="4">ABS((E3-G3)/E3)</f>
        <v>1.1499999999999999</v>
      </c>
      <c r="M3" s="3" t="s">
        <v>25</v>
      </c>
      <c r="N3" s="3">
        <f>SQRT(SUMXMY2(E2:E13,G2:G13)/COUNTA(E2:E13))</f>
        <v>29.314387821227538</v>
      </c>
    </row>
    <row r="4" spans="1:14" x14ac:dyDescent="0.25">
      <c r="A4" t="s">
        <v>3</v>
      </c>
      <c r="B4" t="s">
        <v>61</v>
      </c>
      <c r="C4">
        <v>4</v>
      </c>
      <c r="D4">
        <v>34</v>
      </c>
      <c r="E4">
        <f t="shared" si="0"/>
        <v>38</v>
      </c>
      <c r="F4">
        <v>54</v>
      </c>
      <c r="G4">
        <v>65</v>
      </c>
      <c r="H4">
        <f t="shared" si="1"/>
        <v>16</v>
      </c>
      <c r="I4">
        <f t="shared" si="2"/>
        <v>27</v>
      </c>
      <c r="J4">
        <f t="shared" si="3"/>
        <v>0.42105263157894735</v>
      </c>
      <c r="K4">
        <f t="shared" si="4"/>
        <v>0.71052631578947367</v>
      </c>
      <c r="M4" s="3" t="s">
        <v>28</v>
      </c>
      <c r="N4" s="3">
        <f xml:space="preserve"> (SUM(J2:J13)/COUNTA(J2:J13))*100</f>
        <v>64.118482830926766</v>
      </c>
    </row>
    <row r="5" spans="1:14" x14ac:dyDescent="0.25">
      <c r="A5" t="s">
        <v>4</v>
      </c>
      <c r="B5" t="s">
        <v>61</v>
      </c>
      <c r="C5">
        <v>2</v>
      </c>
      <c r="D5">
        <v>20</v>
      </c>
      <c r="E5">
        <f t="shared" si="0"/>
        <v>22</v>
      </c>
      <c r="F5">
        <v>13</v>
      </c>
      <c r="G5">
        <v>14</v>
      </c>
      <c r="H5">
        <f t="shared" si="1"/>
        <v>9</v>
      </c>
      <c r="I5">
        <f t="shared" si="2"/>
        <v>8</v>
      </c>
      <c r="J5">
        <f t="shared" si="3"/>
        <v>0.40909090909090912</v>
      </c>
      <c r="K5">
        <f t="shared" si="4"/>
        <v>0.36363636363636365</v>
      </c>
      <c r="M5" s="3" t="s">
        <v>29</v>
      </c>
      <c r="N5" s="3">
        <f xml:space="preserve"> (SUM(K2:K13)/COUNTA(K2:K13))*100</f>
        <v>70.506525810246515</v>
      </c>
    </row>
    <row r="6" spans="1:14" x14ac:dyDescent="0.25">
      <c r="A6" t="s">
        <v>5</v>
      </c>
      <c r="B6" t="s">
        <v>61</v>
      </c>
      <c r="C6">
        <v>9</v>
      </c>
      <c r="D6">
        <v>35</v>
      </c>
      <c r="E6">
        <f t="shared" si="0"/>
        <v>44</v>
      </c>
      <c r="F6">
        <v>12</v>
      </c>
      <c r="G6">
        <v>13</v>
      </c>
      <c r="H6">
        <f t="shared" si="1"/>
        <v>32</v>
      </c>
      <c r="I6">
        <f t="shared" si="2"/>
        <v>31</v>
      </c>
      <c r="J6">
        <f t="shared" si="3"/>
        <v>0.72727272727272729</v>
      </c>
      <c r="K6">
        <f t="shared" si="4"/>
        <v>0.70454545454545459</v>
      </c>
    </row>
    <row r="7" spans="1:14" x14ac:dyDescent="0.25">
      <c r="A7" t="s">
        <v>6</v>
      </c>
      <c r="B7" t="s">
        <v>61</v>
      </c>
      <c r="C7">
        <v>4</v>
      </c>
      <c r="D7">
        <v>28</v>
      </c>
      <c r="E7">
        <f t="shared" si="0"/>
        <v>32</v>
      </c>
      <c r="F7">
        <v>2</v>
      </c>
      <c r="G7">
        <v>4</v>
      </c>
      <c r="H7">
        <f t="shared" si="1"/>
        <v>30</v>
      </c>
      <c r="I7">
        <f t="shared" si="2"/>
        <v>28</v>
      </c>
      <c r="J7">
        <f t="shared" si="3"/>
        <v>0.9375</v>
      </c>
      <c r="K7">
        <f t="shared" si="4"/>
        <v>0.875</v>
      </c>
    </row>
    <row r="8" spans="1:14" x14ac:dyDescent="0.25">
      <c r="A8" t="s">
        <v>7</v>
      </c>
      <c r="B8" t="s">
        <v>61</v>
      </c>
      <c r="C8">
        <v>10</v>
      </c>
      <c r="D8">
        <v>35</v>
      </c>
      <c r="E8">
        <f t="shared" si="0"/>
        <v>45</v>
      </c>
      <c r="F8">
        <v>9</v>
      </c>
      <c r="G8">
        <v>11</v>
      </c>
      <c r="H8">
        <f t="shared" si="1"/>
        <v>36</v>
      </c>
      <c r="I8">
        <f t="shared" si="2"/>
        <v>34</v>
      </c>
      <c r="J8">
        <f t="shared" si="3"/>
        <v>0.8</v>
      </c>
      <c r="K8">
        <f t="shared" si="4"/>
        <v>0.75555555555555554</v>
      </c>
    </row>
    <row r="9" spans="1:14" x14ac:dyDescent="0.25">
      <c r="A9" t="s">
        <v>8</v>
      </c>
      <c r="B9" t="s">
        <v>61</v>
      </c>
      <c r="C9">
        <v>13</v>
      </c>
      <c r="D9">
        <v>32</v>
      </c>
      <c r="E9">
        <f t="shared" si="0"/>
        <v>45</v>
      </c>
      <c r="F9">
        <v>13</v>
      </c>
      <c r="G9">
        <v>14</v>
      </c>
      <c r="H9">
        <f t="shared" si="1"/>
        <v>32</v>
      </c>
      <c r="I9">
        <f t="shared" si="2"/>
        <v>31</v>
      </c>
      <c r="J9">
        <f t="shared" si="3"/>
        <v>0.71111111111111114</v>
      </c>
      <c r="K9">
        <f t="shared" si="4"/>
        <v>0.68888888888888888</v>
      </c>
    </row>
    <row r="10" spans="1:14" x14ac:dyDescent="0.25">
      <c r="A10" t="s">
        <v>9</v>
      </c>
      <c r="B10" t="s">
        <v>61</v>
      </c>
      <c r="C10">
        <v>14</v>
      </c>
      <c r="D10">
        <v>39</v>
      </c>
      <c r="E10">
        <f t="shared" si="0"/>
        <v>53</v>
      </c>
      <c r="F10">
        <v>9</v>
      </c>
      <c r="G10">
        <v>14</v>
      </c>
      <c r="H10">
        <f t="shared" si="1"/>
        <v>44</v>
      </c>
      <c r="I10">
        <f t="shared" si="2"/>
        <v>39</v>
      </c>
      <c r="J10">
        <f t="shared" si="3"/>
        <v>0.83018867924528306</v>
      </c>
      <c r="K10">
        <f t="shared" si="4"/>
        <v>0.73584905660377353</v>
      </c>
    </row>
    <row r="11" spans="1:14" x14ac:dyDescent="0.25">
      <c r="A11" t="s">
        <v>10</v>
      </c>
      <c r="B11" t="s">
        <v>61</v>
      </c>
      <c r="C11">
        <v>9</v>
      </c>
      <c r="D11">
        <v>42</v>
      </c>
      <c r="E11">
        <f t="shared" si="0"/>
        <v>51</v>
      </c>
      <c r="F11">
        <v>11</v>
      </c>
      <c r="G11">
        <v>18</v>
      </c>
      <c r="H11">
        <f t="shared" si="1"/>
        <v>40</v>
      </c>
      <c r="I11">
        <f t="shared" si="2"/>
        <v>33</v>
      </c>
      <c r="J11">
        <f t="shared" si="3"/>
        <v>0.78431372549019607</v>
      </c>
      <c r="K11">
        <f t="shared" si="4"/>
        <v>0.6470588235294118</v>
      </c>
    </row>
    <row r="12" spans="1:14" x14ac:dyDescent="0.25">
      <c r="A12" t="s">
        <v>11</v>
      </c>
      <c r="B12" t="s">
        <v>61</v>
      </c>
      <c r="C12">
        <v>8</v>
      </c>
      <c r="D12">
        <v>38</v>
      </c>
      <c r="E12">
        <f t="shared" si="0"/>
        <v>46</v>
      </c>
      <c r="F12">
        <v>7</v>
      </c>
      <c r="G12">
        <v>7</v>
      </c>
      <c r="H12">
        <f t="shared" si="1"/>
        <v>39</v>
      </c>
      <c r="I12">
        <f t="shared" si="2"/>
        <v>39</v>
      </c>
      <c r="J12">
        <f t="shared" si="3"/>
        <v>0.84782608695652173</v>
      </c>
      <c r="K12">
        <f t="shared" si="4"/>
        <v>0.84782608695652173</v>
      </c>
    </row>
    <row r="13" spans="1:14" x14ac:dyDescent="0.25">
      <c r="A13" t="s">
        <v>12</v>
      </c>
      <c r="B13" t="s">
        <v>61</v>
      </c>
      <c r="C13">
        <v>10</v>
      </c>
      <c r="D13">
        <v>30</v>
      </c>
      <c r="E13">
        <f t="shared" si="0"/>
        <v>40</v>
      </c>
      <c r="F13">
        <v>6</v>
      </c>
      <c r="G13">
        <v>9</v>
      </c>
      <c r="H13">
        <f t="shared" si="1"/>
        <v>34</v>
      </c>
      <c r="I13">
        <f t="shared" si="2"/>
        <v>31</v>
      </c>
      <c r="J13">
        <f t="shared" si="3"/>
        <v>0.85</v>
      </c>
      <c r="K13">
        <f t="shared" si="4"/>
        <v>0.77500000000000002</v>
      </c>
    </row>
    <row r="16" spans="1:14" x14ac:dyDescent="0.25">
      <c r="A16" s="3"/>
      <c r="D16" s="3"/>
      <c r="G16" s="3"/>
      <c r="M16" s="3"/>
    </row>
    <row r="17" spans="4:14" x14ac:dyDescent="0.25">
      <c r="D17" s="2"/>
      <c r="F17" s="1" t="s">
        <v>97</v>
      </c>
      <c r="G17" s="1" t="s">
        <v>98</v>
      </c>
      <c r="H17" s="1" t="s">
        <v>101</v>
      </c>
      <c r="I17" s="1" t="s">
        <v>102</v>
      </c>
      <c r="J17" s="1" t="s">
        <v>30</v>
      </c>
      <c r="K17" s="1" t="s">
        <v>31</v>
      </c>
    </row>
    <row r="18" spans="4:14" x14ac:dyDescent="0.25">
      <c r="D18" s="2"/>
      <c r="F18">
        <v>81</v>
      </c>
      <c r="G18">
        <v>134</v>
      </c>
      <c r="H18">
        <f>ABS(C2-F18)</f>
        <v>78</v>
      </c>
      <c r="I18">
        <f>ABS(C2-G18)</f>
        <v>131</v>
      </c>
      <c r="J18">
        <f>ABS((C2-F18)/C2)</f>
        <v>26</v>
      </c>
      <c r="K18">
        <f>ABS((C2-G18)/C2)</f>
        <v>43.666666666666664</v>
      </c>
      <c r="M18" s="3" t="s">
        <v>24</v>
      </c>
      <c r="N18" s="3">
        <f>SQRT(SUMXMY2(C2:C13,F18:F29)/COUNTA(C2:C13))</f>
        <v>97.547424363742167</v>
      </c>
    </row>
    <row r="19" spans="4:14" x14ac:dyDescent="0.25">
      <c r="D19" s="2"/>
      <c r="F19">
        <v>74</v>
      </c>
      <c r="G19">
        <v>94</v>
      </c>
      <c r="H19">
        <f t="shared" ref="H19:H29" si="5">ABS(C3-F19)</f>
        <v>73</v>
      </c>
      <c r="I19">
        <f t="shared" ref="I19:I29" si="6">ABS(C3-G19)</f>
        <v>93</v>
      </c>
      <c r="J19">
        <f t="shared" ref="J19:J29" si="7">ABS((C3-F19)/C3)</f>
        <v>73</v>
      </c>
      <c r="K19">
        <f t="shared" ref="K19:K29" si="8">ABS((C3-G19)/C3)</f>
        <v>93</v>
      </c>
      <c r="M19" s="3" t="s">
        <v>25</v>
      </c>
      <c r="N19" s="3">
        <f>SQRT(SUMXMY2(C2:C13,G18:G29)/COUNTA(C2:C13))</f>
        <v>141.33382468468048</v>
      </c>
    </row>
    <row r="20" spans="4:14" x14ac:dyDescent="0.25">
      <c r="D20" s="2"/>
      <c r="F20">
        <v>131</v>
      </c>
      <c r="G20">
        <v>163</v>
      </c>
      <c r="H20">
        <f t="shared" si="5"/>
        <v>127</v>
      </c>
      <c r="I20">
        <f t="shared" si="6"/>
        <v>159</v>
      </c>
      <c r="J20">
        <f t="shared" si="7"/>
        <v>31.75</v>
      </c>
      <c r="K20">
        <f t="shared" si="8"/>
        <v>39.75</v>
      </c>
      <c r="M20" s="3" t="s">
        <v>28</v>
      </c>
      <c r="N20" s="3">
        <f xml:space="preserve"> (SUM(J18:J29)/COUNTA(J18:J29))*100</f>
        <v>2264.3452380952381</v>
      </c>
    </row>
    <row r="21" spans="4:14" x14ac:dyDescent="0.25">
      <c r="D21" s="2"/>
      <c r="F21">
        <v>110</v>
      </c>
      <c r="G21">
        <v>179</v>
      </c>
      <c r="H21">
        <f t="shared" si="5"/>
        <v>108</v>
      </c>
      <c r="I21">
        <f t="shared" si="6"/>
        <v>177</v>
      </c>
      <c r="J21">
        <f t="shared" si="7"/>
        <v>54</v>
      </c>
      <c r="K21">
        <f t="shared" si="8"/>
        <v>88.5</v>
      </c>
      <c r="M21" s="3" t="s">
        <v>29</v>
      </c>
      <c r="N21" s="3">
        <f xml:space="preserve"> (SUM(K18:K29)/COUNTA(K18:K29))*100</f>
        <v>3257.5239112739105</v>
      </c>
    </row>
    <row r="22" spans="4:14" x14ac:dyDescent="0.25">
      <c r="D22" s="2"/>
      <c r="F22">
        <v>128</v>
      </c>
      <c r="G22">
        <v>182</v>
      </c>
      <c r="H22">
        <f t="shared" si="5"/>
        <v>119</v>
      </c>
      <c r="I22">
        <f t="shared" si="6"/>
        <v>173</v>
      </c>
      <c r="J22">
        <f t="shared" si="7"/>
        <v>13.222222222222221</v>
      </c>
      <c r="K22">
        <f t="shared" si="8"/>
        <v>19.222222222222221</v>
      </c>
    </row>
    <row r="23" spans="4:14" x14ac:dyDescent="0.25">
      <c r="D23" s="2"/>
      <c r="F23">
        <v>98</v>
      </c>
      <c r="G23">
        <v>137</v>
      </c>
      <c r="H23">
        <f t="shared" si="5"/>
        <v>94</v>
      </c>
      <c r="I23">
        <f t="shared" si="6"/>
        <v>133</v>
      </c>
      <c r="J23">
        <f t="shared" si="7"/>
        <v>23.5</v>
      </c>
      <c r="K23">
        <f t="shared" si="8"/>
        <v>33.25</v>
      </c>
    </row>
    <row r="24" spans="4:14" x14ac:dyDescent="0.25">
      <c r="D24" s="2"/>
      <c r="F24">
        <v>70</v>
      </c>
      <c r="G24">
        <v>105</v>
      </c>
      <c r="H24">
        <f t="shared" si="5"/>
        <v>60</v>
      </c>
      <c r="I24">
        <f t="shared" si="6"/>
        <v>95</v>
      </c>
      <c r="J24">
        <f t="shared" si="7"/>
        <v>6</v>
      </c>
      <c r="K24">
        <f t="shared" si="8"/>
        <v>9.5</v>
      </c>
    </row>
    <row r="25" spans="4:14" x14ac:dyDescent="0.25">
      <c r="D25" s="2"/>
      <c r="F25">
        <v>104</v>
      </c>
      <c r="G25">
        <v>161</v>
      </c>
      <c r="H25">
        <f t="shared" si="5"/>
        <v>91</v>
      </c>
      <c r="I25">
        <f t="shared" si="6"/>
        <v>148</v>
      </c>
      <c r="J25">
        <f t="shared" si="7"/>
        <v>7</v>
      </c>
      <c r="K25">
        <f t="shared" si="8"/>
        <v>11.384615384615385</v>
      </c>
    </row>
    <row r="26" spans="4:14" x14ac:dyDescent="0.25">
      <c r="D26" s="2"/>
      <c r="F26">
        <v>127</v>
      </c>
      <c r="G26">
        <v>180</v>
      </c>
      <c r="H26">
        <f t="shared" si="5"/>
        <v>113</v>
      </c>
      <c r="I26">
        <f t="shared" si="6"/>
        <v>166</v>
      </c>
      <c r="J26">
        <f t="shared" si="7"/>
        <v>8.0714285714285712</v>
      </c>
      <c r="K26">
        <f t="shared" si="8"/>
        <v>11.857142857142858</v>
      </c>
    </row>
    <row r="27" spans="4:14" x14ac:dyDescent="0.25">
      <c r="D27" s="2"/>
      <c r="F27">
        <v>88</v>
      </c>
      <c r="G27">
        <v>119</v>
      </c>
      <c r="H27">
        <f t="shared" si="5"/>
        <v>79</v>
      </c>
      <c r="I27">
        <f t="shared" si="6"/>
        <v>110</v>
      </c>
      <c r="J27">
        <f t="shared" si="7"/>
        <v>8.7777777777777786</v>
      </c>
      <c r="K27">
        <f t="shared" si="8"/>
        <v>12.222222222222221</v>
      </c>
    </row>
    <row r="28" spans="4:14" x14ac:dyDescent="0.25">
      <c r="D28" s="2"/>
      <c r="F28">
        <v>64</v>
      </c>
      <c r="G28">
        <v>94</v>
      </c>
      <c r="H28">
        <f t="shared" si="5"/>
        <v>56</v>
      </c>
      <c r="I28">
        <f t="shared" si="6"/>
        <v>86</v>
      </c>
      <c r="J28">
        <f t="shared" si="7"/>
        <v>7</v>
      </c>
      <c r="K28">
        <f t="shared" si="8"/>
        <v>10.75</v>
      </c>
    </row>
    <row r="29" spans="4:14" x14ac:dyDescent="0.25">
      <c r="F29">
        <v>144</v>
      </c>
      <c r="G29">
        <v>188</v>
      </c>
      <c r="H29">
        <f t="shared" si="5"/>
        <v>134</v>
      </c>
      <c r="I29">
        <f t="shared" si="6"/>
        <v>178</v>
      </c>
      <c r="J29">
        <f t="shared" si="7"/>
        <v>13.4</v>
      </c>
      <c r="K29">
        <f t="shared" si="8"/>
        <v>17.8</v>
      </c>
    </row>
    <row r="34" spans="6:14" x14ac:dyDescent="0.25">
      <c r="F34" s="1" t="s">
        <v>99</v>
      </c>
      <c r="G34" s="1" t="s">
        <v>100</v>
      </c>
      <c r="H34" s="1" t="s">
        <v>101</v>
      </c>
      <c r="I34" s="1" t="s">
        <v>102</v>
      </c>
      <c r="J34" s="1" t="s">
        <v>30</v>
      </c>
      <c r="K34" s="1" t="s">
        <v>31</v>
      </c>
    </row>
    <row r="35" spans="6:14" x14ac:dyDescent="0.25">
      <c r="F35">
        <v>81</v>
      </c>
      <c r="G35">
        <v>134</v>
      </c>
      <c r="H35">
        <f>ABS(D2-F35)</f>
        <v>55</v>
      </c>
      <c r="I35">
        <f>ABS(D2-G35)</f>
        <v>108</v>
      </c>
      <c r="J35">
        <f>ABS((D2-F35)/D2)</f>
        <v>2.1153846153846154</v>
      </c>
      <c r="K35">
        <f>ABS((E2-G35)/E2)</f>
        <v>3.6206896551724137</v>
      </c>
      <c r="M35" s="3" t="s">
        <v>24</v>
      </c>
      <c r="N35" s="3">
        <f>SQRT(SUMXMY2(D2:D13,F35:F46)/COUNTA(D2:D13))</f>
        <v>74.749024519833483</v>
      </c>
    </row>
    <row r="36" spans="6:14" x14ac:dyDescent="0.25">
      <c r="F36">
        <v>74</v>
      </c>
      <c r="G36">
        <v>94</v>
      </c>
      <c r="H36">
        <f t="shared" ref="H36:H46" si="9">ABS(D3-F36)</f>
        <v>55</v>
      </c>
      <c r="I36">
        <f t="shared" ref="I36:I46" si="10">ABS(D3-G36)</f>
        <v>75</v>
      </c>
      <c r="J36">
        <f t="shared" ref="J36:K46" si="11">ABS((D3-F36)/D3)</f>
        <v>2.8947368421052633</v>
      </c>
      <c r="K36">
        <f t="shared" si="11"/>
        <v>3.7</v>
      </c>
      <c r="M36" s="3" t="s">
        <v>25</v>
      </c>
      <c r="N36" s="3">
        <f>SQRT(SUMXMY2(D2:D13,G35:G46)/COUNTA(D2:D13))</f>
        <v>118.375109996429</v>
      </c>
    </row>
    <row r="37" spans="6:14" x14ac:dyDescent="0.25">
      <c r="F37">
        <v>131</v>
      </c>
      <c r="G37">
        <v>163</v>
      </c>
      <c r="H37">
        <f t="shared" si="9"/>
        <v>97</v>
      </c>
      <c r="I37">
        <f t="shared" si="10"/>
        <v>129</v>
      </c>
      <c r="J37">
        <f t="shared" si="11"/>
        <v>2.8529411764705883</v>
      </c>
      <c r="K37">
        <f t="shared" si="11"/>
        <v>3.2894736842105261</v>
      </c>
      <c r="M37" s="3" t="s">
        <v>28</v>
      </c>
      <c r="N37" s="3">
        <f xml:space="preserve"> (SUM(J35:J46)/COUNTA(J35:J46))*100</f>
        <v>238.38386974222891</v>
      </c>
    </row>
    <row r="38" spans="6:14" x14ac:dyDescent="0.25">
      <c r="F38">
        <v>110</v>
      </c>
      <c r="G38">
        <v>179</v>
      </c>
      <c r="H38">
        <f t="shared" si="9"/>
        <v>90</v>
      </c>
      <c r="I38">
        <f t="shared" si="10"/>
        <v>159</v>
      </c>
      <c r="J38">
        <f t="shared" si="11"/>
        <v>4.5</v>
      </c>
      <c r="K38">
        <f t="shared" si="11"/>
        <v>7.1363636363636367</v>
      </c>
      <c r="M38" s="3" t="s">
        <v>29</v>
      </c>
      <c r="N38" s="3">
        <f xml:space="preserve"> (SUM(K35:K46)/COUNTA(K35:K46))*100</f>
        <v>304.56908110432136</v>
      </c>
    </row>
    <row r="39" spans="6:14" x14ac:dyDescent="0.25">
      <c r="F39">
        <v>128</v>
      </c>
      <c r="G39">
        <v>182</v>
      </c>
      <c r="H39">
        <f t="shared" si="9"/>
        <v>93</v>
      </c>
      <c r="I39">
        <f t="shared" si="10"/>
        <v>147</v>
      </c>
      <c r="J39">
        <f t="shared" si="11"/>
        <v>2.657142857142857</v>
      </c>
      <c r="K39">
        <f t="shared" si="11"/>
        <v>3.1363636363636362</v>
      </c>
    </row>
    <row r="40" spans="6:14" x14ac:dyDescent="0.25">
      <c r="F40">
        <v>98</v>
      </c>
      <c r="G40">
        <v>137</v>
      </c>
      <c r="H40">
        <f t="shared" si="9"/>
        <v>70</v>
      </c>
      <c r="I40">
        <f t="shared" si="10"/>
        <v>109</v>
      </c>
      <c r="J40">
        <f t="shared" si="11"/>
        <v>2.5</v>
      </c>
      <c r="K40">
        <f t="shared" si="11"/>
        <v>3.28125</v>
      </c>
    </row>
    <row r="41" spans="6:14" x14ac:dyDescent="0.25">
      <c r="F41">
        <v>70</v>
      </c>
      <c r="G41">
        <v>105</v>
      </c>
      <c r="H41">
        <f t="shared" si="9"/>
        <v>35</v>
      </c>
      <c r="I41">
        <f t="shared" si="10"/>
        <v>70</v>
      </c>
      <c r="J41">
        <f t="shared" si="11"/>
        <v>1</v>
      </c>
      <c r="K41">
        <f t="shared" si="11"/>
        <v>1.3333333333333333</v>
      </c>
    </row>
    <row r="42" spans="6:14" x14ac:dyDescent="0.25">
      <c r="F42">
        <v>104</v>
      </c>
      <c r="G42">
        <v>161</v>
      </c>
      <c r="H42">
        <f t="shared" si="9"/>
        <v>72</v>
      </c>
      <c r="I42">
        <f t="shared" si="10"/>
        <v>129</v>
      </c>
      <c r="J42">
        <f t="shared" si="11"/>
        <v>2.25</v>
      </c>
      <c r="K42">
        <f t="shared" si="11"/>
        <v>2.5777777777777779</v>
      </c>
    </row>
    <row r="43" spans="6:14" x14ac:dyDescent="0.25">
      <c r="F43">
        <v>127</v>
      </c>
      <c r="G43">
        <v>180</v>
      </c>
      <c r="H43">
        <f t="shared" si="9"/>
        <v>88</v>
      </c>
      <c r="I43">
        <f t="shared" si="10"/>
        <v>141</v>
      </c>
      <c r="J43">
        <f t="shared" si="11"/>
        <v>2.2564102564102564</v>
      </c>
      <c r="K43">
        <f t="shared" si="11"/>
        <v>2.3962264150943398</v>
      </c>
    </row>
    <row r="44" spans="6:14" x14ac:dyDescent="0.25">
      <c r="F44">
        <v>88</v>
      </c>
      <c r="G44">
        <v>119</v>
      </c>
      <c r="H44">
        <f t="shared" si="9"/>
        <v>46</v>
      </c>
      <c r="I44">
        <f t="shared" si="10"/>
        <v>77</v>
      </c>
      <c r="J44">
        <f t="shared" si="11"/>
        <v>1.0952380952380953</v>
      </c>
      <c r="K44">
        <f t="shared" si="11"/>
        <v>1.3333333333333333</v>
      </c>
    </row>
    <row r="45" spans="6:14" x14ac:dyDescent="0.25">
      <c r="F45">
        <v>64</v>
      </c>
      <c r="G45">
        <v>94</v>
      </c>
      <c r="H45">
        <f t="shared" si="9"/>
        <v>26</v>
      </c>
      <c r="I45">
        <f t="shared" si="10"/>
        <v>56</v>
      </c>
      <c r="J45">
        <f t="shared" si="11"/>
        <v>0.68421052631578949</v>
      </c>
      <c r="K45">
        <f t="shared" si="11"/>
        <v>1.0434782608695652</v>
      </c>
    </row>
    <row r="46" spans="6:14" x14ac:dyDescent="0.25">
      <c r="F46">
        <v>144</v>
      </c>
      <c r="G46">
        <v>188</v>
      </c>
      <c r="H46">
        <f t="shared" si="9"/>
        <v>114</v>
      </c>
      <c r="I46">
        <f t="shared" si="10"/>
        <v>158</v>
      </c>
      <c r="J46">
        <f t="shared" si="11"/>
        <v>3.8</v>
      </c>
      <c r="K46">
        <f t="shared" si="11"/>
        <v>3.7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A0EC41-8A15-47A1-A40C-B457001AA8BA}">
  <dimension ref="A1:N46"/>
  <sheetViews>
    <sheetView topLeftCell="I1" workbookViewId="0">
      <selection activeCell="P1" sqref="P1"/>
    </sheetView>
  </sheetViews>
  <sheetFormatPr defaultRowHeight="15" x14ac:dyDescent="0.25"/>
  <cols>
    <col min="2" max="2" width="10.42578125" bestFit="1" customWidth="1"/>
    <col min="5" max="5" width="15.42578125" bestFit="1" customWidth="1"/>
    <col min="6" max="6" width="21.42578125" bestFit="1" customWidth="1"/>
    <col min="7" max="7" width="21.140625" bestFit="1" customWidth="1"/>
    <col min="8" max="9" width="21.140625" customWidth="1"/>
    <col min="10" max="11" width="12" bestFit="1" customWidth="1"/>
  </cols>
  <sheetData>
    <row r="1" spans="1:14" x14ac:dyDescent="0.25">
      <c r="A1" s="1" t="s">
        <v>13</v>
      </c>
      <c r="B1" s="1" t="s">
        <v>14</v>
      </c>
      <c r="C1" s="1" t="s">
        <v>16</v>
      </c>
      <c r="D1" s="1" t="s">
        <v>15</v>
      </c>
      <c r="E1" s="1" t="s">
        <v>17</v>
      </c>
      <c r="F1" s="1" t="s">
        <v>23</v>
      </c>
      <c r="G1" s="1" t="s">
        <v>22</v>
      </c>
      <c r="H1" s="1" t="s">
        <v>101</v>
      </c>
      <c r="I1" s="1" t="s">
        <v>102</v>
      </c>
      <c r="J1" s="1" t="s">
        <v>30</v>
      </c>
      <c r="K1" s="1" t="s">
        <v>31</v>
      </c>
    </row>
    <row r="2" spans="1:14" x14ac:dyDescent="0.25">
      <c r="A2" t="s">
        <v>0</v>
      </c>
      <c r="B2" t="s">
        <v>62</v>
      </c>
      <c r="C2">
        <v>8</v>
      </c>
      <c r="D2">
        <v>347</v>
      </c>
      <c r="E2">
        <f>SUM(C2:D2)</f>
        <v>355</v>
      </c>
      <c r="F2">
        <v>21</v>
      </c>
      <c r="G2">
        <v>35</v>
      </c>
      <c r="H2">
        <f>ABS(E2-F2)</f>
        <v>334</v>
      </c>
      <c r="I2">
        <f>ABS(E2-G2)</f>
        <v>320</v>
      </c>
      <c r="J2">
        <f>ABS((E2-F2)/E2)</f>
        <v>0.94084507042253518</v>
      </c>
      <c r="K2">
        <f>ABS((E2-G2)/E2)</f>
        <v>0.90140845070422537</v>
      </c>
      <c r="M2" s="3" t="s">
        <v>24</v>
      </c>
      <c r="N2" s="3">
        <f>SQRT(SUMXMY2(E2:E13,F2:F13)/COUNTA(E2:E13))</f>
        <v>307.73297407546909</v>
      </c>
    </row>
    <row r="3" spans="1:14" x14ac:dyDescent="0.25">
      <c r="A3" t="s">
        <v>2</v>
      </c>
      <c r="B3" t="s">
        <v>62</v>
      </c>
      <c r="C3">
        <v>5</v>
      </c>
      <c r="D3">
        <v>270</v>
      </c>
      <c r="E3">
        <f t="shared" ref="E3:E13" si="0">SUM(C3:D3)</f>
        <v>275</v>
      </c>
      <c r="F3">
        <v>22</v>
      </c>
      <c r="G3">
        <v>43</v>
      </c>
      <c r="H3">
        <f t="shared" ref="H3:H13" si="1">ABS(E3-F3)</f>
        <v>253</v>
      </c>
      <c r="I3">
        <f t="shared" ref="I3:I13" si="2">ABS(E3-G3)</f>
        <v>232</v>
      </c>
      <c r="J3">
        <f t="shared" ref="J3:J13" si="3">ABS((E3-F3)/E3)</f>
        <v>0.92</v>
      </c>
      <c r="K3">
        <f t="shared" ref="K3:K13" si="4">ABS((E3-G3)/E3)</f>
        <v>0.84363636363636363</v>
      </c>
      <c r="M3" s="3" t="s">
        <v>25</v>
      </c>
      <c r="N3" s="3">
        <f>SQRT(SUMXMY2(E2:E13,G2:G13)/COUNTA(E2:E13))</f>
        <v>302.39943231869114</v>
      </c>
    </row>
    <row r="4" spans="1:14" x14ac:dyDescent="0.25">
      <c r="A4" t="s">
        <v>3</v>
      </c>
      <c r="B4" t="s">
        <v>62</v>
      </c>
      <c r="C4">
        <v>5</v>
      </c>
      <c r="D4">
        <v>334</v>
      </c>
      <c r="E4">
        <f t="shared" si="0"/>
        <v>339</v>
      </c>
      <c r="F4">
        <v>54</v>
      </c>
      <c r="G4">
        <v>65</v>
      </c>
      <c r="H4">
        <f t="shared" si="1"/>
        <v>285</v>
      </c>
      <c r="I4">
        <f t="shared" si="2"/>
        <v>274</v>
      </c>
      <c r="J4">
        <f t="shared" si="3"/>
        <v>0.84070796460176989</v>
      </c>
      <c r="K4">
        <f t="shared" si="4"/>
        <v>0.80825958702064893</v>
      </c>
      <c r="M4" s="3" t="s">
        <v>28</v>
      </c>
      <c r="N4" s="3">
        <f xml:space="preserve"> (SUM(J2:J13)/COUNTA(J2:J13))*100</f>
        <v>95.380514720104145</v>
      </c>
    </row>
    <row r="5" spans="1:14" x14ac:dyDescent="0.25">
      <c r="A5" t="s">
        <v>4</v>
      </c>
      <c r="B5" t="s">
        <v>62</v>
      </c>
      <c r="C5">
        <v>6</v>
      </c>
      <c r="D5">
        <v>368</v>
      </c>
      <c r="E5">
        <f t="shared" si="0"/>
        <v>374</v>
      </c>
      <c r="F5">
        <v>13</v>
      </c>
      <c r="G5">
        <v>14</v>
      </c>
      <c r="H5">
        <f t="shared" si="1"/>
        <v>361</v>
      </c>
      <c r="I5">
        <f t="shared" si="2"/>
        <v>360</v>
      </c>
      <c r="J5">
        <f t="shared" si="3"/>
        <v>0.96524064171122992</v>
      </c>
      <c r="K5">
        <f t="shared" si="4"/>
        <v>0.96256684491978606</v>
      </c>
      <c r="M5" s="3" t="s">
        <v>29</v>
      </c>
      <c r="N5" s="3">
        <f xml:space="preserve"> (SUM(K2:K13)/COUNTA(K2:K13))*100</f>
        <v>93.569929887763436</v>
      </c>
    </row>
    <row r="6" spans="1:14" x14ac:dyDescent="0.25">
      <c r="A6" t="s">
        <v>5</v>
      </c>
      <c r="B6" t="s">
        <v>62</v>
      </c>
      <c r="C6">
        <v>6</v>
      </c>
      <c r="D6">
        <v>302</v>
      </c>
      <c r="E6">
        <f t="shared" si="0"/>
        <v>308</v>
      </c>
      <c r="F6">
        <v>12</v>
      </c>
      <c r="G6">
        <v>13</v>
      </c>
      <c r="H6">
        <f t="shared" si="1"/>
        <v>296</v>
      </c>
      <c r="I6">
        <f t="shared" si="2"/>
        <v>295</v>
      </c>
      <c r="J6">
        <f t="shared" si="3"/>
        <v>0.96103896103896103</v>
      </c>
      <c r="K6">
        <f t="shared" si="4"/>
        <v>0.95779220779220775</v>
      </c>
    </row>
    <row r="7" spans="1:14" x14ac:dyDescent="0.25">
      <c r="A7" t="s">
        <v>6</v>
      </c>
      <c r="B7" t="s">
        <v>62</v>
      </c>
      <c r="C7">
        <v>6</v>
      </c>
      <c r="D7">
        <v>339</v>
      </c>
      <c r="E7">
        <f t="shared" si="0"/>
        <v>345</v>
      </c>
      <c r="F7">
        <v>2</v>
      </c>
      <c r="G7">
        <v>4</v>
      </c>
      <c r="H7">
        <f t="shared" si="1"/>
        <v>343</v>
      </c>
      <c r="I7">
        <f t="shared" si="2"/>
        <v>341</v>
      </c>
      <c r="J7">
        <f t="shared" si="3"/>
        <v>0.99420289855072463</v>
      </c>
      <c r="K7">
        <f t="shared" si="4"/>
        <v>0.98840579710144927</v>
      </c>
    </row>
    <row r="8" spans="1:14" x14ac:dyDescent="0.25">
      <c r="A8" t="s">
        <v>7</v>
      </c>
      <c r="B8" t="s">
        <v>62</v>
      </c>
      <c r="C8">
        <v>6</v>
      </c>
      <c r="D8">
        <v>311</v>
      </c>
      <c r="E8">
        <f t="shared" si="0"/>
        <v>317</v>
      </c>
      <c r="F8">
        <v>9</v>
      </c>
      <c r="G8">
        <v>11</v>
      </c>
      <c r="H8">
        <f t="shared" si="1"/>
        <v>308</v>
      </c>
      <c r="I8">
        <f t="shared" si="2"/>
        <v>306</v>
      </c>
      <c r="J8">
        <f t="shared" si="3"/>
        <v>0.97160883280757093</v>
      </c>
      <c r="K8">
        <f t="shared" si="4"/>
        <v>0.96529968454258674</v>
      </c>
    </row>
    <row r="9" spans="1:14" x14ac:dyDescent="0.25">
      <c r="A9" t="s">
        <v>8</v>
      </c>
      <c r="B9" t="s">
        <v>62</v>
      </c>
      <c r="C9">
        <v>6</v>
      </c>
      <c r="D9">
        <v>320</v>
      </c>
      <c r="E9">
        <f t="shared" si="0"/>
        <v>326</v>
      </c>
      <c r="F9">
        <v>13</v>
      </c>
      <c r="G9">
        <v>14</v>
      </c>
      <c r="H9">
        <f t="shared" si="1"/>
        <v>313</v>
      </c>
      <c r="I9">
        <f t="shared" si="2"/>
        <v>312</v>
      </c>
      <c r="J9">
        <f t="shared" si="3"/>
        <v>0.96012269938650308</v>
      </c>
      <c r="K9">
        <f t="shared" si="4"/>
        <v>0.95705521472392641</v>
      </c>
    </row>
    <row r="10" spans="1:14" x14ac:dyDescent="0.25">
      <c r="A10" t="s">
        <v>9</v>
      </c>
      <c r="B10" t="s">
        <v>62</v>
      </c>
      <c r="C10">
        <v>6</v>
      </c>
      <c r="D10">
        <v>310</v>
      </c>
      <c r="E10">
        <f t="shared" si="0"/>
        <v>316</v>
      </c>
      <c r="F10">
        <v>9</v>
      </c>
      <c r="G10">
        <v>14</v>
      </c>
      <c r="H10">
        <f t="shared" si="1"/>
        <v>307</v>
      </c>
      <c r="I10">
        <f t="shared" si="2"/>
        <v>302</v>
      </c>
      <c r="J10">
        <f t="shared" si="3"/>
        <v>0.97151898734177211</v>
      </c>
      <c r="K10">
        <f t="shared" si="4"/>
        <v>0.95569620253164556</v>
      </c>
    </row>
    <row r="11" spans="1:14" x14ac:dyDescent="0.25">
      <c r="A11" t="s">
        <v>10</v>
      </c>
      <c r="B11" t="s">
        <v>62</v>
      </c>
      <c r="C11">
        <v>6</v>
      </c>
      <c r="D11">
        <v>307</v>
      </c>
      <c r="E11">
        <f t="shared" si="0"/>
        <v>313</v>
      </c>
      <c r="F11">
        <v>11</v>
      </c>
      <c r="G11">
        <v>18</v>
      </c>
      <c r="H11">
        <f t="shared" si="1"/>
        <v>302</v>
      </c>
      <c r="I11">
        <f t="shared" si="2"/>
        <v>295</v>
      </c>
      <c r="J11">
        <f t="shared" si="3"/>
        <v>0.96485623003194887</v>
      </c>
      <c r="K11">
        <f t="shared" si="4"/>
        <v>0.94249201277955275</v>
      </c>
    </row>
    <row r="12" spans="1:14" x14ac:dyDescent="0.25">
      <c r="A12" t="s">
        <v>11</v>
      </c>
      <c r="B12" t="s">
        <v>62</v>
      </c>
      <c r="C12">
        <v>5</v>
      </c>
      <c r="D12">
        <v>275</v>
      </c>
      <c r="E12">
        <f t="shared" si="0"/>
        <v>280</v>
      </c>
      <c r="F12">
        <v>7</v>
      </c>
      <c r="G12">
        <v>7</v>
      </c>
      <c r="H12">
        <f t="shared" si="1"/>
        <v>273</v>
      </c>
      <c r="I12">
        <f t="shared" si="2"/>
        <v>273</v>
      </c>
      <c r="J12">
        <f t="shared" si="3"/>
        <v>0.97499999999999998</v>
      </c>
      <c r="K12">
        <f t="shared" si="4"/>
        <v>0.97499999999999998</v>
      </c>
    </row>
    <row r="13" spans="1:14" x14ac:dyDescent="0.25">
      <c r="A13" t="s">
        <v>12</v>
      </c>
      <c r="B13" t="s">
        <v>62</v>
      </c>
      <c r="C13">
        <v>7</v>
      </c>
      <c r="D13">
        <v>301</v>
      </c>
      <c r="E13">
        <f t="shared" si="0"/>
        <v>308</v>
      </c>
      <c r="F13">
        <v>6</v>
      </c>
      <c r="G13">
        <v>9</v>
      </c>
      <c r="H13">
        <f t="shared" si="1"/>
        <v>302</v>
      </c>
      <c r="I13">
        <f t="shared" si="2"/>
        <v>299</v>
      </c>
      <c r="J13">
        <f t="shared" si="3"/>
        <v>0.98051948051948057</v>
      </c>
      <c r="K13">
        <f t="shared" si="4"/>
        <v>0.97077922077922074</v>
      </c>
    </row>
    <row r="16" spans="1:14" x14ac:dyDescent="0.25">
      <c r="A16" s="3"/>
      <c r="D16" s="3"/>
      <c r="G16" s="3"/>
      <c r="M16" s="3"/>
    </row>
    <row r="17" spans="4:14" x14ac:dyDescent="0.25">
      <c r="D17" s="2"/>
      <c r="F17" s="1" t="s">
        <v>97</v>
      </c>
      <c r="G17" s="1" t="s">
        <v>98</v>
      </c>
      <c r="H17" s="1" t="s">
        <v>101</v>
      </c>
      <c r="I17" s="1" t="s">
        <v>102</v>
      </c>
      <c r="J17" s="1" t="s">
        <v>30</v>
      </c>
      <c r="K17" s="1" t="s">
        <v>31</v>
      </c>
    </row>
    <row r="18" spans="4:14" x14ac:dyDescent="0.25">
      <c r="D18" s="2"/>
      <c r="F18">
        <v>81</v>
      </c>
      <c r="G18">
        <v>134</v>
      </c>
      <c r="H18">
        <f>ABS(C2-F18)</f>
        <v>73</v>
      </c>
      <c r="I18">
        <f>ABS(C2-G18)</f>
        <v>126</v>
      </c>
      <c r="J18">
        <f>ABS((C2-F18)/C2)</f>
        <v>9.125</v>
      </c>
      <c r="K18">
        <f>ABS((C2-G18)/C2)</f>
        <v>15.75</v>
      </c>
      <c r="M18" s="3" t="s">
        <v>24</v>
      </c>
      <c r="N18" s="3">
        <f>SQRT(SUMXMY2(C2:C13,F18:F29)/COUNTA(C2:C13))</f>
        <v>98.929688836735622</v>
      </c>
    </row>
    <row r="19" spans="4:14" x14ac:dyDescent="0.25">
      <c r="D19" s="2"/>
      <c r="F19">
        <v>74</v>
      </c>
      <c r="G19">
        <v>94</v>
      </c>
      <c r="H19">
        <f t="shared" ref="H19:H29" si="5">ABS(C3-F19)</f>
        <v>69</v>
      </c>
      <c r="I19">
        <f t="shared" ref="I19:I29" si="6">ABS(C3-G19)</f>
        <v>89</v>
      </c>
      <c r="J19">
        <f t="shared" ref="J19:J29" si="7">ABS((C3-F19)/C3)</f>
        <v>13.8</v>
      </c>
      <c r="K19">
        <f t="shared" ref="K19:K29" si="8">ABS((C3-G19)/C3)</f>
        <v>17.8</v>
      </c>
      <c r="M19" s="3" t="s">
        <v>25</v>
      </c>
      <c r="N19" s="3">
        <f>SQRT(SUMXMY2(C2:C13,G18:G29)/COUNTA(C2:C13))</f>
        <v>142.70599146496969</v>
      </c>
    </row>
    <row r="20" spans="4:14" x14ac:dyDescent="0.25">
      <c r="D20" s="2"/>
      <c r="F20">
        <v>131</v>
      </c>
      <c r="G20">
        <v>163</v>
      </c>
      <c r="H20">
        <f t="shared" si="5"/>
        <v>126</v>
      </c>
      <c r="I20">
        <f t="shared" si="6"/>
        <v>158</v>
      </c>
      <c r="J20">
        <f t="shared" si="7"/>
        <v>25.2</v>
      </c>
      <c r="K20">
        <f t="shared" si="8"/>
        <v>31.6</v>
      </c>
      <c r="M20" s="3" t="s">
        <v>28</v>
      </c>
      <c r="N20" s="3">
        <f xml:space="preserve"> (SUM(J18:J29)/COUNTA(J18:J29))*100</f>
        <v>1611.0813492063492</v>
      </c>
    </row>
    <row r="21" spans="4:14" x14ac:dyDescent="0.25">
      <c r="D21" s="2"/>
      <c r="F21">
        <v>110</v>
      </c>
      <c r="G21">
        <v>179</v>
      </c>
      <c r="H21">
        <f t="shared" si="5"/>
        <v>104</v>
      </c>
      <c r="I21">
        <f t="shared" si="6"/>
        <v>173</v>
      </c>
      <c r="J21">
        <f t="shared" si="7"/>
        <v>17.333333333333332</v>
      </c>
      <c r="K21">
        <f t="shared" si="8"/>
        <v>28.833333333333332</v>
      </c>
      <c r="M21" s="3" t="s">
        <v>29</v>
      </c>
      <c r="N21" s="3">
        <f xml:space="preserve"> (SUM(K18:K29)/COUNTA(K18:K29))*100</f>
        <v>2324.7817460317465</v>
      </c>
    </row>
    <row r="22" spans="4:14" x14ac:dyDescent="0.25">
      <c r="D22" s="2"/>
      <c r="F22">
        <v>128</v>
      </c>
      <c r="G22">
        <v>182</v>
      </c>
      <c r="H22">
        <f t="shared" si="5"/>
        <v>122</v>
      </c>
      <c r="I22">
        <f t="shared" si="6"/>
        <v>176</v>
      </c>
      <c r="J22">
        <f t="shared" si="7"/>
        <v>20.333333333333332</v>
      </c>
      <c r="K22">
        <f t="shared" si="8"/>
        <v>29.333333333333332</v>
      </c>
    </row>
    <row r="23" spans="4:14" x14ac:dyDescent="0.25">
      <c r="D23" s="2"/>
      <c r="F23">
        <v>98</v>
      </c>
      <c r="G23">
        <v>137</v>
      </c>
      <c r="H23">
        <f t="shared" si="5"/>
        <v>92</v>
      </c>
      <c r="I23">
        <f t="shared" si="6"/>
        <v>131</v>
      </c>
      <c r="J23">
        <f t="shared" si="7"/>
        <v>15.333333333333334</v>
      </c>
      <c r="K23">
        <f t="shared" si="8"/>
        <v>21.833333333333332</v>
      </c>
    </row>
    <row r="24" spans="4:14" x14ac:dyDescent="0.25">
      <c r="D24" s="2"/>
      <c r="F24">
        <v>70</v>
      </c>
      <c r="G24">
        <v>105</v>
      </c>
      <c r="H24">
        <f t="shared" si="5"/>
        <v>64</v>
      </c>
      <c r="I24">
        <f t="shared" si="6"/>
        <v>99</v>
      </c>
      <c r="J24">
        <f t="shared" si="7"/>
        <v>10.666666666666666</v>
      </c>
      <c r="K24">
        <f t="shared" si="8"/>
        <v>16.5</v>
      </c>
    </row>
    <row r="25" spans="4:14" x14ac:dyDescent="0.25">
      <c r="D25" s="2"/>
      <c r="F25">
        <v>104</v>
      </c>
      <c r="G25">
        <v>161</v>
      </c>
      <c r="H25">
        <f t="shared" si="5"/>
        <v>98</v>
      </c>
      <c r="I25">
        <f t="shared" si="6"/>
        <v>155</v>
      </c>
      <c r="J25">
        <f t="shared" si="7"/>
        <v>16.333333333333332</v>
      </c>
      <c r="K25">
        <f t="shared" si="8"/>
        <v>25.833333333333332</v>
      </c>
    </row>
    <row r="26" spans="4:14" x14ac:dyDescent="0.25">
      <c r="D26" s="2"/>
      <c r="F26">
        <v>127</v>
      </c>
      <c r="G26">
        <v>180</v>
      </c>
      <c r="H26">
        <f t="shared" si="5"/>
        <v>121</v>
      </c>
      <c r="I26">
        <f t="shared" si="6"/>
        <v>174</v>
      </c>
      <c r="J26">
        <f t="shared" si="7"/>
        <v>20.166666666666668</v>
      </c>
      <c r="K26">
        <f t="shared" si="8"/>
        <v>29</v>
      </c>
    </row>
    <row r="27" spans="4:14" x14ac:dyDescent="0.25">
      <c r="D27" s="2"/>
      <c r="F27">
        <v>88</v>
      </c>
      <c r="G27">
        <v>119</v>
      </c>
      <c r="H27">
        <f t="shared" si="5"/>
        <v>82</v>
      </c>
      <c r="I27">
        <f t="shared" si="6"/>
        <v>113</v>
      </c>
      <c r="J27">
        <f t="shared" si="7"/>
        <v>13.666666666666666</v>
      </c>
      <c r="K27">
        <f t="shared" si="8"/>
        <v>18.833333333333332</v>
      </c>
    </row>
    <row r="28" spans="4:14" x14ac:dyDescent="0.25">
      <c r="D28" s="2"/>
      <c r="F28">
        <v>64</v>
      </c>
      <c r="G28">
        <v>94</v>
      </c>
      <c r="H28">
        <f t="shared" si="5"/>
        <v>59</v>
      </c>
      <c r="I28">
        <f t="shared" si="6"/>
        <v>89</v>
      </c>
      <c r="J28">
        <f t="shared" si="7"/>
        <v>11.8</v>
      </c>
      <c r="K28">
        <f t="shared" si="8"/>
        <v>17.8</v>
      </c>
    </row>
    <row r="29" spans="4:14" x14ac:dyDescent="0.25">
      <c r="F29">
        <v>144</v>
      </c>
      <c r="G29">
        <v>188</v>
      </c>
      <c r="H29">
        <f t="shared" si="5"/>
        <v>137</v>
      </c>
      <c r="I29">
        <f t="shared" si="6"/>
        <v>181</v>
      </c>
      <c r="J29">
        <f t="shared" si="7"/>
        <v>19.571428571428573</v>
      </c>
      <c r="K29">
        <f t="shared" si="8"/>
        <v>25.857142857142858</v>
      </c>
    </row>
    <row r="34" spans="6:14" x14ac:dyDescent="0.25">
      <c r="F34" s="1" t="s">
        <v>99</v>
      </c>
      <c r="G34" s="1" t="s">
        <v>100</v>
      </c>
      <c r="H34" s="1" t="s">
        <v>101</v>
      </c>
      <c r="I34" s="1" t="s">
        <v>102</v>
      </c>
      <c r="J34" s="1" t="s">
        <v>30</v>
      </c>
      <c r="K34" s="1" t="s">
        <v>31</v>
      </c>
    </row>
    <row r="35" spans="6:14" x14ac:dyDescent="0.25">
      <c r="F35">
        <v>81</v>
      </c>
      <c r="G35">
        <v>134</v>
      </c>
      <c r="H35">
        <f>ABS(D2-F35)</f>
        <v>266</v>
      </c>
      <c r="I35">
        <f>ABS(D2-G35)</f>
        <v>213</v>
      </c>
      <c r="J35">
        <f>ABS((D2-F35)/D2)</f>
        <v>0.7665706051873199</v>
      </c>
      <c r="K35">
        <f>ABS((E2-G35)/E2)</f>
        <v>0.62253521126760558</v>
      </c>
      <c r="M35" s="3" t="s">
        <v>24</v>
      </c>
      <c r="N35" s="3">
        <f>SQRT(SUMXMY2(D2:D13,F35:F46)/COUNTA(D2:D13))</f>
        <v>216.15175995890789</v>
      </c>
    </row>
    <row r="36" spans="6:14" x14ac:dyDescent="0.25">
      <c r="F36">
        <v>74</v>
      </c>
      <c r="G36">
        <v>94</v>
      </c>
      <c r="H36">
        <f t="shared" ref="H36:H46" si="9">ABS(D3-F36)</f>
        <v>196</v>
      </c>
      <c r="I36">
        <f t="shared" ref="I36:I46" si="10">ABS(D3-G36)</f>
        <v>176</v>
      </c>
      <c r="J36">
        <f t="shared" ref="J36:K46" si="11">ABS((D3-F36)/D3)</f>
        <v>0.72592592592592597</v>
      </c>
      <c r="K36">
        <f t="shared" si="11"/>
        <v>0.6581818181818182</v>
      </c>
      <c r="M36" s="3" t="s">
        <v>25</v>
      </c>
      <c r="N36" s="3">
        <f>SQRT(SUMXMY2(D2:D13,G35:G46)/COUNTA(D2:D13))</f>
        <v>173.68601939515261</v>
      </c>
    </row>
    <row r="37" spans="6:14" x14ac:dyDescent="0.25">
      <c r="F37">
        <v>131</v>
      </c>
      <c r="G37">
        <v>163</v>
      </c>
      <c r="H37">
        <f t="shared" si="9"/>
        <v>203</v>
      </c>
      <c r="I37">
        <f t="shared" si="10"/>
        <v>171</v>
      </c>
      <c r="J37">
        <f t="shared" si="11"/>
        <v>0.60778443113772451</v>
      </c>
      <c r="K37">
        <f t="shared" si="11"/>
        <v>0.5191740412979351</v>
      </c>
      <c r="M37" s="3" t="s">
        <v>28</v>
      </c>
      <c r="N37" s="3">
        <f xml:space="preserve"> (SUM(J35:J46)/COUNTA(J35:J46))*100</f>
        <v>67.757549739653854</v>
      </c>
    </row>
    <row r="38" spans="6:14" x14ac:dyDescent="0.25">
      <c r="F38">
        <v>110</v>
      </c>
      <c r="G38">
        <v>179</v>
      </c>
      <c r="H38">
        <f t="shared" si="9"/>
        <v>258</v>
      </c>
      <c r="I38">
        <f t="shared" si="10"/>
        <v>189</v>
      </c>
      <c r="J38">
        <f t="shared" si="11"/>
        <v>0.70108695652173914</v>
      </c>
      <c r="K38">
        <f t="shared" si="11"/>
        <v>0.52139037433155078</v>
      </c>
      <c r="M38" s="3" t="s">
        <v>29</v>
      </c>
      <c r="N38" s="3">
        <f xml:space="preserve"> (SUM(K35:K46)/COUNTA(K35:K46))*100</f>
        <v>55.102164564572909</v>
      </c>
    </row>
    <row r="39" spans="6:14" x14ac:dyDescent="0.25">
      <c r="F39">
        <v>128</v>
      </c>
      <c r="G39">
        <v>182</v>
      </c>
      <c r="H39">
        <f t="shared" si="9"/>
        <v>174</v>
      </c>
      <c r="I39">
        <f t="shared" si="10"/>
        <v>120</v>
      </c>
      <c r="J39">
        <f t="shared" si="11"/>
        <v>0.57615894039735094</v>
      </c>
      <c r="K39">
        <f t="shared" si="11"/>
        <v>0.40909090909090912</v>
      </c>
    </row>
    <row r="40" spans="6:14" x14ac:dyDescent="0.25">
      <c r="F40">
        <v>98</v>
      </c>
      <c r="G40">
        <v>137</v>
      </c>
      <c r="H40">
        <f t="shared" si="9"/>
        <v>241</v>
      </c>
      <c r="I40">
        <f t="shared" si="10"/>
        <v>202</v>
      </c>
      <c r="J40">
        <f t="shared" si="11"/>
        <v>0.71091445427728617</v>
      </c>
      <c r="K40">
        <f t="shared" si="11"/>
        <v>0.60289855072463772</v>
      </c>
    </row>
    <row r="41" spans="6:14" x14ac:dyDescent="0.25">
      <c r="F41">
        <v>70</v>
      </c>
      <c r="G41">
        <v>105</v>
      </c>
      <c r="H41">
        <f t="shared" si="9"/>
        <v>241</v>
      </c>
      <c r="I41">
        <f t="shared" si="10"/>
        <v>206</v>
      </c>
      <c r="J41">
        <f t="shared" si="11"/>
        <v>0.77491961414791</v>
      </c>
      <c r="K41">
        <f t="shared" si="11"/>
        <v>0.66876971608832803</v>
      </c>
    </row>
    <row r="42" spans="6:14" x14ac:dyDescent="0.25">
      <c r="F42">
        <v>104</v>
      </c>
      <c r="G42">
        <v>161</v>
      </c>
      <c r="H42">
        <f t="shared" si="9"/>
        <v>216</v>
      </c>
      <c r="I42">
        <f t="shared" si="10"/>
        <v>159</v>
      </c>
      <c r="J42">
        <f t="shared" si="11"/>
        <v>0.67500000000000004</v>
      </c>
      <c r="K42">
        <f t="shared" si="11"/>
        <v>0.50613496932515334</v>
      </c>
    </row>
    <row r="43" spans="6:14" x14ac:dyDescent="0.25">
      <c r="F43">
        <v>127</v>
      </c>
      <c r="G43">
        <v>180</v>
      </c>
      <c r="H43">
        <f t="shared" si="9"/>
        <v>183</v>
      </c>
      <c r="I43">
        <f t="shared" si="10"/>
        <v>130</v>
      </c>
      <c r="J43">
        <f t="shared" si="11"/>
        <v>0.5903225806451613</v>
      </c>
      <c r="K43">
        <f t="shared" si="11"/>
        <v>0.43037974683544306</v>
      </c>
    </row>
    <row r="44" spans="6:14" x14ac:dyDescent="0.25">
      <c r="F44">
        <v>88</v>
      </c>
      <c r="G44">
        <v>119</v>
      </c>
      <c r="H44">
        <f t="shared" si="9"/>
        <v>219</v>
      </c>
      <c r="I44">
        <f t="shared" si="10"/>
        <v>188</v>
      </c>
      <c r="J44">
        <f t="shared" si="11"/>
        <v>0.71335504885993484</v>
      </c>
      <c r="K44">
        <f t="shared" si="11"/>
        <v>0.61980830670926512</v>
      </c>
    </row>
    <row r="45" spans="6:14" x14ac:dyDescent="0.25">
      <c r="F45">
        <v>64</v>
      </c>
      <c r="G45">
        <v>94</v>
      </c>
      <c r="H45">
        <f t="shared" si="9"/>
        <v>211</v>
      </c>
      <c r="I45">
        <f t="shared" si="10"/>
        <v>181</v>
      </c>
      <c r="J45">
        <f t="shared" si="11"/>
        <v>0.76727272727272722</v>
      </c>
      <c r="K45">
        <f t="shared" si="11"/>
        <v>0.66428571428571426</v>
      </c>
    </row>
    <row r="46" spans="6:14" x14ac:dyDescent="0.25">
      <c r="F46">
        <v>144</v>
      </c>
      <c r="G46">
        <v>188</v>
      </c>
      <c r="H46">
        <f t="shared" si="9"/>
        <v>157</v>
      </c>
      <c r="I46">
        <f t="shared" si="10"/>
        <v>113</v>
      </c>
      <c r="J46">
        <f t="shared" si="11"/>
        <v>0.52159468438538203</v>
      </c>
      <c r="K46">
        <f t="shared" si="11"/>
        <v>0.38961038961038963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EB01C7-7567-47E0-AF89-18A9BFB92640}">
  <dimension ref="A1:N46"/>
  <sheetViews>
    <sheetView topLeftCell="M1" workbookViewId="0">
      <selection activeCell="P1" sqref="P1"/>
    </sheetView>
  </sheetViews>
  <sheetFormatPr defaultRowHeight="15" x14ac:dyDescent="0.25"/>
  <cols>
    <col min="2" max="2" width="10.42578125" bestFit="1" customWidth="1"/>
    <col min="5" max="5" width="15.42578125" bestFit="1" customWidth="1"/>
    <col min="6" max="6" width="21.42578125" bestFit="1" customWidth="1"/>
    <col min="7" max="7" width="21.140625" bestFit="1" customWidth="1"/>
    <col min="8" max="9" width="21.140625" customWidth="1"/>
    <col min="10" max="11" width="12" bestFit="1" customWidth="1"/>
  </cols>
  <sheetData>
    <row r="1" spans="1:14" x14ac:dyDescent="0.25">
      <c r="A1" s="1" t="s">
        <v>13</v>
      </c>
      <c r="B1" s="1" t="s">
        <v>14</v>
      </c>
      <c r="C1" s="1" t="s">
        <v>16</v>
      </c>
      <c r="D1" s="1" t="s">
        <v>15</v>
      </c>
      <c r="E1" s="1" t="s">
        <v>17</v>
      </c>
      <c r="F1" s="1" t="s">
        <v>23</v>
      </c>
      <c r="G1" s="1" t="s">
        <v>22</v>
      </c>
      <c r="H1" s="1" t="s">
        <v>101</v>
      </c>
      <c r="I1" s="1" t="s">
        <v>102</v>
      </c>
      <c r="J1" s="1" t="s">
        <v>30</v>
      </c>
      <c r="K1" s="1" t="s">
        <v>31</v>
      </c>
    </row>
    <row r="2" spans="1:14" x14ac:dyDescent="0.25">
      <c r="A2" t="s">
        <v>0</v>
      </c>
      <c r="B2" t="s">
        <v>63</v>
      </c>
      <c r="C2">
        <v>0</v>
      </c>
      <c r="D2">
        <v>192</v>
      </c>
      <c r="E2">
        <f>SUM(C2:D2)</f>
        <v>192</v>
      </c>
      <c r="F2">
        <v>21</v>
      </c>
      <c r="G2">
        <v>35</v>
      </c>
      <c r="H2">
        <f>ABS(E2-F2)</f>
        <v>171</v>
      </c>
      <c r="I2">
        <f>ABS(E2-G2)</f>
        <v>157</v>
      </c>
      <c r="J2">
        <f>ABS((E2-F2)/E2)</f>
        <v>0.890625</v>
      </c>
      <c r="K2">
        <f>ABS((E2-G2)/E2)</f>
        <v>0.81770833333333337</v>
      </c>
      <c r="M2" s="3" t="s">
        <v>24</v>
      </c>
      <c r="N2" s="3">
        <f>SQRT(SUMXMY2(E2:E13,F2:F13)/COUNTA(E2:E13))</f>
        <v>168.32532984273837</v>
      </c>
    </row>
    <row r="3" spans="1:14" x14ac:dyDescent="0.25">
      <c r="A3" t="s">
        <v>2</v>
      </c>
      <c r="B3" t="s">
        <v>63</v>
      </c>
      <c r="C3">
        <v>0</v>
      </c>
      <c r="D3">
        <v>180</v>
      </c>
      <c r="E3">
        <f t="shared" ref="E3:E13" si="0">SUM(C3:D3)</f>
        <v>180</v>
      </c>
      <c r="F3">
        <v>22</v>
      </c>
      <c r="G3">
        <v>43</v>
      </c>
      <c r="H3">
        <f t="shared" ref="H3:H13" si="1">ABS(E3-F3)</f>
        <v>158</v>
      </c>
      <c r="I3">
        <f t="shared" ref="I3:I13" si="2">ABS(E3-G3)</f>
        <v>137</v>
      </c>
      <c r="J3">
        <f t="shared" ref="J3:J13" si="3">ABS((E3-F3)/E3)</f>
        <v>0.87777777777777777</v>
      </c>
      <c r="K3">
        <f t="shared" ref="K3:K13" si="4">ABS((E3-G3)/E3)</f>
        <v>0.76111111111111107</v>
      </c>
      <c r="M3" s="3" t="s">
        <v>25</v>
      </c>
      <c r="N3" s="3">
        <f>SQRT(SUMXMY2(E2:E13,G2:G13)/COUNTA(E2:E13))</f>
        <v>162.93736015209444</v>
      </c>
    </row>
    <row r="4" spans="1:14" x14ac:dyDescent="0.25">
      <c r="A4" t="s">
        <v>3</v>
      </c>
      <c r="B4" t="s">
        <v>63</v>
      </c>
      <c r="C4">
        <v>0</v>
      </c>
      <c r="D4">
        <v>205</v>
      </c>
      <c r="E4">
        <f t="shared" si="0"/>
        <v>205</v>
      </c>
      <c r="F4">
        <v>54</v>
      </c>
      <c r="G4">
        <v>65</v>
      </c>
      <c r="H4">
        <f t="shared" si="1"/>
        <v>151</v>
      </c>
      <c r="I4">
        <f t="shared" si="2"/>
        <v>140</v>
      </c>
      <c r="J4">
        <f t="shared" si="3"/>
        <v>0.73658536585365852</v>
      </c>
      <c r="K4">
        <f t="shared" si="4"/>
        <v>0.68292682926829273</v>
      </c>
      <c r="M4" s="3" t="s">
        <v>28</v>
      </c>
      <c r="N4" s="3">
        <f xml:space="preserve"> (SUM(J2:J13)/COUNTA(J2:J13))*100</f>
        <v>92.029205245099348</v>
      </c>
    </row>
    <row r="5" spans="1:14" x14ac:dyDescent="0.25">
      <c r="A5" t="s">
        <v>4</v>
      </c>
      <c r="B5" t="s">
        <v>63</v>
      </c>
      <c r="C5">
        <v>0</v>
      </c>
      <c r="D5">
        <v>171</v>
      </c>
      <c r="E5">
        <f t="shared" si="0"/>
        <v>171</v>
      </c>
      <c r="F5">
        <v>13</v>
      </c>
      <c r="G5">
        <v>14</v>
      </c>
      <c r="H5">
        <f t="shared" si="1"/>
        <v>158</v>
      </c>
      <c r="I5">
        <f t="shared" si="2"/>
        <v>157</v>
      </c>
      <c r="J5">
        <f t="shared" si="3"/>
        <v>0.92397660818713445</v>
      </c>
      <c r="K5">
        <f t="shared" si="4"/>
        <v>0.91812865497076024</v>
      </c>
      <c r="M5" s="3" t="s">
        <v>29</v>
      </c>
      <c r="N5" s="3">
        <f xml:space="preserve"> (SUM(K2:K13)/COUNTA(K2:K13))*100</f>
        <v>88.968375225039509</v>
      </c>
    </row>
    <row r="6" spans="1:14" x14ac:dyDescent="0.25">
      <c r="A6" t="s">
        <v>5</v>
      </c>
      <c r="B6" t="s">
        <v>63</v>
      </c>
      <c r="C6">
        <v>0</v>
      </c>
      <c r="D6">
        <v>169</v>
      </c>
      <c r="E6">
        <f t="shared" si="0"/>
        <v>169</v>
      </c>
      <c r="F6">
        <v>12</v>
      </c>
      <c r="G6">
        <v>13</v>
      </c>
      <c r="H6">
        <f t="shared" si="1"/>
        <v>157</v>
      </c>
      <c r="I6">
        <f t="shared" si="2"/>
        <v>156</v>
      </c>
      <c r="J6">
        <f t="shared" si="3"/>
        <v>0.92899408284023666</v>
      </c>
      <c r="K6">
        <f t="shared" si="4"/>
        <v>0.92307692307692313</v>
      </c>
    </row>
    <row r="7" spans="1:14" x14ac:dyDescent="0.25">
      <c r="A7" t="s">
        <v>6</v>
      </c>
      <c r="B7" t="s">
        <v>63</v>
      </c>
      <c r="C7">
        <v>0</v>
      </c>
      <c r="D7">
        <v>195</v>
      </c>
      <c r="E7">
        <f t="shared" si="0"/>
        <v>195</v>
      </c>
      <c r="F7">
        <v>2</v>
      </c>
      <c r="G7">
        <v>4</v>
      </c>
      <c r="H7">
        <f t="shared" si="1"/>
        <v>193</v>
      </c>
      <c r="I7">
        <f t="shared" si="2"/>
        <v>191</v>
      </c>
      <c r="J7">
        <f t="shared" si="3"/>
        <v>0.98974358974358978</v>
      </c>
      <c r="K7">
        <f t="shared" si="4"/>
        <v>0.97948717948717945</v>
      </c>
    </row>
    <row r="8" spans="1:14" x14ac:dyDescent="0.25">
      <c r="A8" t="s">
        <v>7</v>
      </c>
      <c r="B8" t="s">
        <v>63</v>
      </c>
      <c r="C8">
        <v>0</v>
      </c>
      <c r="D8">
        <v>177</v>
      </c>
      <c r="E8">
        <f t="shared" si="0"/>
        <v>177</v>
      </c>
      <c r="F8">
        <v>9</v>
      </c>
      <c r="G8">
        <v>11</v>
      </c>
      <c r="H8">
        <f t="shared" si="1"/>
        <v>168</v>
      </c>
      <c r="I8">
        <f t="shared" si="2"/>
        <v>166</v>
      </c>
      <c r="J8">
        <f t="shared" si="3"/>
        <v>0.94915254237288138</v>
      </c>
      <c r="K8">
        <f t="shared" si="4"/>
        <v>0.93785310734463279</v>
      </c>
    </row>
    <row r="9" spans="1:14" x14ac:dyDescent="0.25">
      <c r="A9" t="s">
        <v>8</v>
      </c>
      <c r="B9" t="s">
        <v>63</v>
      </c>
      <c r="C9">
        <v>0</v>
      </c>
      <c r="D9">
        <v>197</v>
      </c>
      <c r="E9">
        <f t="shared" si="0"/>
        <v>197</v>
      </c>
      <c r="F9">
        <v>13</v>
      </c>
      <c r="G9">
        <v>14</v>
      </c>
      <c r="H9">
        <f t="shared" si="1"/>
        <v>184</v>
      </c>
      <c r="I9">
        <f t="shared" si="2"/>
        <v>183</v>
      </c>
      <c r="J9">
        <f t="shared" si="3"/>
        <v>0.93401015228426398</v>
      </c>
      <c r="K9">
        <f t="shared" si="4"/>
        <v>0.92893401015228427</v>
      </c>
    </row>
    <row r="10" spans="1:14" x14ac:dyDescent="0.25">
      <c r="A10" t="s">
        <v>9</v>
      </c>
      <c r="B10" t="s">
        <v>63</v>
      </c>
      <c r="C10">
        <v>0</v>
      </c>
      <c r="D10">
        <v>189</v>
      </c>
      <c r="E10">
        <f t="shared" si="0"/>
        <v>189</v>
      </c>
      <c r="F10">
        <v>9</v>
      </c>
      <c r="G10">
        <v>14</v>
      </c>
      <c r="H10">
        <f t="shared" si="1"/>
        <v>180</v>
      </c>
      <c r="I10">
        <f t="shared" si="2"/>
        <v>175</v>
      </c>
      <c r="J10">
        <f t="shared" si="3"/>
        <v>0.95238095238095233</v>
      </c>
      <c r="K10">
        <f t="shared" si="4"/>
        <v>0.92592592592592593</v>
      </c>
    </row>
    <row r="11" spans="1:14" x14ac:dyDescent="0.25">
      <c r="A11" t="s">
        <v>10</v>
      </c>
      <c r="B11" t="s">
        <v>63</v>
      </c>
      <c r="C11">
        <v>0</v>
      </c>
      <c r="D11">
        <v>191</v>
      </c>
      <c r="E11">
        <f t="shared" si="0"/>
        <v>191</v>
      </c>
      <c r="F11">
        <v>11</v>
      </c>
      <c r="G11">
        <v>18</v>
      </c>
      <c r="H11">
        <f t="shared" si="1"/>
        <v>180</v>
      </c>
      <c r="I11">
        <f t="shared" si="2"/>
        <v>173</v>
      </c>
      <c r="J11">
        <f t="shared" si="3"/>
        <v>0.94240837696335078</v>
      </c>
      <c r="K11">
        <f t="shared" si="4"/>
        <v>0.90575916230366493</v>
      </c>
    </row>
    <row r="12" spans="1:14" x14ac:dyDescent="0.25">
      <c r="A12" t="s">
        <v>11</v>
      </c>
      <c r="B12" t="s">
        <v>63</v>
      </c>
      <c r="C12">
        <v>0</v>
      </c>
      <c r="D12">
        <v>189</v>
      </c>
      <c r="E12">
        <f t="shared" si="0"/>
        <v>189</v>
      </c>
      <c r="F12">
        <v>7</v>
      </c>
      <c r="G12">
        <v>7</v>
      </c>
      <c r="H12">
        <f t="shared" si="1"/>
        <v>182</v>
      </c>
      <c r="I12">
        <f t="shared" si="2"/>
        <v>182</v>
      </c>
      <c r="J12">
        <f t="shared" si="3"/>
        <v>0.96296296296296291</v>
      </c>
      <c r="K12">
        <f t="shared" si="4"/>
        <v>0.96296296296296291</v>
      </c>
    </row>
    <row r="13" spans="1:14" x14ac:dyDescent="0.25">
      <c r="A13" t="s">
        <v>12</v>
      </c>
      <c r="B13" t="s">
        <v>63</v>
      </c>
      <c r="C13">
        <v>0</v>
      </c>
      <c r="D13">
        <v>133</v>
      </c>
      <c r="E13">
        <f t="shared" si="0"/>
        <v>133</v>
      </c>
      <c r="F13">
        <v>6</v>
      </c>
      <c r="G13">
        <v>9</v>
      </c>
      <c r="H13">
        <f t="shared" si="1"/>
        <v>127</v>
      </c>
      <c r="I13">
        <f t="shared" si="2"/>
        <v>124</v>
      </c>
      <c r="J13">
        <f t="shared" si="3"/>
        <v>0.95488721804511278</v>
      </c>
      <c r="K13">
        <f t="shared" si="4"/>
        <v>0.93233082706766912</v>
      </c>
    </row>
    <row r="16" spans="1:14" x14ac:dyDescent="0.25">
      <c r="A16" s="3"/>
      <c r="D16" s="3"/>
      <c r="G16" s="3"/>
      <c r="M16" s="3"/>
    </row>
    <row r="17" spans="4:14" x14ac:dyDescent="0.25">
      <c r="D17" s="2"/>
      <c r="F17" s="1" t="s">
        <v>97</v>
      </c>
      <c r="G17" s="1" t="s">
        <v>98</v>
      </c>
      <c r="H17" s="1" t="s">
        <v>101</v>
      </c>
      <c r="I17" s="1" t="s">
        <v>102</v>
      </c>
      <c r="J17" s="1" t="s">
        <v>30</v>
      </c>
      <c r="K17" s="1" t="s">
        <v>31</v>
      </c>
    </row>
    <row r="18" spans="4:14" x14ac:dyDescent="0.25">
      <c r="D18" s="2"/>
      <c r="F18">
        <v>81</v>
      </c>
      <c r="G18">
        <v>134</v>
      </c>
      <c r="H18">
        <f>ABS(C2-F18)</f>
        <v>81</v>
      </c>
      <c r="I18">
        <f>ABS(C2-G18)</f>
        <v>134</v>
      </c>
      <c r="J18" t="e">
        <f>ABS((C2-F18)/C2)</f>
        <v>#DIV/0!</v>
      </c>
      <c r="K18" t="e">
        <f>ABS((C2-G18)/C2)</f>
        <v>#DIV/0!</v>
      </c>
      <c r="M18" s="3" t="s">
        <v>24</v>
      </c>
      <c r="N18" s="3">
        <f>SQRT(SUMXMY2(C2:C13,F18:F29)/COUNTA(C2:C13))</f>
        <v>104.76441825989076</v>
      </c>
    </row>
    <row r="19" spans="4:14" x14ac:dyDescent="0.25">
      <c r="D19" s="2"/>
      <c r="F19">
        <v>74</v>
      </c>
      <c r="G19">
        <v>94</v>
      </c>
      <c r="H19">
        <f t="shared" ref="H19:H29" si="5">ABS(C3-F19)</f>
        <v>74</v>
      </c>
      <c r="I19">
        <f t="shared" ref="I19:I29" si="6">ABS(C3-G19)</f>
        <v>94</v>
      </c>
      <c r="J19" t="e">
        <f t="shared" ref="J19:J29" si="7">ABS((C3-F19)/C3)</f>
        <v>#DIV/0!</v>
      </c>
      <c r="K19" t="e">
        <f t="shared" ref="K19:K29" si="8">ABS((C3-G19)/C3)</f>
        <v>#DIV/0!</v>
      </c>
      <c r="M19" s="3" t="s">
        <v>25</v>
      </c>
      <c r="N19" s="3">
        <f>SQRT(SUMXMY2(C2:C13,G18:G29)/COUNTA(C2:C13))</f>
        <v>148.59957379929907</v>
      </c>
    </row>
    <row r="20" spans="4:14" x14ac:dyDescent="0.25">
      <c r="D20" s="2"/>
      <c r="F20">
        <v>131</v>
      </c>
      <c r="G20">
        <v>163</v>
      </c>
      <c r="H20">
        <f t="shared" si="5"/>
        <v>131</v>
      </c>
      <c r="I20">
        <f t="shared" si="6"/>
        <v>163</v>
      </c>
      <c r="J20" t="e">
        <f t="shared" si="7"/>
        <v>#DIV/0!</v>
      </c>
      <c r="K20" t="e">
        <f t="shared" si="8"/>
        <v>#DIV/0!</v>
      </c>
      <c r="M20" s="3" t="s">
        <v>28</v>
      </c>
      <c r="N20" s="3" t="e">
        <f xml:space="preserve"> (SUM(J18:J29)/COUNTA(J18:J29))*100</f>
        <v>#DIV/0!</v>
      </c>
    </row>
    <row r="21" spans="4:14" x14ac:dyDescent="0.25">
      <c r="D21" s="2"/>
      <c r="F21">
        <v>110</v>
      </c>
      <c r="G21">
        <v>179</v>
      </c>
      <c r="H21">
        <f t="shared" si="5"/>
        <v>110</v>
      </c>
      <c r="I21">
        <f t="shared" si="6"/>
        <v>179</v>
      </c>
      <c r="J21" t="e">
        <f t="shared" si="7"/>
        <v>#DIV/0!</v>
      </c>
      <c r="K21" t="e">
        <f t="shared" si="8"/>
        <v>#DIV/0!</v>
      </c>
      <c r="M21" s="3" t="s">
        <v>29</v>
      </c>
      <c r="N21" s="3" t="e">
        <f xml:space="preserve"> (SUM(K18:K29)/COUNTA(K18:K29))*100</f>
        <v>#DIV/0!</v>
      </c>
    </row>
    <row r="22" spans="4:14" x14ac:dyDescent="0.25">
      <c r="D22" s="2"/>
      <c r="F22">
        <v>128</v>
      </c>
      <c r="G22">
        <v>182</v>
      </c>
      <c r="H22">
        <f t="shared" si="5"/>
        <v>128</v>
      </c>
      <c r="I22">
        <f t="shared" si="6"/>
        <v>182</v>
      </c>
      <c r="J22" t="e">
        <f t="shared" si="7"/>
        <v>#DIV/0!</v>
      </c>
      <c r="K22" t="e">
        <f t="shared" si="8"/>
        <v>#DIV/0!</v>
      </c>
    </row>
    <row r="23" spans="4:14" x14ac:dyDescent="0.25">
      <c r="D23" s="2"/>
      <c r="F23">
        <v>98</v>
      </c>
      <c r="G23">
        <v>137</v>
      </c>
      <c r="H23">
        <f t="shared" si="5"/>
        <v>98</v>
      </c>
      <c r="I23">
        <f t="shared" si="6"/>
        <v>137</v>
      </c>
      <c r="J23" t="e">
        <f t="shared" si="7"/>
        <v>#DIV/0!</v>
      </c>
      <c r="K23" t="e">
        <f t="shared" si="8"/>
        <v>#DIV/0!</v>
      </c>
    </row>
    <row r="24" spans="4:14" x14ac:dyDescent="0.25">
      <c r="D24" s="2"/>
      <c r="F24">
        <v>70</v>
      </c>
      <c r="G24">
        <v>105</v>
      </c>
      <c r="H24">
        <f t="shared" si="5"/>
        <v>70</v>
      </c>
      <c r="I24">
        <f t="shared" si="6"/>
        <v>105</v>
      </c>
      <c r="J24" t="e">
        <f t="shared" si="7"/>
        <v>#DIV/0!</v>
      </c>
      <c r="K24" t="e">
        <f t="shared" si="8"/>
        <v>#DIV/0!</v>
      </c>
    </row>
    <row r="25" spans="4:14" x14ac:dyDescent="0.25">
      <c r="D25" s="2"/>
      <c r="F25">
        <v>104</v>
      </c>
      <c r="G25">
        <v>161</v>
      </c>
      <c r="H25">
        <f t="shared" si="5"/>
        <v>104</v>
      </c>
      <c r="I25">
        <f t="shared" si="6"/>
        <v>161</v>
      </c>
      <c r="J25" t="e">
        <f t="shared" si="7"/>
        <v>#DIV/0!</v>
      </c>
      <c r="K25" t="e">
        <f t="shared" si="8"/>
        <v>#DIV/0!</v>
      </c>
    </row>
    <row r="26" spans="4:14" x14ac:dyDescent="0.25">
      <c r="D26" s="2"/>
      <c r="F26">
        <v>127</v>
      </c>
      <c r="G26">
        <v>180</v>
      </c>
      <c r="H26">
        <f t="shared" si="5"/>
        <v>127</v>
      </c>
      <c r="I26">
        <f t="shared" si="6"/>
        <v>180</v>
      </c>
      <c r="J26" t="e">
        <f t="shared" si="7"/>
        <v>#DIV/0!</v>
      </c>
      <c r="K26" t="e">
        <f t="shared" si="8"/>
        <v>#DIV/0!</v>
      </c>
    </row>
    <row r="27" spans="4:14" x14ac:dyDescent="0.25">
      <c r="D27" s="2"/>
      <c r="F27">
        <v>88</v>
      </c>
      <c r="G27">
        <v>119</v>
      </c>
      <c r="H27">
        <f t="shared" si="5"/>
        <v>88</v>
      </c>
      <c r="I27">
        <f t="shared" si="6"/>
        <v>119</v>
      </c>
      <c r="J27" t="e">
        <f t="shared" si="7"/>
        <v>#DIV/0!</v>
      </c>
      <c r="K27" t="e">
        <f t="shared" si="8"/>
        <v>#DIV/0!</v>
      </c>
    </row>
    <row r="28" spans="4:14" x14ac:dyDescent="0.25">
      <c r="D28" s="2"/>
      <c r="F28">
        <v>64</v>
      </c>
      <c r="G28">
        <v>94</v>
      </c>
      <c r="H28">
        <f t="shared" si="5"/>
        <v>64</v>
      </c>
      <c r="I28">
        <f t="shared" si="6"/>
        <v>94</v>
      </c>
      <c r="J28" t="e">
        <f t="shared" si="7"/>
        <v>#DIV/0!</v>
      </c>
      <c r="K28" t="e">
        <f t="shared" si="8"/>
        <v>#DIV/0!</v>
      </c>
    </row>
    <row r="29" spans="4:14" x14ac:dyDescent="0.25">
      <c r="F29">
        <v>144</v>
      </c>
      <c r="G29">
        <v>188</v>
      </c>
      <c r="H29">
        <f t="shared" si="5"/>
        <v>144</v>
      </c>
      <c r="I29">
        <f t="shared" si="6"/>
        <v>188</v>
      </c>
      <c r="J29" t="e">
        <f t="shared" si="7"/>
        <v>#DIV/0!</v>
      </c>
      <c r="K29" t="e">
        <f t="shared" si="8"/>
        <v>#DIV/0!</v>
      </c>
    </row>
    <row r="34" spans="6:14" x14ac:dyDescent="0.25">
      <c r="F34" s="1" t="s">
        <v>99</v>
      </c>
      <c r="G34" s="1" t="s">
        <v>100</v>
      </c>
      <c r="H34" s="1" t="s">
        <v>101</v>
      </c>
      <c r="I34" s="1" t="s">
        <v>102</v>
      </c>
      <c r="J34" s="1" t="s">
        <v>30</v>
      </c>
      <c r="K34" s="1" t="s">
        <v>31</v>
      </c>
    </row>
    <row r="35" spans="6:14" x14ac:dyDescent="0.25">
      <c r="F35">
        <v>81</v>
      </c>
      <c r="G35">
        <v>134</v>
      </c>
      <c r="H35">
        <f>ABS(D2-F35)</f>
        <v>111</v>
      </c>
      <c r="I35">
        <f>ABS(D2-G35)</f>
        <v>58</v>
      </c>
      <c r="J35">
        <f>ABS((D2-F35)/D2)</f>
        <v>0.578125</v>
      </c>
      <c r="K35">
        <f>ABS((E2-G35)/E2)</f>
        <v>0.30208333333333331</v>
      </c>
      <c r="M35" s="3" t="s">
        <v>24</v>
      </c>
      <c r="N35" s="3">
        <f>SQRT(SUMXMY2(D2:D13,F35:F46)/COUNTA(D2:D13))</f>
        <v>88.572475032220552</v>
      </c>
    </row>
    <row r="36" spans="6:14" x14ac:dyDescent="0.25">
      <c r="F36">
        <v>74</v>
      </c>
      <c r="G36">
        <v>94</v>
      </c>
      <c r="H36">
        <f t="shared" ref="H36:H46" si="9">ABS(D3-F36)</f>
        <v>106</v>
      </c>
      <c r="I36">
        <f t="shared" ref="I36:I46" si="10">ABS(D3-G36)</f>
        <v>86</v>
      </c>
      <c r="J36">
        <f t="shared" ref="J36:K46" si="11">ABS((D3-F36)/D3)</f>
        <v>0.58888888888888891</v>
      </c>
      <c r="K36">
        <f t="shared" si="11"/>
        <v>0.4777777777777778</v>
      </c>
      <c r="M36" s="3" t="s">
        <v>25</v>
      </c>
      <c r="N36" s="3">
        <f>SQRT(SUMXMY2(D2:D13,G35:G46)/COUNTA(D2:D13))</f>
        <v>57.674373280802399</v>
      </c>
    </row>
    <row r="37" spans="6:14" x14ac:dyDescent="0.25">
      <c r="F37">
        <v>131</v>
      </c>
      <c r="G37">
        <v>163</v>
      </c>
      <c r="H37">
        <f t="shared" si="9"/>
        <v>74</v>
      </c>
      <c r="I37">
        <f t="shared" si="10"/>
        <v>42</v>
      </c>
      <c r="J37">
        <f t="shared" si="11"/>
        <v>0.36097560975609755</v>
      </c>
      <c r="K37">
        <f t="shared" si="11"/>
        <v>0.20487804878048779</v>
      </c>
      <c r="M37" s="3" t="s">
        <v>28</v>
      </c>
      <c r="N37" s="3">
        <f xml:space="preserve"> (SUM(J35:J46)/COUNTA(J35:J46))*100</f>
        <v>44.272890474192273</v>
      </c>
    </row>
    <row r="38" spans="6:14" x14ac:dyDescent="0.25">
      <c r="F38">
        <v>110</v>
      </c>
      <c r="G38">
        <v>179</v>
      </c>
      <c r="H38">
        <f t="shared" si="9"/>
        <v>61</v>
      </c>
      <c r="I38">
        <f t="shared" si="10"/>
        <v>8</v>
      </c>
      <c r="J38">
        <f t="shared" si="11"/>
        <v>0.35672514619883039</v>
      </c>
      <c r="K38">
        <f t="shared" si="11"/>
        <v>4.6783625730994149E-2</v>
      </c>
      <c r="M38" s="3" t="s">
        <v>29</v>
      </c>
      <c r="N38" s="3">
        <f xml:space="preserve"> (SUM(K35:K46)/COUNTA(K35:K46))*100</f>
        <v>27.801368944884519</v>
      </c>
    </row>
    <row r="39" spans="6:14" x14ac:dyDescent="0.25">
      <c r="F39">
        <v>128</v>
      </c>
      <c r="G39">
        <v>182</v>
      </c>
      <c r="H39">
        <f t="shared" si="9"/>
        <v>41</v>
      </c>
      <c r="I39">
        <f t="shared" si="10"/>
        <v>13</v>
      </c>
      <c r="J39">
        <f t="shared" si="11"/>
        <v>0.24260355029585798</v>
      </c>
      <c r="K39">
        <f t="shared" si="11"/>
        <v>7.6923076923076927E-2</v>
      </c>
    </row>
    <row r="40" spans="6:14" x14ac:dyDescent="0.25">
      <c r="F40">
        <v>98</v>
      </c>
      <c r="G40">
        <v>137</v>
      </c>
      <c r="H40">
        <f t="shared" si="9"/>
        <v>97</v>
      </c>
      <c r="I40">
        <f t="shared" si="10"/>
        <v>58</v>
      </c>
      <c r="J40">
        <f t="shared" si="11"/>
        <v>0.49743589743589745</v>
      </c>
      <c r="K40">
        <f t="shared" si="11"/>
        <v>0.29743589743589743</v>
      </c>
    </row>
    <row r="41" spans="6:14" x14ac:dyDescent="0.25">
      <c r="F41">
        <v>70</v>
      </c>
      <c r="G41">
        <v>105</v>
      </c>
      <c r="H41">
        <f t="shared" si="9"/>
        <v>107</v>
      </c>
      <c r="I41">
        <f t="shared" si="10"/>
        <v>72</v>
      </c>
      <c r="J41">
        <f t="shared" si="11"/>
        <v>0.60451977401129942</v>
      </c>
      <c r="K41">
        <f t="shared" si="11"/>
        <v>0.40677966101694918</v>
      </c>
    </row>
    <row r="42" spans="6:14" x14ac:dyDescent="0.25">
      <c r="F42">
        <v>104</v>
      </c>
      <c r="G42">
        <v>161</v>
      </c>
      <c r="H42">
        <f t="shared" si="9"/>
        <v>93</v>
      </c>
      <c r="I42">
        <f t="shared" si="10"/>
        <v>36</v>
      </c>
      <c r="J42">
        <f t="shared" si="11"/>
        <v>0.4720812182741117</v>
      </c>
      <c r="K42">
        <f t="shared" si="11"/>
        <v>0.18274111675126903</v>
      </c>
    </row>
    <row r="43" spans="6:14" x14ac:dyDescent="0.25">
      <c r="F43">
        <v>127</v>
      </c>
      <c r="G43">
        <v>180</v>
      </c>
      <c r="H43">
        <f t="shared" si="9"/>
        <v>62</v>
      </c>
      <c r="I43">
        <f t="shared" si="10"/>
        <v>9</v>
      </c>
      <c r="J43">
        <f t="shared" si="11"/>
        <v>0.32804232804232802</v>
      </c>
      <c r="K43">
        <f t="shared" si="11"/>
        <v>4.7619047619047616E-2</v>
      </c>
    </row>
    <row r="44" spans="6:14" x14ac:dyDescent="0.25">
      <c r="F44">
        <v>88</v>
      </c>
      <c r="G44">
        <v>119</v>
      </c>
      <c r="H44">
        <f t="shared" si="9"/>
        <v>103</v>
      </c>
      <c r="I44">
        <f t="shared" si="10"/>
        <v>72</v>
      </c>
      <c r="J44">
        <f t="shared" si="11"/>
        <v>0.53926701570680624</v>
      </c>
      <c r="K44">
        <f t="shared" si="11"/>
        <v>0.37696335078534032</v>
      </c>
    </row>
    <row r="45" spans="6:14" x14ac:dyDescent="0.25">
      <c r="F45">
        <v>64</v>
      </c>
      <c r="G45">
        <v>94</v>
      </c>
      <c r="H45">
        <f t="shared" si="9"/>
        <v>125</v>
      </c>
      <c r="I45">
        <f t="shared" si="10"/>
        <v>95</v>
      </c>
      <c r="J45">
        <f t="shared" si="11"/>
        <v>0.66137566137566139</v>
      </c>
      <c r="K45">
        <f t="shared" si="11"/>
        <v>0.50264550264550267</v>
      </c>
    </row>
    <row r="46" spans="6:14" x14ac:dyDescent="0.25">
      <c r="F46">
        <v>144</v>
      </c>
      <c r="G46">
        <v>188</v>
      </c>
      <c r="H46">
        <f t="shared" si="9"/>
        <v>11</v>
      </c>
      <c r="I46">
        <f t="shared" si="10"/>
        <v>55</v>
      </c>
      <c r="J46">
        <f t="shared" si="11"/>
        <v>8.2706766917293228E-2</v>
      </c>
      <c r="K46">
        <f t="shared" si="11"/>
        <v>0.41353383458646614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0E3269-D89B-407E-B0C3-45AED2CFBB43}">
  <dimension ref="A1:N46"/>
  <sheetViews>
    <sheetView topLeftCell="J1" workbookViewId="0">
      <selection activeCell="P1" sqref="P1"/>
    </sheetView>
  </sheetViews>
  <sheetFormatPr defaultRowHeight="15" x14ac:dyDescent="0.25"/>
  <cols>
    <col min="2" max="2" width="10.42578125" bestFit="1" customWidth="1"/>
    <col min="5" max="5" width="15.42578125" bestFit="1" customWidth="1"/>
    <col min="6" max="6" width="21.42578125" bestFit="1" customWidth="1"/>
    <col min="7" max="7" width="21.140625" bestFit="1" customWidth="1"/>
    <col min="8" max="9" width="21.140625" customWidth="1"/>
    <col min="10" max="11" width="12" bestFit="1" customWidth="1"/>
  </cols>
  <sheetData>
    <row r="1" spans="1:14" x14ac:dyDescent="0.25">
      <c r="A1" s="1" t="s">
        <v>13</v>
      </c>
      <c r="B1" s="1" t="s">
        <v>14</v>
      </c>
      <c r="C1" s="1" t="s">
        <v>16</v>
      </c>
      <c r="D1" s="1" t="s">
        <v>15</v>
      </c>
      <c r="E1" s="1" t="s">
        <v>17</v>
      </c>
      <c r="F1" s="1" t="s">
        <v>23</v>
      </c>
      <c r="G1" s="1" t="s">
        <v>22</v>
      </c>
      <c r="H1" s="1" t="s">
        <v>101</v>
      </c>
      <c r="I1" s="1" t="s">
        <v>102</v>
      </c>
      <c r="J1" s="1" t="s">
        <v>30</v>
      </c>
      <c r="K1" s="1" t="s">
        <v>31</v>
      </c>
    </row>
    <row r="2" spans="1:14" x14ac:dyDescent="0.25">
      <c r="A2" t="s">
        <v>0</v>
      </c>
      <c r="B2" t="s">
        <v>64</v>
      </c>
      <c r="C2">
        <v>0</v>
      </c>
      <c r="D2">
        <v>41</v>
      </c>
      <c r="E2">
        <f>SUM(C2:D2)</f>
        <v>41</v>
      </c>
      <c r="F2">
        <v>21</v>
      </c>
      <c r="G2">
        <v>35</v>
      </c>
      <c r="H2">
        <f>ABS(E2-F2)</f>
        <v>20</v>
      </c>
      <c r="I2">
        <f>ABS(E2-G2)</f>
        <v>6</v>
      </c>
      <c r="J2">
        <f>ABS((E2-F2)/E2)</f>
        <v>0.48780487804878048</v>
      </c>
      <c r="K2">
        <f>ABS((E2-G2)/E2)</f>
        <v>0.14634146341463414</v>
      </c>
      <c r="M2" s="3" t="s">
        <v>24</v>
      </c>
      <c r="N2" s="3">
        <f>SQRT(SUMXMY2(E2:E13,F2:F13)/COUNTA(E2:E13))</f>
        <v>33.226495451672299</v>
      </c>
    </row>
    <row r="3" spans="1:14" x14ac:dyDescent="0.25">
      <c r="A3" t="s">
        <v>2</v>
      </c>
      <c r="B3" t="s">
        <v>64</v>
      </c>
      <c r="C3">
        <v>0</v>
      </c>
      <c r="D3">
        <v>41</v>
      </c>
      <c r="E3">
        <f t="shared" ref="E3:E13" si="0">SUM(C3:D3)</f>
        <v>41</v>
      </c>
      <c r="F3">
        <v>22</v>
      </c>
      <c r="G3">
        <v>43</v>
      </c>
      <c r="H3">
        <f t="shared" ref="H3:H13" si="1">ABS(E3-F3)</f>
        <v>19</v>
      </c>
      <c r="I3">
        <f t="shared" ref="I3:I13" si="2">ABS(E3-G3)</f>
        <v>2</v>
      </c>
      <c r="J3">
        <f t="shared" ref="J3:J13" si="3">ABS((E3-F3)/E3)</f>
        <v>0.46341463414634149</v>
      </c>
      <c r="K3">
        <f t="shared" ref="K3:K13" si="4">ABS((E3-G3)/E3)</f>
        <v>4.878048780487805E-2</v>
      </c>
      <c r="M3" s="3" t="s">
        <v>25</v>
      </c>
      <c r="N3" s="3">
        <f>SQRT(SUMXMY2(E2:E13,G2:G13)/COUNTA(E2:E13))</f>
        <v>30.599564267050166</v>
      </c>
    </row>
    <row r="4" spans="1:14" x14ac:dyDescent="0.25">
      <c r="A4" t="s">
        <v>3</v>
      </c>
      <c r="B4" t="s">
        <v>64</v>
      </c>
      <c r="C4">
        <v>0</v>
      </c>
      <c r="D4">
        <v>43</v>
      </c>
      <c r="E4">
        <f t="shared" si="0"/>
        <v>43</v>
      </c>
      <c r="F4">
        <v>54</v>
      </c>
      <c r="G4">
        <v>65</v>
      </c>
      <c r="H4">
        <f t="shared" si="1"/>
        <v>11</v>
      </c>
      <c r="I4">
        <f t="shared" si="2"/>
        <v>22</v>
      </c>
      <c r="J4">
        <f t="shared" si="3"/>
        <v>0.2558139534883721</v>
      </c>
      <c r="K4">
        <f t="shared" si="4"/>
        <v>0.51162790697674421</v>
      </c>
      <c r="M4" s="3" t="s">
        <v>28</v>
      </c>
      <c r="N4" s="3">
        <f xml:space="preserve"> (SUM(J2:J13)/COUNTA(J2:J13))*100</f>
        <v>69.998737232343217</v>
      </c>
    </row>
    <row r="5" spans="1:14" x14ac:dyDescent="0.25">
      <c r="A5" t="s">
        <v>4</v>
      </c>
      <c r="B5" t="s">
        <v>64</v>
      </c>
      <c r="C5">
        <v>0</v>
      </c>
      <c r="D5">
        <v>42</v>
      </c>
      <c r="E5">
        <f t="shared" si="0"/>
        <v>42</v>
      </c>
      <c r="F5">
        <v>13</v>
      </c>
      <c r="G5">
        <v>14</v>
      </c>
      <c r="H5">
        <f t="shared" si="1"/>
        <v>29</v>
      </c>
      <c r="I5">
        <f t="shared" si="2"/>
        <v>28</v>
      </c>
      <c r="J5">
        <f t="shared" si="3"/>
        <v>0.69047619047619047</v>
      </c>
      <c r="K5">
        <f t="shared" si="4"/>
        <v>0.66666666666666663</v>
      </c>
      <c r="M5" s="3" t="s">
        <v>29</v>
      </c>
      <c r="N5" s="3">
        <f xml:space="preserve"> (SUM(K2:K13)/COUNTA(K2:K13))*100</f>
        <v>62.042291679293726</v>
      </c>
    </row>
    <row r="6" spans="1:14" x14ac:dyDescent="0.25">
      <c r="A6" t="s">
        <v>5</v>
      </c>
      <c r="B6" t="s">
        <v>64</v>
      </c>
      <c r="C6">
        <v>0</v>
      </c>
      <c r="D6">
        <v>45</v>
      </c>
      <c r="E6">
        <f t="shared" si="0"/>
        <v>45</v>
      </c>
      <c r="F6">
        <v>12</v>
      </c>
      <c r="G6">
        <v>13</v>
      </c>
      <c r="H6">
        <f t="shared" si="1"/>
        <v>33</v>
      </c>
      <c r="I6">
        <f t="shared" si="2"/>
        <v>32</v>
      </c>
      <c r="J6">
        <f t="shared" si="3"/>
        <v>0.73333333333333328</v>
      </c>
      <c r="K6">
        <f t="shared" si="4"/>
        <v>0.71111111111111114</v>
      </c>
    </row>
    <row r="7" spans="1:14" x14ac:dyDescent="0.25">
      <c r="A7" t="s">
        <v>6</v>
      </c>
      <c r="B7" t="s">
        <v>64</v>
      </c>
      <c r="C7">
        <v>0</v>
      </c>
      <c r="D7">
        <v>42</v>
      </c>
      <c r="E7">
        <f t="shared" si="0"/>
        <v>42</v>
      </c>
      <c r="F7">
        <v>2</v>
      </c>
      <c r="G7">
        <v>4</v>
      </c>
      <c r="H7">
        <f t="shared" si="1"/>
        <v>40</v>
      </c>
      <c r="I7">
        <f t="shared" si="2"/>
        <v>38</v>
      </c>
      <c r="J7">
        <f t="shared" si="3"/>
        <v>0.95238095238095233</v>
      </c>
      <c r="K7">
        <f t="shared" si="4"/>
        <v>0.90476190476190477</v>
      </c>
    </row>
    <row r="8" spans="1:14" x14ac:dyDescent="0.25">
      <c r="A8" t="s">
        <v>7</v>
      </c>
      <c r="B8" t="s">
        <v>64</v>
      </c>
      <c r="C8">
        <v>0</v>
      </c>
      <c r="D8">
        <v>48</v>
      </c>
      <c r="E8">
        <f t="shared" si="0"/>
        <v>48</v>
      </c>
      <c r="F8">
        <v>9</v>
      </c>
      <c r="G8">
        <v>11</v>
      </c>
      <c r="H8">
        <f t="shared" si="1"/>
        <v>39</v>
      </c>
      <c r="I8">
        <f t="shared" si="2"/>
        <v>37</v>
      </c>
      <c r="J8">
        <f t="shared" si="3"/>
        <v>0.8125</v>
      </c>
      <c r="K8">
        <f t="shared" si="4"/>
        <v>0.77083333333333337</v>
      </c>
    </row>
    <row r="9" spans="1:14" x14ac:dyDescent="0.25">
      <c r="A9" t="s">
        <v>8</v>
      </c>
      <c r="B9" t="s">
        <v>64</v>
      </c>
      <c r="C9">
        <v>0</v>
      </c>
      <c r="D9">
        <v>40</v>
      </c>
      <c r="E9">
        <f t="shared" si="0"/>
        <v>40</v>
      </c>
      <c r="F9">
        <v>13</v>
      </c>
      <c r="G9">
        <v>14</v>
      </c>
      <c r="H9">
        <f t="shared" si="1"/>
        <v>27</v>
      </c>
      <c r="I9">
        <f t="shared" si="2"/>
        <v>26</v>
      </c>
      <c r="J9">
        <f t="shared" si="3"/>
        <v>0.67500000000000004</v>
      </c>
      <c r="K9">
        <f t="shared" si="4"/>
        <v>0.65</v>
      </c>
    </row>
    <row r="10" spans="1:14" x14ac:dyDescent="0.25">
      <c r="A10" t="s">
        <v>9</v>
      </c>
      <c r="B10" t="s">
        <v>64</v>
      </c>
      <c r="C10">
        <v>0</v>
      </c>
      <c r="D10">
        <v>53</v>
      </c>
      <c r="E10">
        <f t="shared" si="0"/>
        <v>53</v>
      </c>
      <c r="F10">
        <v>9</v>
      </c>
      <c r="G10">
        <v>14</v>
      </c>
      <c r="H10">
        <f t="shared" si="1"/>
        <v>44</v>
      </c>
      <c r="I10">
        <f t="shared" si="2"/>
        <v>39</v>
      </c>
      <c r="J10">
        <f t="shared" si="3"/>
        <v>0.83018867924528306</v>
      </c>
      <c r="K10">
        <f t="shared" si="4"/>
        <v>0.73584905660377353</v>
      </c>
    </row>
    <row r="11" spans="1:14" x14ac:dyDescent="0.25">
      <c r="A11" t="s">
        <v>10</v>
      </c>
      <c r="B11" t="s">
        <v>64</v>
      </c>
      <c r="C11">
        <v>0</v>
      </c>
      <c r="D11">
        <v>52</v>
      </c>
      <c r="E11">
        <f t="shared" si="0"/>
        <v>52</v>
      </c>
      <c r="F11">
        <v>11</v>
      </c>
      <c r="G11">
        <v>18</v>
      </c>
      <c r="H11">
        <f t="shared" si="1"/>
        <v>41</v>
      </c>
      <c r="I11">
        <f t="shared" si="2"/>
        <v>34</v>
      </c>
      <c r="J11">
        <f t="shared" si="3"/>
        <v>0.78846153846153844</v>
      </c>
      <c r="K11">
        <f t="shared" si="4"/>
        <v>0.65384615384615385</v>
      </c>
    </row>
    <row r="12" spans="1:14" x14ac:dyDescent="0.25">
      <c r="A12" t="s">
        <v>11</v>
      </c>
      <c r="B12" t="s">
        <v>64</v>
      </c>
      <c r="C12">
        <v>0</v>
      </c>
      <c r="D12">
        <v>44</v>
      </c>
      <c r="E12">
        <f t="shared" si="0"/>
        <v>44</v>
      </c>
      <c r="F12">
        <v>7</v>
      </c>
      <c r="G12">
        <v>7</v>
      </c>
      <c r="H12">
        <f t="shared" si="1"/>
        <v>37</v>
      </c>
      <c r="I12">
        <f t="shared" si="2"/>
        <v>37</v>
      </c>
      <c r="J12">
        <f t="shared" si="3"/>
        <v>0.84090909090909094</v>
      </c>
      <c r="K12">
        <f t="shared" si="4"/>
        <v>0.84090909090909094</v>
      </c>
    </row>
    <row r="13" spans="1:14" x14ac:dyDescent="0.25">
      <c r="A13" t="s">
        <v>12</v>
      </c>
      <c r="B13" t="s">
        <v>64</v>
      </c>
      <c r="C13">
        <v>0</v>
      </c>
      <c r="D13">
        <v>46</v>
      </c>
      <c r="E13">
        <f t="shared" si="0"/>
        <v>46</v>
      </c>
      <c r="F13">
        <v>6</v>
      </c>
      <c r="G13">
        <v>9</v>
      </c>
      <c r="H13">
        <f t="shared" si="1"/>
        <v>40</v>
      </c>
      <c r="I13">
        <f t="shared" si="2"/>
        <v>37</v>
      </c>
      <c r="J13">
        <f t="shared" si="3"/>
        <v>0.86956521739130432</v>
      </c>
      <c r="K13">
        <f t="shared" si="4"/>
        <v>0.80434782608695654</v>
      </c>
    </row>
    <row r="16" spans="1:14" x14ac:dyDescent="0.25">
      <c r="A16" s="3"/>
      <c r="D16" s="3"/>
      <c r="G16" s="3"/>
      <c r="M16" s="3"/>
    </row>
    <row r="17" spans="4:14" x14ac:dyDescent="0.25">
      <c r="D17" s="2"/>
      <c r="F17" s="1" t="s">
        <v>97</v>
      </c>
      <c r="G17" s="1" t="s">
        <v>98</v>
      </c>
      <c r="H17" s="1" t="s">
        <v>101</v>
      </c>
      <c r="I17" s="1" t="s">
        <v>102</v>
      </c>
      <c r="J17" s="1" t="s">
        <v>30</v>
      </c>
      <c r="K17" s="1" t="s">
        <v>31</v>
      </c>
    </row>
    <row r="18" spans="4:14" x14ac:dyDescent="0.25">
      <c r="D18" s="2"/>
      <c r="F18">
        <v>81</v>
      </c>
      <c r="G18">
        <v>134</v>
      </c>
      <c r="H18">
        <f>ABS(C2-F18)</f>
        <v>81</v>
      </c>
      <c r="I18">
        <f>ABS(C2-G18)</f>
        <v>134</v>
      </c>
      <c r="J18" t="e">
        <f>ABS((C2-F18)/C2)</f>
        <v>#DIV/0!</v>
      </c>
      <c r="K18" t="e">
        <f>ABS((C2-G18)/C2)</f>
        <v>#DIV/0!</v>
      </c>
      <c r="M18" s="3" t="s">
        <v>24</v>
      </c>
      <c r="N18" s="3">
        <f>SQRT(SUMXMY2(C2:C13,F18:F29)/COUNTA(C2:C13))</f>
        <v>104.76441825989076</v>
      </c>
    </row>
    <row r="19" spans="4:14" x14ac:dyDescent="0.25">
      <c r="D19" s="2"/>
      <c r="F19">
        <v>74</v>
      </c>
      <c r="G19">
        <v>94</v>
      </c>
      <c r="H19">
        <f t="shared" ref="H19:H29" si="5">ABS(C3-F19)</f>
        <v>74</v>
      </c>
      <c r="I19">
        <f t="shared" ref="I19:I29" si="6">ABS(C3-G19)</f>
        <v>94</v>
      </c>
      <c r="J19" t="e">
        <f t="shared" ref="J19:J29" si="7">ABS((C3-F19)/C3)</f>
        <v>#DIV/0!</v>
      </c>
      <c r="K19" t="e">
        <f t="shared" ref="K19:K29" si="8">ABS((C3-G19)/C3)</f>
        <v>#DIV/0!</v>
      </c>
      <c r="M19" s="3" t="s">
        <v>25</v>
      </c>
      <c r="N19" s="3">
        <f>SQRT(SUMXMY2(C2:C13,G18:G29)/COUNTA(C2:C13))</f>
        <v>148.59957379929907</v>
      </c>
    </row>
    <row r="20" spans="4:14" x14ac:dyDescent="0.25">
      <c r="D20" s="2"/>
      <c r="F20">
        <v>131</v>
      </c>
      <c r="G20">
        <v>163</v>
      </c>
      <c r="H20">
        <f t="shared" si="5"/>
        <v>131</v>
      </c>
      <c r="I20">
        <f t="shared" si="6"/>
        <v>163</v>
      </c>
      <c r="J20" t="e">
        <f t="shared" si="7"/>
        <v>#DIV/0!</v>
      </c>
      <c r="K20" t="e">
        <f t="shared" si="8"/>
        <v>#DIV/0!</v>
      </c>
      <c r="M20" s="3" t="s">
        <v>28</v>
      </c>
      <c r="N20" s="3" t="e">
        <f xml:space="preserve"> (SUM(J18:J29)/COUNTA(J18:J29))*100</f>
        <v>#DIV/0!</v>
      </c>
    </row>
    <row r="21" spans="4:14" x14ac:dyDescent="0.25">
      <c r="D21" s="2"/>
      <c r="F21">
        <v>110</v>
      </c>
      <c r="G21">
        <v>179</v>
      </c>
      <c r="H21">
        <f t="shared" si="5"/>
        <v>110</v>
      </c>
      <c r="I21">
        <f t="shared" si="6"/>
        <v>179</v>
      </c>
      <c r="J21" t="e">
        <f t="shared" si="7"/>
        <v>#DIV/0!</v>
      </c>
      <c r="K21" t="e">
        <f t="shared" si="8"/>
        <v>#DIV/0!</v>
      </c>
      <c r="M21" s="3" t="s">
        <v>29</v>
      </c>
      <c r="N21" s="3" t="e">
        <f xml:space="preserve"> (SUM(K18:K29)/COUNTA(K18:K29))*100</f>
        <v>#DIV/0!</v>
      </c>
    </row>
    <row r="22" spans="4:14" x14ac:dyDescent="0.25">
      <c r="D22" s="2"/>
      <c r="F22">
        <v>128</v>
      </c>
      <c r="G22">
        <v>182</v>
      </c>
      <c r="H22">
        <f t="shared" si="5"/>
        <v>128</v>
      </c>
      <c r="I22">
        <f t="shared" si="6"/>
        <v>182</v>
      </c>
      <c r="J22" t="e">
        <f t="shared" si="7"/>
        <v>#DIV/0!</v>
      </c>
      <c r="K22" t="e">
        <f t="shared" si="8"/>
        <v>#DIV/0!</v>
      </c>
    </row>
    <row r="23" spans="4:14" x14ac:dyDescent="0.25">
      <c r="D23" s="2"/>
      <c r="F23">
        <v>98</v>
      </c>
      <c r="G23">
        <v>137</v>
      </c>
      <c r="H23">
        <f t="shared" si="5"/>
        <v>98</v>
      </c>
      <c r="I23">
        <f t="shared" si="6"/>
        <v>137</v>
      </c>
      <c r="J23" t="e">
        <f t="shared" si="7"/>
        <v>#DIV/0!</v>
      </c>
      <c r="K23" t="e">
        <f t="shared" si="8"/>
        <v>#DIV/0!</v>
      </c>
    </row>
    <row r="24" spans="4:14" x14ac:dyDescent="0.25">
      <c r="D24" s="2"/>
      <c r="F24">
        <v>70</v>
      </c>
      <c r="G24">
        <v>105</v>
      </c>
      <c r="H24">
        <f t="shared" si="5"/>
        <v>70</v>
      </c>
      <c r="I24">
        <f t="shared" si="6"/>
        <v>105</v>
      </c>
      <c r="J24" t="e">
        <f t="shared" si="7"/>
        <v>#DIV/0!</v>
      </c>
      <c r="K24" t="e">
        <f t="shared" si="8"/>
        <v>#DIV/0!</v>
      </c>
    </row>
    <row r="25" spans="4:14" x14ac:dyDescent="0.25">
      <c r="D25" s="2"/>
      <c r="F25">
        <v>104</v>
      </c>
      <c r="G25">
        <v>161</v>
      </c>
      <c r="H25">
        <f t="shared" si="5"/>
        <v>104</v>
      </c>
      <c r="I25">
        <f t="shared" si="6"/>
        <v>161</v>
      </c>
      <c r="J25" t="e">
        <f t="shared" si="7"/>
        <v>#DIV/0!</v>
      </c>
      <c r="K25" t="e">
        <f t="shared" si="8"/>
        <v>#DIV/0!</v>
      </c>
    </row>
    <row r="26" spans="4:14" x14ac:dyDescent="0.25">
      <c r="D26" s="2"/>
      <c r="F26">
        <v>127</v>
      </c>
      <c r="G26">
        <v>180</v>
      </c>
      <c r="H26">
        <f t="shared" si="5"/>
        <v>127</v>
      </c>
      <c r="I26">
        <f t="shared" si="6"/>
        <v>180</v>
      </c>
      <c r="J26" t="e">
        <f t="shared" si="7"/>
        <v>#DIV/0!</v>
      </c>
      <c r="K26" t="e">
        <f t="shared" si="8"/>
        <v>#DIV/0!</v>
      </c>
    </row>
    <row r="27" spans="4:14" x14ac:dyDescent="0.25">
      <c r="D27" s="2"/>
      <c r="F27">
        <v>88</v>
      </c>
      <c r="G27">
        <v>119</v>
      </c>
      <c r="H27">
        <f t="shared" si="5"/>
        <v>88</v>
      </c>
      <c r="I27">
        <f t="shared" si="6"/>
        <v>119</v>
      </c>
      <c r="J27" t="e">
        <f t="shared" si="7"/>
        <v>#DIV/0!</v>
      </c>
      <c r="K27" t="e">
        <f t="shared" si="8"/>
        <v>#DIV/0!</v>
      </c>
    </row>
    <row r="28" spans="4:14" x14ac:dyDescent="0.25">
      <c r="D28" s="2"/>
      <c r="F28">
        <v>64</v>
      </c>
      <c r="G28">
        <v>94</v>
      </c>
      <c r="H28">
        <f t="shared" si="5"/>
        <v>64</v>
      </c>
      <c r="I28">
        <f t="shared" si="6"/>
        <v>94</v>
      </c>
      <c r="J28" t="e">
        <f t="shared" si="7"/>
        <v>#DIV/0!</v>
      </c>
      <c r="K28" t="e">
        <f t="shared" si="8"/>
        <v>#DIV/0!</v>
      </c>
    </row>
    <row r="29" spans="4:14" x14ac:dyDescent="0.25">
      <c r="F29">
        <v>144</v>
      </c>
      <c r="G29">
        <v>188</v>
      </c>
      <c r="H29">
        <f t="shared" si="5"/>
        <v>144</v>
      </c>
      <c r="I29">
        <f t="shared" si="6"/>
        <v>188</v>
      </c>
      <c r="J29" t="e">
        <f t="shared" si="7"/>
        <v>#DIV/0!</v>
      </c>
      <c r="K29" t="e">
        <f t="shared" si="8"/>
        <v>#DIV/0!</v>
      </c>
    </row>
    <row r="34" spans="6:14" x14ac:dyDescent="0.25">
      <c r="F34" s="1" t="s">
        <v>99</v>
      </c>
      <c r="G34" s="1" t="s">
        <v>100</v>
      </c>
      <c r="H34" s="1" t="s">
        <v>101</v>
      </c>
      <c r="I34" s="1" t="s">
        <v>102</v>
      </c>
      <c r="J34" s="1" t="s">
        <v>30</v>
      </c>
      <c r="K34" s="1" t="s">
        <v>31</v>
      </c>
    </row>
    <row r="35" spans="6:14" x14ac:dyDescent="0.25">
      <c r="F35">
        <v>81</v>
      </c>
      <c r="G35">
        <v>134</v>
      </c>
      <c r="H35">
        <f>ABS(D2-F35)</f>
        <v>40</v>
      </c>
      <c r="I35">
        <f>ABS(D2-G35)</f>
        <v>93</v>
      </c>
      <c r="J35">
        <f>ABS((D2-F35)/D2)</f>
        <v>0.97560975609756095</v>
      </c>
      <c r="K35">
        <f>ABS((E2-G35)/E2)</f>
        <v>2.2682926829268291</v>
      </c>
      <c r="M35" s="3" t="s">
        <v>24</v>
      </c>
      <c r="N35" s="3">
        <f>SQRT(SUMXMY2(D2:D13,F35:F46)/COUNTA(D2:D13))</f>
        <v>62.207984482165415</v>
      </c>
    </row>
    <row r="36" spans="6:14" x14ac:dyDescent="0.25">
      <c r="F36">
        <v>74</v>
      </c>
      <c r="G36">
        <v>94</v>
      </c>
      <c r="H36">
        <f t="shared" ref="H36:H46" si="9">ABS(D3-F36)</f>
        <v>33</v>
      </c>
      <c r="I36">
        <f t="shared" ref="I36:I46" si="10">ABS(D3-G36)</f>
        <v>53</v>
      </c>
      <c r="J36">
        <f t="shared" ref="J36:K46" si="11">ABS((D3-F36)/D3)</f>
        <v>0.80487804878048785</v>
      </c>
      <c r="K36">
        <f t="shared" si="11"/>
        <v>1.2926829268292683</v>
      </c>
      <c r="M36" s="3" t="s">
        <v>25</v>
      </c>
      <c r="N36" s="3">
        <f>SQRT(SUMXMY2(D2:D13,G35:G46)/COUNTA(D2:D13))</f>
        <v>105.51184767598376</v>
      </c>
    </row>
    <row r="37" spans="6:14" x14ac:dyDescent="0.25">
      <c r="F37">
        <v>131</v>
      </c>
      <c r="G37">
        <v>163</v>
      </c>
      <c r="H37">
        <f t="shared" si="9"/>
        <v>88</v>
      </c>
      <c r="I37">
        <f t="shared" si="10"/>
        <v>120</v>
      </c>
      <c r="J37">
        <f t="shared" si="11"/>
        <v>2.0465116279069768</v>
      </c>
      <c r="K37">
        <f t="shared" si="11"/>
        <v>2.7906976744186047</v>
      </c>
      <c r="M37" s="3" t="s">
        <v>28</v>
      </c>
      <c r="N37" s="3">
        <f xml:space="preserve"> (SUM(J35:J46)/COUNTA(J35:J46))*100</f>
        <v>127.96393756249948</v>
      </c>
    </row>
    <row r="38" spans="6:14" x14ac:dyDescent="0.25">
      <c r="F38">
        <v>110</v>
      </c>
      <c r="G38">
        <v>179</v>
      </c>
      <c r="H38">
        <f t="shared" si="9"/>
        <v>68</v>
      </c>
      <c r="I38">
        <f t="shared" si="10"/>
        <v>137</v>
      </c>
      <c r="J38">
        <f t="shared" si="11"/>
        <v>1.6190476190476191</v>
      </c>
      <c r="K38">
        <f t="shared" si="11"/>
        <v>3.2619047619047619</v>
      </c>
      <c r="M38" s="3" t="s">
        <v>29</v>
      </c>
      <c r="N38" s="3">
        <f xml:space="preserve"> (SUM(K35:K46)/COUNTA(K35:K46))*100</f>
        <v>225.33696136739428</v>
      </c>
    </row>
    <row r="39" spans="6:14" x14ac:dyDescent="0.25">
      <c r="F39">
        <v>128</v>
      </c>
      <c r="G39">
        <v>182</v>
      </c>
      <c r="H39">
        <f t="shared" si="9"/>
        <v>83</v>
      </c>
      <c r="I39">
        <f t="shared" si="10"/>
        <v>137</v>
      </c>
      <c r="J39">
        <f t="shared" si="11"/>
        <v>1.8444444444444446</v>
      </c>
      <c r="K39">
        <f t="shared" si="11"/>
        <v>3.0444444444444443</v>
      </c>
    </row>
    <row r="40" spans="6:14" x14ac:dyDescent="0.25">
      <c r="F40">
        <v>98</v>
      </c>
      <c r="G40">
        <v>137</v>
      </c>
      <c r="H40">
        <f t="shared" si="9"/>
        <v>56</v>
      </c>
      <c r="I40">
        <f t="shared" si="10"/>
        <v>95</v>
      </c>
      <c r="J40">
        <f t="shared" si="11"/>
        <v>1.3333333333333333</v>
      </c>
      <c r="K40">
        <f t="shared" si="11"/>
        <v>2.2619047619047619</v>
      </c>
    </row>
    <row r="41" spans="6:14" x14ac:dyDescent="0.25">
      <c r="F41">
        <v>70</v>
      </c>
      <c r="G41">
        <v>105</v>
      </c>
      <c r="H41">
        <f t="shared" si="9"/>
        <v>22</v>
      </c>
      <c r="I41">
        <f t="shared" si="10"/>
        <v>57</v>
      </c>
      <c r="J41">
        <f t="shared" si="11"/>
        <v>0.45833333333333331</v>
      </c>
      <c r="K41">
        <f t="shared" si="11"/>
        <v>1.1875</v>
      </c>
    </row>
    <row r="42" spans="6:14" x14ac:dyDescent="0.25">
      <c r="F42">
        <v>104</v>
      </c>
      <c r="G42">
        <v>161</v>
      </c>
      <c r="H42">
        <f t="shared" si="9"/>
        <v>64</v>
      </c>
      <c r="I42">
        <f t="shared" si="10"/>
        <v>121</v>
      </c>
      <c r="J42">
        <f t="shared" si="11"/>
        <v>1.6</v>
      </c>
      <c r="K42">
        <f t="shared" si="11"/>
        <v>3.0249999999999999</v>
      </c>
    </row>
    <row r="43" spans="6:14" x14ac:dyDescent="0.25">
      <c r="F43">
        <v>127</v>
      </c>
      <c r="G43">
        <v>180</v>
      </c>
      <c r="H43">
        <f t="shared" si="9"/>
        <v>74</v>
      </c>
      <c r="I43">
        <f t="shared" si="10"/>
        <v>127</v>
      </c>
      <c r="J43">
        <f t="shared" si="11"/>
        <v>1.3962264150943395</v>
      </c>
      <c r="K43">
        <f t="shared" si="11"/>
        <v>2.3962264150943398</v>
      </c>
    </row>
    <row r="44" spans="6:14" x14ac:dyDescent="0.25">
      <c r="F44">
        <v>88</v>
      </c>
      <c r="G44">
        <v>119</v>
      </c>
      <c r="H44">
        <f t="shared" si="9"/>
        <v>36</v>
      </c>
      <c r="I44">
        <f t="shared" si="10"/>
        <v>67</v>
      </c>
      <c r="J44">
        <f t="shared" si="11"/>
        <v>0.69230769230769229</v>
      </c>
      <c r="K44">
        <f t="shared" si="11"/>
        <v>1.2884615384615385</v>
      </c>
    </row>
    <row r="45" spans="6:14" x14ac:dyDescent="0.25">
      <c r="F45">
        <v>64</v>
      </c>
      <c r="G45">
        <v>94</v>
      </c>
      <c r="H45">
        <f t="shared" si="9"/>
        <v>20</v>
      </c>
      <c r="I45">
        <f t="shared" si="10"/>
        <v>50</v>
      </c>
      <c r="J45">
        <f t="shared" si="11"/>
        <v>0.45454545454545453</v>
      </c>
      <c r="K45">
        <f t="shared" si="11"/>
        <v>1.1363636363636365</v>
      </c>
    </row>
    <row r="46" spans="6:14" x14ac:dyDescent="0.25">
      <c r="F46">
        <v>144</v>
      </c>
      <c r="G46">
        <v>188</v>
      </c>
      <c r="H46">
        <f t="shared" si="9"/>
        <v>98</v>
      </c>
      <c r="I46">
        <f t="shared" si="10"/>
        <v>142</v>
      </c>
      <c r="J46">
        <f t="shared" si="11"/>
        <v>2.1304347826086958</v>
      </c>
      <c r="K46">
        <f t="shared" si="11"/>
        <v>3.0869565217391304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BF4D21-564B-4C7D-8CB2-2BE4851957DF}">
  <dimension ref="A1:N46"/>
  <sheetViews>
    <sheetView topLeftCell="I1" workbookViewId="0">
      <selection activeCell="P1" sqref="P1"/>
    </sheetView>
  </sheetViews>
  <sheetFormatPr defaultRowHeight="15" x14ac:dyDescent="0.25"/>
  <cols>
    <col min="2" max="2" width="10.42578125" bestFit="1" customWidth="1"/>
    <col min="5" max="5" width="15.42578125" bestFit="1" customWidth="1"/>
    <col min="6" max="6" width="21.42578125" bestFit="1" customWidth="1"/>
    <col min="7" max="7" width="21.140625" bestFit="1" customWidth="1"/>
    <col min="8" max="9" width="21.140625" customWidth="1"/>
    <col min="10" max="11" width="12" bestFit="1" customWidth="1"/>
  </cols>
  <sheetData>
    <row r="1" spans="1:14" x14ac:dyDescent="0.25">
      <c r="A1" s="1" t="s">
        <v>13</v>
      </c>
      <c r="B1" s="1" t="s">
        <v>14</v>
      </c>
      <c r="C1" s="1" t="s">
        <v>16</v>
      </c>
      <c r="D1" s="1" t="s">
        <v>15</v>
      </c>
      <c r="E1" s="1" t="s">
        <v>17</v>
      </c>
      <c r="F1" s="1" t="s">
        <v>23</v>
      </c>
      <c r="G1" s="1" t="s">
        <v>22</v>
      </c>
      <c r="H1" s="1" t="s">
        <v>101</v>
      </c>
      <c r="I1" s="1" t="s">
        <v>102</v>
      </c>
      <c r="J1" s="1" t="s">
        <v>30</v>
      </c>
      <c r="K1" s="1" t="s">
        <v>31</v>
      </c>
    </row>
    <row r="2" spans="1:14" x14ac:dyDescent="0.25">
      <c r="A2" t="s">
        <v>0</v>
      </c>
      <c r="B2" t="s">
        <v>65</v>
      </c>
      <c r="C2">
        <v>0</v>
      </c>
      <c r="D2">
        <v>38</v>
      </c>
      <c r="E2">
        <f>SUM(C2:D2)</f>
        <v>38</v>
      </c>
      <c r="F2">
        <v>21</v>
      </c>
      <c r="G2">
        <v>35</v>
      </c>
      <c r="H2">
        <f>ABS(E2-F2)</f>
        <v>17</v>
      </c>
      <c r="I2">
        <f>ABS(E2-G2)</f>
        <v>3</v>
      </c>
      <c r="J2">
        <f>ABS((E2-F2)/E2)</f>
        <v>0.44736842105263158</v>
      </c>
      <c r="K2">
        <f>ABS((E2-G2)/E2)</f>
        <v>7.8947368421052627E-2</v>
      </c>
      <c r="M2" s="3" t="s">
        <v>24</v>
      </c>
      <c r="N2" s="3">
        <f>SQRT(SUMXMY2(E2:E13,F2:F13)/COUNTA(E2:E13))</f>
        <v>29.654960237145264</v>
      </c>
    </row>
    <row r="3" spans="1:14" x14ac:dyDescent="0.25">
      <c r="A3" t="s">
        <v>2</v>
      </c>
      <c r="B3" t="s">
        <v>65</v>
      </c>
      <c r="C3">
        <v>0</v>
      </c>
      <c r="D3">
        <v>33</v>
      </c>
      <c r="E3">
        <f t="shared" ref="E3:E13" si="0">SUM(C3:D3)</f>
        <v>33</v>
      </c>
      <c r="F3">
        <v>22</v>
      </c>
      <c r="G3">
        <v>43</v>
      </c>
      <c r="H3">
        <f t="shared" ref="H3:H13" si="1">ABS(E3-F3)</f>
        <v>11</v>
      </c>
      <c r="I3">
        <f t="shared" ref="I3:I13" si="2">ABS(E3-G3)</f>
        <v>10</v>
      </c>
      <c r="J3">
        <f t="shared" ref="J3:J13" si="3">ABS((E3-F3)/E3)</f>
        <v>0.33333333333333331</v>
      </c>
      <c r="K3">
        <f t="shared" ref="K3:K13" si="4">ABS((E3-G3)/E3)</f>
        <v>0.30303030303030304</v>
      </c>
      <c r="M3" s="3" t="s">
        <v>25</v>
      </c>
      <c r="N3" s="3">
        <f>SQRT(SUMXMY2(E2:E13,G2:G13)/COUNTA(E2:E13))</f>
        <v>28.523382221141542</v>
      </c>
    </row>
    <row r="4" spans="1:14" x14ac:dyDescent="0.25">
      <c r="A4" t="s">
        <v>3</v>
      </c>
      <c r="B4" t="s">
        <v>65</v>
      </c>
      <c r="C4">
        <v>0</v>
      </c>
      <c r="D4">
        <v>29</v>
      </c>
      <c r="E4">
        <f t="shared" si="0"/>
        <v>29</v>
      </c>
      <c r="F4">
        <v>54</v>
      </c>
      <c r="G4">
        <v>65</v>
      </c>
      <c r="H4">
        <f t="shared" si="1"/>
        <v>25</v>
      </c>
      <c r="I4">
        <f t="shared" si="2"/>
        <v>36</v>
      </c>
      <c r="J4">
        <f t="shared" si="3"/>
        <v>0.86206896551724133</v>
      </c>
      <c r="K4">
        <f t="shared" si="4"/>
        <v>1.2413793103448276</v>
      </c>
      <c r="M4" s="3" t="s">
        <v>28</v>
      </c>
      <c r="N4" s="3">
        <f xml:space="preserve"> (SUM(J2:J13)/COUNTA(J2:J13))*100</f>
        <v>69.828589730894578</v>
      </c>
    </row>
    <row r="5" spans="1:14" x14ac:dyDescent="0.25">
      <c r="A5" t="s">
        <v>4</v>
      </c>
      <c r="B5" t="s">
        <v>65</v>
      </c>
      <c r="C5">
        <v>0</v>
      </c>
      <c r="D5">
        <v>35</v>
      </c>
      <c r="E5">
        <f t="shared" si="0"/>
        <v>35</v>
      </c>
      <c r="F5">
        <v>13</v>
      </c>
      <c r="G5">
        <v>14</v>
      </c>
      <c r="H5">
        <f t="shared" si="1"/>
        <v>22</v>
      </c>
      <c r="I5">
        <f t="shared" si="2"/>
        <v>21</v>
      </c>
      <c r="J5">
        <f t="shared" si="3"/>
        <v>0.62857142857142856</v>
      </c>
      <c r="K5">
        <f t="shared" si="4"/>
        <v>0.6</v>
      </c>
      <c r="M5" s="3" t="s">
        <v>29</v>
      </c>
      <c r="N5" s="3">
        <f xml:space="preserve"> (SUM(K2:K13)/COUNTA(K2:K13))*100</f>
        <v>64.612754023982504</v>
      </c>
    </row>
    <row r="6" spans="1:14" x14ac:dyDescent="0.25">
      <c r="A6" t="s">
        <v>5</v>
      </c>
      <c r="B6" t="s">
        <v>65</v>
      </c>
      <c r="C6">
        <v>0</v>
      </c>
      <c r="D6">
        <v>60</v>
      </c>
      <c r="E6">
        <f t="shared" si="0"/>
        <v>60</v>
      </c>
      <c r="F6">
        <v>12</v>
      </c>
      <c r="G6">
        <v>13</v>
      </c>
      <c r="H6">
        <f t="shared" si="1"/>
        <v>48</v>
      </c>
      <c r="I6">
        <f t="shared" si="2"/>
        <v>47</v>
      </c>
      <c r="J6">
        <f t="shared" si="3"/>
        <v>0.8</v>
      </c>
      <c r="K6">
        <f t="shared" si="4"/>
        <v>0.78333333333333333</v>
      </c>
    </row>
    <row r="7" spans="1:14" x14ac:dyDescent="0.25">
      <c r="A7" t="s">
        <v>6</v>
      </c>
      <c r="B7" t="s">
        <v>65</v>
      </c>
      <c r="C7">
        <v>0</v>
      </c>
      <c r="D7">
        <v>55</v>
      </c>
      <c r="E7">
        <f t="shared" si="0"/>
        <v>55</v>
      </c>
      <c r="F7">
        <v>2</v>
      </c>
      <c r="G7">
        <v>4</v>
      </c>
      <c r="H7">
        <f t="shared" si="1"/>
        <v>53</v>
      </c>
      <c r="I7">
        <f t="shared" si="2"/>
        <v>51</v>
      </c>
      <c r="J7">
        <f t="shared" si="3"/>
        <v>0.96363636363636362</v>
      </c>
      <c r="K7">
        <f t="shared" si="4"/>
        <v>0.92727272727272725</v>
      </c>
    </row>
    <row r="8" spans="1:14" x14ac:dyDescent="0.25">
      <c r="A8" t="s">
        <v>7</v>
      </c>
      <c r="B8" t="s">
        <v>65</v>
      </c>
      <c r="C8">
        <v>0</v>
      </c>
      <c r="D8">
        <v>39</v>
      </c>
      <c r="E8">
        <f t="shared" si="0"/>
        <v>39</v>
      </c>
      <c r="F8">
        <v>9</v>
      </c>
      <c r="G8">
        <v>11</v>
      </c>
      <c r="H8">
        <f t="shared" si="1"/>
        <v>30</v>
      </c>
      <c r="I8">
        <f t="shared" si="2"/>
        <v>28</v>
      </c>
      <c r="J8">
        <f t="shared" si="3"/>
        <v>0.76923076923076927</v>
      </c>
      <c r="K8">
        <f t="shared" si="4"/>
        <v>0.71794871794871795</v>
      </c>
    </row>
    <row r="9" spans="1:14" x14ac:dyDescent="0.25">
      <c r="A9" t="s">
        <v>8</v>
      </c>
      <c r="B9" t="s">
        <v>65</v>
      </c>
      <c r="C9">
        <v>0</v>
      </c>
      <c r="D9">
        <v>41</v>
      </c>
      <c r="E9">
        <f t="shared" si="0"/>
        <v>41</v>
      </c>
      <c r="F9">
        <v>13</v>
      </c>
      <c r="G9">
        <v>14</v>
      </c>
      <c r="H9">
        <f t="shared" si="1"/>
        <v>28</v>
      </c>
      <c r="I9">
        <f t="shared" si="2"/>
        <v>27</v>
      </c>
      <c r="J9">
        <f t="shared" si="3"/>
        <v>0.68292682926829273</v>
      </c>
      <c r="K9">
        <f t="shared" si="4"/>
        <v>0.65853658536585369</v>
      </c>
    </row>
    <row r="10" spans="1:14" x14ac:dyDescent="0.25">
      <c r="A10" t="s">
        <v>9</v>
      </c>
      <c r="B10" t="s">
        <v>65</v>
      </c>
      <c r="C10">
        <v>0</v>
      </c>
      <c r="D10">
        <v>33</v>
      </c>
      <c r="E10">
        <f t="shared" si="0"/>
        <v>33</v>
      </c>
      <c r="F10">
        <v>9</v>
      </c>
      <c r="G10">
        <v>14</v>
      </c>
      <c r="H10">
        <f t="shared" si="1"/>
        <v>24</v>
      </c>
      <c r="I10">
        <f t="shared" si="2"/>
        <v>19</v>
      </c>
      <c r="J10">
        <f t="shared" si="3"/>
        <v>0.72727272727272729</v>
      </c>
      <c r="K10">
        <f t="shared" si="4"/>
        <v>0.5757575757575758</v>
      </c>
    </row>
    <row r="11" spans="1:14" x14ac:dyDescent="0.25">
      <c r="A11" t="s">
        <v>10</v>
      </c>
      <c r="B11" t="s">
        <v>65</v>
      </c>
      <c r="C11">
        <v>0</v>
      </c>
      <c r="D11">
        <v>32</v>
      </c>
      <c r="E11">
        <f t="shared" si="0"/>
        <v>32</v>
      </c>
      <c r="F11">
        <v>11</v>
      </c>
      <c r="G11">
        <v>18</v>
      </c>
      <c r="H11">
        <f t="shared" si="1"/>
        <v>21</v>
      </c>
      <c r="I11">
        <f t="shared" si="2"/>
        <v>14</v>
      </c>
      <c r="J11">
        <f t="shared" si="3"/>
        <v>0.65625</v>
      </c>
      <c r="K11">
        <f t="shared" si="4"/>
        <v>0.4375</v>
      </c>
    </row>
    <row r="12" spans="1:14" x14ac:dyDescent="0.25">
      <c r="A12" t="s">
        <v>11</v>
      </c>
      <c r="B12" t="s">
        <v>65</v>
      </c>
      <c r="C12">
        <v>0</v>
      </c>
      <c r="D12">
        <v>21</v>
      </c>
      <c r="E12">
        <f t="shared" si="0"/>
        <v>21</v>
      </c>
      <c r="F12">
        <v>7</v>
      </c>
      <c r="G12">
        <v>7</v>
      </c>
      <c r="H12">
        <f t="shared" si="1"/>
        <v>14</v>
      </c>
      <c r="I12">
        <f t="shared" si="2"/>
        <v>14</v>
      </c>
      <c r="J12">
        <f t="shared" si="3"/>
        <v>0.66666666666666663</v>
      </c>
      <c r="K12">
        <f t="shared" si="4"/>
        <v>0.66666666666666663</v>
      </c>
    </row>
    <row r="13" spans="1:14" x14ac:dyDescent="0.25">
      <c r="A13" t="s">
        <v>12</v>
      </c>
      <c r="B13" t="s">
        <v>65</v>
      </c>
      <c r="C13">
        <v>0</v>
      </c>
      <c r="D13">
        <v>38</v>
      </c>
      <c r="E13">
        <f t="shared" si="0"/>
        <v>38</v>
      </c>
      <c r="F13">
        <v>6</v>
      </c>
      <c r="G13">
        <v>9</v>
      </c>
      <c r="H13">
        <f t="shared" si="1"/>
        <v>32</v>
      </c>
      <c r="I13">
        <f t="shared" si="2"/>
        <v>29</v>
      </c>
      <c r="J13">
        <f t="shared" si="3"/>
        <v>0.84210526315789469</v>
      </c>
      <c r="K13">
        <f t="shared" si="4"/>
        <v>0.76315789473684215</v>
      </c>
    </row>
    <row r="16" spans="1:14" x14ac:dyDescent="0.25">
      <c r="A16" s="3"/>
      <c r="D16" s="3"/>
      <c r="G16" s="3"/>
      <c r="M16" s="3"/>
    </row>
    <row r="17" spans="4:14" x14ac:dyDescent="0.25">
      <c r="D17" s="2"/>
      <c r="F17" s="1" t="s">
        <v>97</v>
      </c>
      <c r="G17" s="1" t="s">
        <v>98</v>
      </c>
      <c r="H17" s="1" t="s">
        <v>101</v>
      </c>
      <c r="I17" s="1" t="s">
        <v>102</v>
      </c>
      <c r="J17" s="1" t="s">
        <v>30</v>
      </c>
      <c r="K17" s="1" t="s">
        <v>31</v>
      </c>
    </row>
    <row r="18" spans="4:14" x14ac:dyDescent="0.25">
      <c r="D18" s="2"/>
      <c r="F18">
        <v>81</v>
      </c>
      <c r="G18">
        <v>134</v>
      </c>
      <c r="H18">
        <f>ABS(C2-F18)</f>
        <v>81</v>
      </c>
      <c r="I18">
        <f>ABS(C2-G18)</f>
        <v>134</v>
      </c>
      <c r="J18" t="e">
        <f>ABS((C2-F18)/C2)</f>
        <v>#DIV/0!</v>
      </c>
      <c r="K18" t="e">
        <f>ABS((C2-G18)/C2)</f>
        <v>#DIV/0!</v>
      </c>
      <c r="M18" s="3" t="s">
        <v>24</v>
      </c>
      <c r="N18" s="3">
        <f>SQRT(SUMXMY2(C2:C13,F18:F29)/COUNTA(C2:C13))</f>
        <v>104.76441825989076</v>
      </c>
    </row>
    <row r="19" spans="4:14" x14ac:dyDescent="0.25">
      <c r="D19" s="2"/>
      <c r="F19">
        <v>74</v>
      </c>
      <c r="G19">
        <v>94</v>
      </c>
      <c r="H19">
        <f t="shared" ref="H19:H29" si="5">ABS(C3-F19)</f>
        <v>74</v>
      </c>
      <c r="I19">
        <f t="shared" ref="I19:I29" si="6">ABS(C3-G19)</f>
        <v>94</v>
      </c>
      <c r="J19" t="e">
        <f t="shared" ref="J19:J29" si="7">ABS((C3-F19)/C3)</f>
        <v>#DIV/0!</v>
      </c>
      <c r="K19" t="e">
        <f t="shared" ref="K19:K29" si="8">ABS((C3-G19)/C3)</f>
        <v>#DIV/0!</v>
      </c>
      <c r="M19" s="3" t="s">
        <v>25</v>
      </c>
      <c r="N19" s="3">
        <f>SQRT(SUMXMY2(C2:C13,G18:G29)/COUNTA(C2:C13))</f>
        <v>148.59957379929907</v>
      </c>
    </row>
    <row r="20" spans="4:14" x14ac:dyDescent="0.25">
      <c r="D20" s="2"/>
      <c r="F20">
        <v>131</v>
      </c>
      <c r="G20">
        <v>163</v>
      </c>
      <c r="H20">
        <f t="shared" si="5"/>
        <v>131</v>
      </c>
      <c r="I20">
        <f t="shared" si="6"/>
        <v>163</v>
      </c>
      <c r="J20" t="e">
        <f t="shared" si="7"/>
        <v>#DIV/0!</v>
      </c>
      <c r="K20" t="e">
        <f t="shared" si="8"/>
        <v>#DIV/0!</v>
      </c>
      <c r="M20" s="3" t="s">
        <v>28</v>
      </c>
      <c r="N20" s="3" t="e">
        <f xml:space="preserve"> (SUM(J18:J29)/COUNTA(J18:J29))*100</f>
        <v>#DIV/0!</v>
      </c>
    </row>
    <row r="21" spans="4:14" x14ac:dyDescent="0.25">
      <c r="D21" s="2"/>
      <c r="F21">
        <v>110</v>
      </c>
      <c r="G21">
        <v>179</v>
      </c>
      <c r="H21">
        <f t="shared" si="5"/>
        <v>110</v>
      </c>
      <c r="I21">
        <f t="shared" si="6"/>
        <v>179</v>
      </c>
      <c r="J21" t="e">
        <f t="shared" si="7"/>
        <v>#DIV/0!</v>
      </c>
      <c r="K21" t="e">
        <f t="shared" si="8"/>
        <v>#DIV/0!</v>
      </c>
      <c r="M21" s="3" t="s">
        <v>29</v>
      </c>
      <c r="N21" s="3" t="e">
        <f xml:space="preserve"> (SUM(K18:K29)/COUNTA(K18:K29))*100</f>
        <v>#DIV/0!</v>
      </c>
    </row>
    <row r="22" spans="4:14" x14ac:dyDescent="0.25">
      <c r="D22" s="2"/>
      <c r="F22">
        <v>128</v>
      </c>
      <c r="G22">
        <v>182</v>
      </c>
      <c r="H22">
        <f t="shared" si="5"/>
        <v>128</v>
      </c>
      <c r="I22">
        <f t="shared" si="6"/>
        <v>182</v>
      </c>
      <c r="J22" t="e">
        <f t="shared" si="7"/>
        <v>#DIV/0!</v>
      </c>
      <c r="K22" t="e">
        <f t="shared" si="8"/>
        <v>#DIV/0!</v>
      </c>
    </row>
    <row r="23" spans="4:14" x14ac:dyDescent="0.25">
      <c r="D23" s="2"/>
      <c r="F23">
        <v>98</v>
      </c>
      <c r="G23">
        <v>137</v>
      </c>
      <c r="H23">
        <f t="shared" si="5"/>
        <v>98</v>
      </c>
      <c r="I23">
        <f t="shared" si="6"/>
        <v>137</v>
      </c>
      <c r="J23" t="e">
        <f t="shared" si="7"/>
        <v>#DIV/0!</v>
      </c>
      <c r="K23" t="e">
        <f t="shared" si="8"/>
        <v>#DIV/0!</v>
      </c>
    </row>
    <row r="24" spans="4:14" x14ac:dyDescent="0.25">
      <c r="D24" s="2"/>
      <c r="F24">
        <v>70</v>
      </c>
      <c r="G24">
        <v>105</v>
      </c>
      <c r="H24">
        <f t="shared" si="5"/>
        <v>70</v>
      </c>
      <c r="I24">
        <f t="shared" si="6"/>
        <v>105</v>
      </c>
      <c r="J24" t="e">
        <f t="shared" si="7"/>
        <v>#DIV/0!</v>
      </c>
      <c r="K24" t="e">
        <f t="shared" si="8"/>
        <v>#DIV/0!</v>
      </c>
    </row>
    <row r="25" spans="4:14" x14ac:dyDescent="0.25">
      <c r="D25" s="2"/>
      <c r="F25">
        <v>104</v>
      </c>
      <c r="G25">
        <v>161</v>
      </c>
      <c r="H25">
        <f t="shared" si="5"/>
        <v>104</v>
      </c>
      <c r="I25">
        <f t="shared" si="6"/>
        <v>161</v>
      </c>
      <c r="J25" t="e">
        <f t="shared" si="7"/>
        <v>#DIV/0!</v>
      </c>
      <c r="K25" t="e">
        <f t="shared" si="8"/>
        <v>#DIV/0!</v>
      </c>
    </row>
    <row r="26" spans="4:14" x14ac:dyDescent="0.25">
      <c r="D26" s="2"/>
      <c r="F26">
        <v>127</v>
      </c>
      <c r="G26">
        <v>180</v>
      </c>
      <c r="H26">
        <f t="shared" si="5"/>
        <v>127</v>
      </c>
      <c r="I26">
        <f t="shared" si="6"/>
        <v>180</v>
      </c>
      <c r="J26" t="e">
        <f t="shared" si="7"/>
        <v>#DIV/0!</v>
      </c>
      <c r="K26" t="e">
        <f t="shared" si="8"/>
        <v>#DIV/0!</v>
      </c>
    </row>
    <row r="27" spans="4:14" x14ac:dyDescent="0.25">
      <c r="D27" s="2"/>
      <c r="F27">
        <v>88</v>
      </c>
      <c r="G27">
        <v>119</v>
      </c>
      <c r="H27">
        <f t="shared" si="5"/>
        <v>88</v>
      </c>
      <c r="I27">
        <f t="shared" si="6"/>
        <v>119</v>
      </c>
      <c r="J27" t="e">
        <f t="shared" si="7"/>
        <v>#DIV/0!</v>
      </c>
      <c r="K27" t="e">
        <f t="shared" si="8"/>
        <v>#DIV/0!</v>
      </c>
    </row>
    <row r="28" spans="4:14" x14ac:dyDescent="0.25">
      <c r="D28" s="2"/>
      <c r="F28">
        <v>64</v>
      </c>
      <c r="G28">
        <v>94</v>
      </c>
      <c r="H28">
        <f t="shared" si="5"/>
        <v>64</v>
      </c>
      <c r="I28">
        <f t="shared" si="6"/>
        <v>94</v>
      </c>
      <c r="J28" t="e">
        <f t="shared" si="7"/>
        <v>#DIV/0!</v>
      </c>
      <c r="K28" t="e">
        <f t="shared" si="8"/>
        <v>#DIV/0!</v>
      </c>
    </row>
    <row r="29" spans="4:14" x14ac:dyDescent="0.25">
      <c r="F29">
        <v>144</v>
      </c>
      <c r="G29">
        <v>188</v>
      </c>
      <c r="H29">
        <f t="shared" si="5"/>
        <v>144</v>
      </c>
      <c r="I29">
        <f t="shared" si="6"/>
        <v>188</v>
      </c>
      <c r="J29" t="e">
        <f t="shared" si="7"/>
        <v>#DIV/0!</v>
      </c>
      <c r="K29" t="e">
        <f t="shared" si="8"/>
        <v>#DIV/0!</v>
      </c>
    </row>
    <row r="34" spans="6:14" x14ac:dyDescent="0.25">
      <c r="F34" s="1" t="s">
        <v>99</v>
      </c>
      <c r="G34" s="1" t="s">
        <v>100</v>
      </c>
      <c r="H34" s="1" t="s">
        <v>101</v>
      </c>
      <c r="I34" s="1" t="s">
        <v>102</v>
      </c>
      <c r="J34" s="1" t="s">
        <v>30</v>
      </c>
      <c r="K34" s="1" t="s">
        <v>31</v>
      </c>
    </row>
    <row r="35" spans="6:14" x14ac:dyDescent="0.25">
      <c r="F35">
        <v>81</v>
      </c>
      <c r="G35">
        <v>134</v>
      </c>
      <c r="H35">
        <f>ABS(D2-F35)</f>
        <v>43</v>
      </c>
      <c r="I35">
        <f>ABS(D2-G35)</f>
        <v>96</v>
      </c>
      <c r="J35">
        <f>ABS((D2-F35)/D2)</f>
        <v>1.131578947368421</v>
      </c>
      <c r="K35">
        <f>ABS((E2-G35)/E2)</f>
        <v>2.5263157894736841</v>
      </c>
      <c r="M35" s="3" t="s">
        <v>24</v>
      </c>
      <c r="N35" s="3">
        <f>SQRT(SUMXMY2(D2:D13,F35:F46)/COUNTA(D2:D13))</f>
        <v>68.324592936950594</v>
      </c>
    </row>
    <row r="36" spans="6:14" x14ac:dyDescent="0.25">
      <c r="F36">
        <v>74</v>
      </c>
      <c r="G36">
        <v>94</v>
      </c>
      <c r="H36">
        <f t="shared" ref="H36:H46" si="9">ABS(D3-F36)</f>
        <v>41</v>
      </c>
      <c r="I36">
        <f t="shared" ref="I36:I46" si="10">ABS(D3-G36)</f>
        <v>61</v>
      </c>
      <c r="J36">
        <f t="shared" ref="J36:K46" si="11">ABS((D3-F36)/D3)</f>
        <v>1.2424242424242424</v>
      </c>
      <c r="K36">
        <f t="shared" si="11"/>
        <v>1.8484848484848484</v>
      </c>
      <c r="M36" s="3" t="s">
        <v>25</v>
      </c>
      <c r="N36" s="3">
        <f>SQRT(SUMXMY2(D2:D13,G35:G46)/COUNTA(D2:D13))</f>
        <v>111.43009766964519</v>
      </c>
    </row>
    <row r="37" spans="6:14" x14ac:dyDescent="0.25">
      <c r="F37">
        <v>131</v>
      </c>
      <c r="G37">
        <v>163</v>
      </c>
      <c r="H37">
        <f t="shared" si="9"/>
        <v>102</v>
      </c>
      <c r="I37">
        <f t="shared" si="10"/>
        <v>134</v>
      </c>
      <c r="J37">
        <f t="shared" si="11"/>
        <v>3.5172413793103448</v>
      </c>
      <c r="K37">
        <f t="shared" si="11"/>
        <v>4.6206896551724137</v>
      </c>
      <c r="M37" s="3" t="s">
        <v>28</v>
      </c>
      <c r="N37" s="3">
        <f xml:space="preserve"> (SUM(J35:J46)/COUNTA(J35:J46))*100</f>
        <v>180.96906640126286</v>
      </c>
    </row>
    <row r="38" spans="6:14" x14ac:dyDescent="0.25">
      <c r="F38">
        <v>110</v>
      </c>
      <c r="G38">
        <v>179</v>
      </c>
      <c r="H38">
        <f t="shared" si="9"/>
        <v>75</v>
      </c>
      <c r="I38">
        <f t="shared" si="10"/>
        <v>144</v>
      </c>
      <c r="J38">
        <f t="shared" si="11"/>
        <v>2.1428571428571428</v>
      </c>
      <c r="K38">
        <f t="shared" si="11"/>
        <v>4.1142857142857139</v>
      </c>
      <c r="M38" s="3" t="s">
        <v>29</v>
      </c>
      <c r="N38" s="3">
        <f xml:space="preserve"> (SUM(K35:K46)/COUNTA(K35:K46))*100</f>
        <v>298.75008120040013</v>
      </c>
    </row>
    <row r="39" spans="6:14" x14ac:dyDescent="0.25">
      <c r="F39">
        <v>128</v>
      </c>
      <c r="G39">
        <v>182</v>
      </c>
      <c r="H39">
        <f t="shared" si="9"/>
        <v>68</v>
      </c>
      <c r="I39">
        <f t="shared" si="10"/>
        <v>122</v>
      </c>
      <c r="J39">
        <f t="shared" si="11"/>
        <v>1.1333333333333333</v>
      </c>
      <c r="K39">
        <f t="shared" si="11"/>
        <v>2.0333333333333332</v>
      </c>
    </row>
    <row r="40" spans="6:14" x14ac:dyDescent="0.25">
      <c r="F40">
        <v>98</v>
      </c>
      <c r="G40">
        <v>137</v>
      </c>
      <c r="H40">
        <f t="shared" si="9"/>
        <v>43</v>
      </c>
      <c r="I40">
        <f t="shared" si="10"/>
        <v>82</v>
      </c>
      <c r="J40">
        <f t="shared" si="11"/>
        <v>0.78181818181818186</v>
      </c>
      <c r="K40">
        <f t="shared" si="11"/>
        <v>1.490909090909091</v>
      </c>
    </row>
    <row r="41" spans="6:14" x14ac:dyDescent="0.25">
      <c r="F41">
        <v>70</v>
      </c>
      <c r="G41">
        <v>105</v>
      </c>
      <c r="H41">
        <f t="shared" si="9"/>
        <v>31</v>
      </c>
      <c r="I41">
        <f t="shared" si="10"/>
        <v>66</v>
      </c>
      <c r="J41">
        <f t="shared" si="11"/>
        <v>0.79487179487179482</v>
      </c>
      <c r="K41">
        <f t="shared" si="11"/>
        <v>1.6923076923076923</v>
      </c>
    </row>
    <row r="42" spans="6:14" x14ac:dyDescent="0.25">
      <c r="F42">
        <v>104</v>
      </c>
      <c r="G42">
        <v>161</v>
      </c>
      <c r="H42">
        <f t="shared" si="9"/>
        <v>63</v>
      </c>
      <c r="I42">
        <f t="shared" si="10"/>
        <v>120</v>
      </c>
      <c r="J42">
        <f t="shared" si="11"/>
        <v>1.5365853658536586</v>
      </c>
      <c r="K42">
        <f t="shared" si="11"/>
        <v>2.9268292682926829</v>
      </c>
    </row>
    <row r="43" spans="6:14" x14ac:dyDescent="0.25">
      <c r="F43">
        <v>127</v>
      </c>
      <c r="G43">
        <v>180</v>
      </c>
      <c r="H43">
        <f t="shared" si="9"/>
        <v>94</v>
      </c>
      <c r="I43">
        <f t="shared" si="10"/>
        <v>147</v>
      </c>
      <c r="J43">
        <f t="shared" si="11"/>
        <v>2.8484848484848486</v>
      </c>
      <c r="K43">
        <f t="shared" si="11"/>
        <v>4.4545454545454541</v>
      </c>
    </row>
    <row r="44" spans="6:14" x14ac:dyDescent="0.25">
      <c r="F44">
        <v>88</v>
      </c>
      <c r="G44">
        <v>119</v>
      </c>
      <c r="H44">
        <f t="shared" si="9"/>
        <v>56</v>
      </c>
      <c r="I44">
        <f t="shared" si="10"/>
        <v>87</v>
      </c>
      <c r="J44">
        <f t="shared" si="11"/>
        <v>1.75</v>
      </c>
      <c r="K44">
        <f t="shared" si="11"/>
        <v>2.71875</v>
      </c>
    </row>
    <row r="45" spans="6:14" x14ac:dyDescent="0.25">
      <c r="F45">
        <v>64</v>
      </c>
      <c r="G45">
        <v>94</v>
      </c>
      <c r="H45">
        <f t="shared" si="9"/>
        <v>43</v>
      </c>
      <c r="I45">
        <f t="shared" si="10"/>
        <v>73</v>
      </c>
      <c r="J45">
        <f t="shared" si="11"/>
        <v>2.0476190476190474</v>
      </c>
      <c r="K45">
        <f t="shared" si="11"/>
        <v>3.4761904761904763</v>
      </c>
    </row>
    <row r="46" spans="6:14" x14ac:dyDescent="0.25">
      <c r="F46">
        <v>144</v>
      </c>
      <c r="G46">
        <v>188</v>
      </c>
      <c r="H46">
        <f t="shared" si="9"/>
        <v>106</v>
      </c>
      <c r="I46">
        <f t="shared" si="10"/>
        <v>150</v>
      </c>
      <c r="J46">
        <f t="shared" si="11"/>
        <v>2.7894736842105261</v>
      </c>
      <c r="K46">
        <f t="shared" si="11"/>
        <v>3.9473684210526314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057095-5415-46A5-BB5D-8564484E752E}">
  <dimension ref="A1:N46"/>
  <sheetViews>
    <sheetView topLeftCell="I1" workbookViewId="0">
      <selection activeCell="P1" sqref="P1"/>
    </sheetView>
  </sheetViews>
  <sheetFormatPr defaultRowHeight="15" x14ac:dyDescent="0.25"/>
  <cols>
    <col min="2" max="2" width="10.42578125" bestFit="1" customWidth="1"/>
    <col min="5" max="5" width="15.42578125" bestFit="1" customWidth="1"/>
    <col min="6" max="6" width="21.42578125" bestFit="1" customWidth="1"/>
    <col min="7" max="7" width="21.140625" bestFit="1" customWidth="1"/>
    <col min="8" max="9" width="21.140625" customWidth="1"/>
    <col min="10" max="11" width="12" bestFit="1" customWidth="1"/>
  </cols>
  <sheetData>
    <row r="1" spans="1:14" x14ac:dyDescent="0.25">
      <c r="A1" s="1" t="s">
        <v>13</v>
      </c>
      <c r="B1" s="1" t="s">
        <v>14</v>
      </c>
      <c r="C1" s="1" t="s">
        <v>16</v>
      </c>
      <c r="D1" s="1" t="s">
        <v>15</v>
      </c>
      <c r="E1" s="1" t="s">
        <v>17</v>
      </c>
      <c r="F1" s="1" t="s">
        <v>23</v>
      </c>
      <c r="G1" s="1" t="s">
        <v>22</v>
      </c>
      <c r="H1" s="1" t="s">
        <v>101</v>
      </c>
      <c r="I1" s="1" t="s">
        <v>102</v>
      </c>
      <c r="J1" s="1" t="s">
        <v>30</v>
      </c>
      <c r="K1" s="1" t="s">
        <v>31</v>
      </c>
    </row>
    <row r="2" spans="1:14" x14ac:dyDescent="0.25">
      <c r="A2" t="s">
        <v>0</v>
      </c>
      <c r="B2" t="s">
        <v>66</v>
      </c>
      <c r="C2">
        <v>50</v>
      </c>
      <c r="D2">
        <v>309</v>
      </c>
      <c r="E2">
        <f>SUM(C2:D2)</f>
        <v>359</v>
      </c>
      <c r="F2">
        <v>21</v>
      </c>
      <c r="G2">
        <v>35</v>
      </c>
      <c r="H2">
        <f>ABS(E2-F2)</f>
        <v>338</v>
      </c>
      <c r="I2">
        <f>ABS(E2-G2)</f>
        <v>324</v>
      </c>
      <c r="J2">
        <f>ABS((E2-F2)/E2)</f>
        <v>0.9415041782729805</v>
      </c>
      <c r="K2">
        <f>ABS((E2-G2)/E2)</f>
        <v>0.90250696378830086</v>
      </c>
      <c r="M2" s="3" t="s">
        <v>24</v>
      </c>
      <c r="N2" s="3">
        <f>SQRT(SUMXMY2(E2:E13,F2:F13)/COUNTA(E2:E13))</f>
        <v>512.98927864040195</v>
      </c>
    </row>
    <row r="3" spans="1:14" x14ac:dyDescent="0.25">
      <c r="A3" t="s">
        <v>2</v>
      </c>
      <c r="B3" t="s">
        <v>66</v>
      </c>
      <c r="C3">
        <v>43</v>
      </c>
      <c r="D3">
        <v>357</v>
      </c>
      <c r="E3">
        <f t="shared" ref="E3:E13" si="0">SUM(C3:D3)</f>
        <v>400</v>
      </c>
      <c r="F3">
        <v>22</v>
      </c>
      <c r="G3">
        <v>43</v>
      </c>
      <c r="H3">
        <f t="shared" ref="H3:H13" si="1">ABS(E3-F3)</f>
        <v>378</v>
      </c>
      <c r="I3">
        <f t="shared" ref="I3:I13" si="2">ABS(E3-G3)</f>
        <v>357</v>
      </c>
      <c r="J3">
        <f t="shared" ref="J3:J13" si="3">ABS((E3-F3)/E3)</f>
        <v>0.94499999999999995</v>
      </c>
      <c r="K3">
        <f t="shared" ref="K3:K13" si="4">ABS((E3-G3)/E3)</f>
        <v>0.89249999999999996</v>
      </c>
      <c r="M3" s="3" t="s">
        <v>25</v>
      </c>
      <c r="N3" s="3">
        <f>SQRT(SUMXMY2(E2:E13,G2:G13)/COUNTA(E2:E13))</f>
        <v>508.50434281986878</v>
      </c>
    </row>
    <row r="4" spans="1:14" x14ac:dyDescent="0.25">
      <c r="A4" t="s">
        <v>3</v>
      </c>
      <c r="B4" t="s">
        <v>66</v>
      </c>
      <c r="C4">
        <v>65</v>
      </c>
      <c r="D4">
        <v>423</v>
      </c>
      <c r="E4">
        <f t="shared" si="0"/>
        <v>488</v>
      </c>
      <c r="F4">
        <v>54</v>
      </c>
      <c r="G4">
        <v>65</v>
      </c>
      <c r="H4">
        <f t="shared" si="1"/>
        <v>434</v>
      </c>
      <c r="I4">
        <f t="shared" si="2"/>
        <v>423</v>
      </c>
      <c r="J4">
        <f t="shared" si="3"/>
        <v>0.88934426229508201</v>
      </c>
      <c r="K4">
        <f t="shared" si="4"/>
        <v>0.86680327868852458</v>
      </c>
      <c r="M4" s="3" t="s">
        <v>28</v>
      </c>
      <c r="N4" s="3">
        <f xml:space="preserve"> (SUM(J2:J13)/COUNTA(J2:J13))*100</f>
        <v>96.76278931534128</v>
      </c>
    </row>
    <row r="5" spans="1:14" x14ac:dyDescent="0.25">
      <c r="A5" t="s">
        <v>4</v>
      </c>
      <c r="B5" t="s">
        <v>66</v>
      </c>
      <c r="C5">
        <v>94</v>
      </c>
      <c r="D5">
        <v>404</v>
      </c>
      <c r="E5">
        <f t="shared" si="0"/>
        <v>498</v>
      </c>
      <c r="F5">
        <v>13</v>
      </c>
      <c r="G5">
        <v>14</v>
      </c>
      <c r="H5">
        <f t="shared" si="1"/>
        <v>485</v>
      </c>
      <c r="I5">
        <f t="shared" si="2"/>
        <v>484</v>
      </c>
      <c r="J5">
        <f t="shared" si="3"/>
        <v>0.97389558232931728</v>
      </c>
      <c r="K5">
        <f t="shared" si="4"/>
        <v>0.9718875502008032</v>
      </c>
      <c r="M5" s="3" t="s">
        <v>29</v>
      </c>
      <c r="N5" s="3">
        <f xml:space="preserve"> (SUM(K2:K13)/COUNTA(K2:K13))*100</f>
        <v>95.418896087619387</v>
      </c>
    </row>
    <row r="6" spans="1:14" x14ac:dyDescent="0.25">
      <c r="A6" t="s">
        <v>5</v>
      </c>
      <c r="B6" t="s">
        <v>66</v>
      </c>
      <c r="C6">
        <v>62</v>
      </c>
      <c r="D6">
        <v>398</v>
      </c>
      <c r="E6">
        <f t="shared" si="0"/>
        <v>460</v>
      </c>
      <c r="F6">
        <v>12</v>
      </c>
      <c r="G6">
        <v>13</v>
      </c>
      <c r="H6">
        <f t="shared" si="1"/>
        <v>448</v>
      </c>
      <c r="I6">
        <f t="shared" si="2"/>
        <v>447</v>
      </c>
      <c r="J6">
        <f t="shared" si="3"/>
        <v>0.97391304347826091</v>
      </c>
      <c r="K6">
        <f t="shared" si="4"/>
        <v>0.97173913043478266</v>
      </c>
    </row>
    <row r="7" spans="1:14" x14ac:dyDescent="0.25">
      <c r="A7" t="s">
        <v>6</v>
      </c>
      <c r="B7" t="s">
        <v>66</v>
      </c>
      <c r="C7">
        <v>81</v>
      </c>
      <c r="D7">
        <v>462</v>
      </c>
      <c r="E7">
        <f t="shared" si="0"/>
        <v>543</v>
      </c>
      <c r="F7">
        <v>2</v>
      </c>
      <c r="G7">
        <v>4</v>
      </c>
      <c r="H7">
        <f t="shared" si="1"/>
        <v>541</v>
      </c>
      <c r="I7">
        <f t="shared" si="2"/>
        <v>539</v>
      </c>
      <c r="J7">
        <f t="shared" si="3"/>
        <v>0.99631675874769798</v>
      </c>
      <c r="K7">
        <f t="shared" si="4"/>
        <v>0.99263351749539597</v>
      </c>
    </row>
    <row r="8" spans="1:14" x14ac:dyDescent="0.25">
      <c r="A8" t="s">
        <v>7</v>
      </c>
      <c r="B8" t="s">
        <v>66</v>
      </c>
      <c r="C8">
        <v>72</v>
      </c>
      <c r="D8">
        <v>490</v>
      </c>
      <c r="E8">
        <f t="shared" si="0"/>
        <v>562</v>
      </c>
      <c r="F8">
        <v>9</v>
      </c>
      <c r="G8">
        <v>11</v>
      </c>
      <c r="H8">
        <f t="shared" si="1"/>
        <v>553</v>
      </c>
      <c r="I8">
        <f t="shared" si="2"/>
        <v>551</v>
      </c>
      <c r="J8">
        <f t="shared" si="3"/>
        <v>0.98398576512455516</v>
      </c>
      <c r="K8">
        <f t="shared" si="4"/>
        <v>0.9804270462633452</v>
      </c>
    </row>
    <row r="9" spans="1:14" x14ac:dyDescent="0.25">
      <c r="A9" t="s">
        <v>8</v>
      </c>
      <c r="B9" t="s">
        <v>66</v>
      </c>
      <c r="C9">
        <v>77</v>
      </c>
      <c r="D9">
        <v>428</v>
      </c>
      <c r="E9">
        <f t="shared" si="0"/>
        <v>505</v>
      </c>
      <c r="F9">
        <v>13</v>
      </c>
      <c r="G9">
        <v>14</v>
      </c>
      <c r="H9">
        <f t="shared" si="1"/>
        <v>492</v>
      </c>
      <c r="I9">
        <f t="shared" si="2"/>
        <v>491</v>
      </c>
      <c r="J9">
        <f t="shared" si="3"/>
        <v>0.97425742574257423</v>
      </c>
      <c r="K9">
        <f t="shared" si="4"/>
        <v>0.97227722772277225</v>
      </c>
    </row>
    <row r="10" spans="1:14" x14ac:dyDescent="0.25">
      <c r="A10" t="s">
        <v>9</v>
      </c>
      <c r="B10" t="s">
        <v>66</v>
      </c>
      <c r="C10">
        <v>79</v>
      </c>
      <c r="D10">
        <v>297</v>
      </c>
      <c r="E10">
        <f t="shared" si="0"/>
        <v>376</v>
      </c>
      <c r="F10">
        <v>9</v>
      </c>
      <c r="G10">
        <v>14</v>
      </c>
      <c r="H10">
        <f t="shared" si="1"/>
        <v>367</v>
      </c>
      <c r="I10">
        <f t="shared" si="2"/>
        <v>362</v>
      </c>
      <c r="J10">
        <f t="shared" si="3"/>
        <v>0.97606382978723405</v>
      </c>
      <c r="K10">
        <f t="shared" si="4"/>
        <v>0.96276595744680848</v>
      </c>
    </row>
    <row r="11" spans="1:14" x14ac:dyDescent="0.25">
      <c r="A11" t="s">
        <v>10</v>
      </c>
      <c r="B11" t="s">
        <v>66</v>
      </c>
      <c r="C11">
        <v>73</v>
      </c>
      <c r="D11">
        <v>358</v>
      </c>
      <c r="E11">
        <f t="shared" si="0"/>
        <v>431</v>
      </c>
      <c r="F11">
        <v>11</v>
      </c>
      <c r="G11">
        <v>18</v>
      </c>
      <c r="H11">
        <f t="shared" si="1"/>
        <v>420</v>
      </c>
      <c r="I11">
        <f t="shared" si="2"/>
        <v>413</v>
      </c>
      <c r="J11">
        <f t="shared" si="3"/>
        <v>0.97447795823665895</v>
      </c>
      <c r="K11">
        <f t="shared" si="4"/>
        <v>0.95823665893271459</v>
      </c>
    </row>
    <row r="12" spans="1:14" x14ac:dyDescent="0.25">
      <c r="A12" t="s">
        <v>11</v>
      </c>
      <c r="B12" t="s">
        <v>66</v>
      </c>
      <c r="C12">
        <v>51</v>
      </c>
      <c r="D12">
        <v>758</v>
      </c>
      <c r="E12">
        <f t="shared" si="0"/>
        <v>809</v>
      </c>
      <c r="F12">
        <v>7</v>
      </c>
      <c r="G12">
        <v>7</v>
      </c>
      <c r="H12">
        <f t="shared" si="1"/>
        <v>802</v>
      </c>
      <c r="I12">
        <f t="shared" si="2"/>
        <v>802</v>
      </c>
      <c r="J12">
        <f t="shared" si="3"/>
        <v>0.99134734239802225</v>
      </c>
      <c r="K12">
        <f t="shared" si="4"/>
        <v>0.99134734239802225</v>
      </c>
    </row>
    <row r="13" spans="1:14" x14ac:dyDescent="0.25">
      <c r="A13" t="s">
        <v>12</v>
      </c>
      <c r="B13" t="s">
        <v>66</v>
      </c>
      <c r="C13">
        <v>88</v>
      </c>
      <c r="D13">
        <v>612</v>
      </c>
      <c r="E13">
        <f t="shared" si="0"/>
        <v>700</v>
      </c>
      <c r="F13">
        <v>6</v>
      </c>
      <c r="G13">
        <v>9</v>
      </c>
      <c r="H13">
        <f t="shared" si="1"/>
        <v>694</v>
      </c>
      <c r="I13">
        <f t="shared" si="2"/>
        <v>691</v>
      </c>
      <c r="J13">
        <f t="shared" si="3"/>
        <v>0.99142857142857144</v>
      </c>
      <c r="K13">
        <f t="shared" si="4"/>
        <v>0.9871428571428571</v>
      </c>
    </row>
    <row r="16" spans="1:14" x14ac:dyDescent="0.25">
      <c r="A16" s="3"/>
      <c r="D16" s="3"/>
      <c r="G16" s="3"/>
      <c r="M16" s="3"/>
    </row>
    <row r="17" spans="4:14" x14ac:dyDescent="0.25">
      <c r="D17" s="2"/>
      <c r="F17" s="1" t="s">
        <v>97</v>
      </c>
      <c r="G17" s="1" t="s">
        <v>98</v>
      </c>
      <c r="H17" s="1" t="s">
        <v>101</v>
      </c>
      <c r="I17" s="1" t="s">
        <v>102</v>
      </c>
      <c r="J17" s="1" t="s">
        <v>30</v>
      </c>
      <c r="K17" s="1" t="s">
        <v>31</v>
      </c>
    </row>
    <row r="18" spans="4:14" x14ac:dyDescent="0.25">
      <c r="D18" s="2"/>
      <c r="F18">
        <v>81</v>
      </c>
      <c r="G18">
        <v>134</v>
      </c>
      <c r="H18">
        <f>ABS(C2-F18)</f>
        <v>31</v>
      </c>
      <c r="I18">
        <f>ABS(C2-G18)</f>
        <v>84</v>
      </c>
      <c r="J18">
        <f>ABS((C2-F18)/C2)</f>
        <v>0.62</v>
      </c>
      <c r="K18">
        <f>ABS((C2-G18)/C2)</f>
        <v>1.68</v>
      </c>
      <c r="M18" s="3" t="s">
        <v>24</v>
      </c>
      <c r="N18" s="3">
        <f>SQRT(SUMXMY2(C2:C13,F18:F29)/COUNTA(C2:C13))</f>
        <v>38.455602105978436</v>
      </c>
    </row>
    <row r="19" spans="4:14" x14ac:dyDescent="0.25">
      <c r="D19" s="2"/>
      <c r="F19">
        <v>74</v>
      </c>
      <c r="G19">
        <v>94</v>
      </c>
      <c r="H19">
        <f t="shared" ref="H19:H29" si="5">ABS(C3-F19)</f>
        <v>31</v>
      </c>
      <c r="I19">
        <f t="shared" ref="I19:I29" si="6">ABS(C3-G19)</f>
        <v>51</v>
      </c>
      <c r="J19">
        <f t="shared" ref="J19:J29" si="7">ABS((C3-F19)/C3)</f>
        <v>0.72093023255813948</v>
      </c>
      <c r="K19">
        <f t="shared" ref="K19:K29" si="8">ABS((C3-G19)/C3)</f>
        <v>1.1860465116279071</v>
      </c>
      <c r="M19" s="3" t="s">
        <v>25</v>
      </c>
      <c r="N19" s="3">
        <f>SQRT(SUMXMY2(C2:C13,G18:G29)/COUNTA(C2:C13))</f>
        <v>79.756399952187749</v>
      </c>
    </row>
    <row r="20" spans="4:14" x14ac:dyDescent="0.25">
      <c r="D20" s="2"/>
      <c r="F20">
        <v>131</v>
      </c>
      <c r="G20">
        <v>163</v>
      </c>
      <c r="H20">
        <f t="shared" si="5"/>
        <v>66</v>
      </c>
      <c r="I20">
        <f t="shared" si="6"/>
        <v>98</v>
      </c>
      <c r="J20">
        <f t="shared" si="7"/>
        <v>1.0153846153846153</v>
      </c>
      <c r="K20">
        <f t="shared" si="8"/>
        <v>1.5076923076923077</v>
      </c>
      <c r="M20" s="3" t="s">
        <v>28</v>
      </c>
      <c r="N20" s="3">
        <f xml:space="preserve"> (SUM(J18:J29)/COUNTA(J18:J29))*100</f>
        <v>49.030728337342254</v>
      </c>
    </row>
    <row r="21" spans="4:14" x14ac:dyDescent="0.25">
      <c r="D21" s="2"/>
      <c r="F21">
        <v>110</v>
      </c>
      <c r="G21">
        <v>179</v>
      </c>
      <c r="H21">
        <f t="shared" si="5"/>
        <v>16</v>
      </c>
      <c r="I21">
        <f t="shared" si="6"/>
        <v>85</v>
      </c>
      <c r="J21">
        <f t="shared" si="7"/>
        <v>0.1702127659574468</v>
      </c>
      <c r="K21">
        <f t="shared" si="8"/>
        <v>0.9042553191489362</v>
      </c>
      <c r="M21" s="3" t="s">
        <v>29</v>
      </c>
      <c r="N21" s="3">
        <f xml:space="preserve"> (SUM(K18:K29)/COUNTA(K18:K29))*100</f>
        <v>111.18497790496558</v>
      </c>
    </row>
    <row r="22" spans="4:14" x14ac:dyDescent="0.25">
      <c r="D22" s="2"/>
      <c r="F22">
        <v>128</v>
      </c>
      <c r="G22">
        <v>182</v>
      </c>
      <c r="H22">
        <f t="shared" si="5"/>
        <v>66</v>
      </c>
      <c r="I22">
        <f t="shared" si="6"/>
        <v>120</v>
      </c>
      <c r="J22">
        <f t="shared" si="7"/>
        <v>1.064516129032258</v>
      </c>
      <c r="K22">
        <f t="shared" si="8"/>
        <v>1.935483870967742</v>
      </c>
    </row>
    <row r="23" spans="4:14" x14ac:dyDescent="0.25">
      <c r="D23" s="2"/>
      <c r="F23">
        <v>98</v>
      </c>
      <c r="G23">
        <v>137</v>
      </c>
      <c r="H23">
        <f t="shared" si="5"/>
        <v>17</v>
      </c>
      <c r="I23">
        <f t="shared" si="6"/>
        <v>56</v>
      </c>
      <c r="J23">
        <f t="shared" si="7"/>
        <v>0.20987654320987653</v>
      </c>
      <c r="K23">
        <f t="shared" si="8"/>
        <v>0.69135802469135799</v>
      </c>
    </row>
    <row r="24" spans="4:14" x14ac:dyDescent="0.25">
      <c r="D24" s="2"/>
      <c r="F24">
        <v>70</v>
      </c>
      <c r="G24">
        <v>105</v>
      </c>
      <c r="H24">
        <f t="shared" si="5"/>
        <v>2</v>
      </c>
      <c r="I24">
        <f t="shared" si="6"/>
        <v>33</v>
      </c>
      <c r="J24">
        <f t="shared" si="7"/>
        <v>2.7777777777777776E-2</v>
      </c>
      <c r="K24">
        <f t="shared" si="8"/>
        <v>0.45833333333333331</v>
      </c>
    </row>
    <row r="25" spans="4:14" x14ac:dyDescent="0.25">
      <c r="D25" s="2"/>
      <c r="F25">
        <v>104</v>
      </c>
      <c r="G25">
        <v>161</v>
      </c>
      <c r="H25">
        <f t="shared" si="5"/>
        <v>27</v>
      </c>
      <c r="I25">
        <f t="shared" si="6"/>
        <v>84</v>
      </c>
      <c r="J25">
        <f t="shared" si="7"/>
        <v>0.35064935064935066</v>
      </c>
      <c r="K25">
        <f t="shared" si="8"/>
        <v>1.0909090909090908</v>
      </c>
    </row>
    <row r="26" spans="4:14" x14ac:dyDescent="0.25">
      <c r="D26" s="2"/>
      <c r="F26">
        <v>127</v>
      </c>
      <c r="G26">
        <v>180</v>
      </c>
      <c r="H26">
        <f t="shared" si="5"/>
        <v>48</v>
      </c>
      <c r="I26">
        <f t="shared" si="6"/>
        <v>101</v>
      </c>
      <c r="J26">
        <f t="shared" si="7"/>
        <v>0.60759493670886078</v>
      </c>
      <c r="K26">
        <f t="shared" si="8"/>
        <v>1.2784810126582278</v>
      </c>
    </row>
    <row r="27" spans="4:14" x14ac:dyDescent="0.25">
      <c r="D27" s="2"/>
      <c r="F27">
        <v>88</v>
      </c>
      <c r="G27">
        <v>119</v>
      </c>
      <c r="H27">
        <f t="shared" si="5"/>
        <v>15</v>
      </c>
      <c r="I27">
        <f t="shared" si="6"/>
        <v>46</v>
      </c>
      <c r="J27">
        <f t="shared" si="7"/>
        <v>0.20547945205479451</v>
      </c>
      <c r="K27">
        <f t="shared" si="8"/>
        <v>0.63013698630136983</v>
      </c>
    </row>
    <row r="28" spans="4:14" x14ac:dyDescent="0.25">
      <c r="D28" s="2"/>
      <c r="F28">
        <v>64</v>
      </c>
      <c r="G28">
        <v>94</v>
      </c>
      <c r="H28">
        <f t="shared" si="5"/>
        <v>13</v>
      </c>
      <c r="I28">
        <f t="shared" si="6"/>
        <v>43</v>
      </c>
      <c r="J28">
        <f t="shared" si="7"/>
        <v>0.25490196078431371</v>
      </c>
      <c r="K28">
        <f t="shared" si="8"/>
        <v>0.84313725490196079</v>
      </c>
    </row>
    <row r="29" spans="4:14" x14ac:dyDescent="0.25">
      <c r="F29">
        <v>144</v>
      </c>
      <c r="G29">
        <v>188</v>
      </c>
      <c r="H29">
        <f t="shared" si="5"/>
        <v>56</v>
      </c>
      <c r="I29">
        <f t="shared" si="6"/>
        <v>100</v>
      </c>
      <c r="J29">
        <f t="shared" si="7"/>
        <v>0.63636363636363635</v>
      </c>
      <c r="K29">
        <f t="shared" si="8"/>
        <v>1.1363636363636365</v>
      </c>
    </row>
    <row r="34" spans="6:14" x14ac:dyDescent="0.25">
      <c r="F34" s="1" t="s">
        <v>99</v>
      </c>
      <c r="G34" s="1" t="s">
        <v>100</v>
      </c>
      <c r="H34" s="1" t="s">
        <v>101</v>
      </c>
      <c r="I34" s="1" t="s">
        <v>102</v>
      </c>
      <c r="J34" s="1" t="s">
        <v>30</v>
      </c>
      <c r="K34" s="1" t="s">
        <v>31</v>
      </c>
    </row>
    <row r="35" spans="6:14" x14ac:dyDescent="0.25">
      <c r="F35">
        <v>81</v>
      </c>
      <c r="G35">
        <v>134</v>
      </c>
      <c r="H35">
        <f>ABS(D2-F35)</f>
        <v>228</v>
      </c>
      <c r="I35">
        <f>ABS(D2-G35)</f>
        <v>175</v>
      </c>
      <c r="J35">
        <f>ABS((D2-F35)/D2)</f>
        <v>0.73786407766990292</v>
      </c>
      <c r="K35">
        <f>ABS((E2-G35)/E2)</f>
        <v>0.62674094707520889</v>
      </c>
      <c r="M35" s="3" t="s">
        <v>24</v>
      </c>
      <c r="N35" s="3">
        <f>SQRT(SUMXMY2(D2:D13,F35:F46)/COUNTA(D2:D13))</f>
        <v>364.34930584079154</v>
      </c>
    </row>
    <row r="36" spans="6:14" x14ac:dyDescent="0.25">
      <c r="F36">
        <v>74</v>
      </c>
      <c r="G36">
        <v>94</v>
      </c>
      <c r="H36">
        <f t="shared" ref="H36:H46" si="9">ABS(D3-F36)</f>
        <v>283</v>
      </c>
      <c r="I36">
        <f t="shared" ref="I36:I46" si="10">ABS(D3-G36)</f>
        <v>263</v>
      </c>
      <c r="J36">
        <f t="shared" ref="J36:K46" si="11">ABS((D3-F36)/D3)</f>
        <v>0.79271708683473385</v>
      </c>
      <c r="K36">
        <f t="shared" si="11"/>
        <v>0.76500000000000001</v>
      </c>
      <c r="M36" s="3" t="s">
        <v>25</v>
      </c>
      <c r="N36" s="3">
        <f>SQRT(SUMXMY2(D2:D13,G35:G46)/COUNTA(D2:D13))</f>
        <v>326.76393109807373</v>
      </c>
    </row>
    <row r="37" spans="6:14" x14ac:dyDescent="0.25">
      <c r="F37">
        <v>131</v>
      </c>
      <c r="G37">
        <v>163</v>
      </c>
      <c r="H37">
        <f t="shared" si="9"/>
        <v>292</v>
      </c>
      <c r="I37">
        <f t="shared" si="10"/>
        <v>260</v>
      </c>
      <c r="J37">
        <f t="shared" si="11"/>
        <v>0.69030732860520094</v>
      </c>
      <c r="K37">
        <f t="shared" si="11"/>
        <v>0.66598360655737709</v>
      </c>
      <c r="M37" s="3" t="s">
        <v>28</v>
      </c>
      <c r="N37" s="3">
        <f xml:space="preserve"> (SUM(J35:J46)/COUNTA(J35:J46))*100</f>
        <v>75.299065810013261</v>
      </c>
    </row>
    <row r="38" spans="6:14" x14ac:dyDescent="0.25">
      <c r="F38">
        <v>110</v>
      </c>
      <c r="G38">
        <v>179</v>
      </c>
      <c r="H38">
        <f t="shared" si="9"/>
        <v>294</v>
      </c>
      <c r="I38">
        <f t="shared" si="10"/>
        <v>225</v>
      </c>
      <c r="J38">
        <f t="shared" si="11"/>
        <v>0.7277227722772277</v>
      </c>
      <c r="K38">
        <f t="shared" si="11"/>
        <v>0.64056224899598391</v>
      </c>
      <c r="M38" s="3" t="s">
        <v>29</v>
      </c>
      <c r="N38" s="3">
        <f xml:space="preserve"> (SUM(K35:K46)/COUNTA(K35:K46))*100</f>
        <v>70.042485249018867</v>
      </c>
    </row>
    <row r="39" spans="6:14" x14ac:dyDescent="0.25">
      <c r="F39">
        <v>128</v>
      </c>
      <c r="G39">
        <v>182</v>
      </c>
      <c r="H39">
        <f t="shared" si="9"/>
        <v>270</v>
      </c>
      <c r="I39">
        <f t="shared" si="10"/>
        <v>216</v>
      </c>
      <c r="J39">
        <f t="shared" si="11"/>
        <v>0.67839195979899503</v>
      </c>
      <c r="K39">
        <f t="shared" si="11"/>
        <v>0.60434782608695647</v>
      </c>
    </row>
    <row r="40" spans="6:14" x14ac:dyDescent="0.25">
      <c r="F40">
        <v>98</v>
      </c>
      <c r="G40">
        <v>137</v>
      </c>
      <c r="H40">
        <f t="shared" si="9"/>
        <v>364</v>
      </c>
      <c r="I40">
        <f t="shared" si="10"/>
        <v>325</v>
      </c>
      <c r="J40">
        <f t="shared" si="11"/>
        <v>0.78787878787878785</v>
      </c>
      <c r="K40">
        <f t="shared" si="11"/>
        <v>0.74769797421731121</v>
      </c>
    </row>
    <row r="41" spans="6:14" x14ac:dyDescent="0.25">
      <c r="F41">
        <v>70</v>
      </c>
      <c r="G41">
        <v>105</v>
      </c>
      <c r="H41">
        <f t="shared" si="9"/>
        <v>420</v>
      </c>
      <c r="I41">
        <f t="shared" si="10"/>
        <v>385</v>
      </c>
      <c r="J41">
        <f t="shared" si="11"/>
        <v>0.8571428571428571</v>
      </c>
      <c r="K41">
        <f t="shared" si="11"/>
        <v>0.81316725978647686</v>
      </c>
    </row>
    <row r="42" spans="6:14" x14ac:dyDescent="0.25">
      <c r="F42">
        <v>104</v>
      </c>
      <c r="G42">
        <v>161</v>
      </c>
      <c r="H42">
        <f t="shared" si="9"/>
        <v>324</v>
      </c>
      <c r="I42">
        <f t="shared" si="10"/>
        <v>267</v>
      </c>
      <c r="J42">
        <f t="shared" si="11"/>
        <v>0.7570093457943925</v>
      </c>
      <c r="K42">
        <f t="shared" si="11"/>
        <v>0.68118811881188124</v>
      </c>
    </row>
    <row r="43" spans="6:14" x14ac:dyDescent="0.25">
      <c r="F43">
        <v>127</v>
      </c>
      <c r="G43">
        <v>180</v>
      </c>
      <c r="H43">
        <f t="shared" si="9"/>
        <v>170</v>
      </c>
      <c r="I43">
        <f t="shared" si="10"/>
        <v>117</v>
      </c>
      <c r="J43">
        <f t="shared" si="11"/>
        <v>0.57239057239057234</v>
      </c>
      <c r="K43">
        <f t="shared" si="11"/>
        <v>0.52127659574468088</v>
      </c>
    </row>
    <row r="44" spans="6:14" x14ac:dyDescent="0.25">
      <c r="F44">
        <v>88</v>
      </c>
      <c r="G44">
        <v>119</v>
      </c>
      <c r="H44">
        <f t="shared" si="9"/>
        <v>270</v>
      </c>
      <c r="I44">
        <f t="shared" si="10"/>
        <v>239</v>
      </c>
      <c r="J44">
        <f t="shared" si="11"/>
        <v>0.75418994413407825</v>
      </c>
      <c r="K44">
        <f t="shared" si="11"/>
        <v>0.72389791183294661</v>
      </c>
    </row>
    <row r="45" spans="6:14" x14ac:dyDescent="0.25">
      <c r="F45">
        <v>64</v>
      </c>
      <c r="G45">
        <v>94</v>
      </c>
      <c r="H45">
        <f t="shared" si="9"/>
        <v>694</v>
      </c>
      <c r="I45">
        <f t="shared" si="10"/>
        <v>664</v>
      </c>
      <c r="J45">
        <f t="shared" si="11"/>
        <v>0.91556728232189977</v>
      </c>
      <c r="K45">
        <f t="shared" si="11"/>
        <v>0.88380716934487025</v>
      </c>
    </row>
    <row r="46" spans="6:14" x14ac:dyDescent="0.25">
      <c r="F46">
        <v>144</v>
      </c>
      <c r="G46">
        <v>188</v>
      </c>
      <c r="H46">
        <f t="shared" si="9"/>
        <v>468</v>
      </c>
      <c r="I46">
        <f t="shared" si="10"/>
        <v>424</v>
      </c>
      <c r="J46">
        <f t="shared" si="11"/>
        <v>0.76470588235294112</v>
      </c>
      <c r="K46">
        <f t="shared" si="11"/>
        <v>0.73142857142857143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3EABD3-D171-42E9-9031-564045D1045A}">
  <dimension ref="A1:N46"/>
  <sheetViews>
    <sheetView topLeftCell="J1" workbookViewId="0">
      <selection activeCell="P1" sqref="P1"/>
    </sheetView>
  </sheetViews>
  <sheetFormatPr defaultRowHeight="15" x14ac:dyDescent="0.25"/>
  <cols>
    <col min="2" max="2" width="10.42578125" bestFit="1" customWidth="1"/>
    <col min="5" max="5" width="15.42578125" bestFit="1" customWidth="1"/>
    <col min="6" max="6" width="21.42578125" bestFit="1" customWidth="1"/>
    <col min="7" max="7" width="21.140625" bestFit="1" customWidth="1"/>
    <col min="8" max="9" width="21.140625" customWidth="1"/>
    <col min="10" max="11" width="12" bestFit="1" customWidth="1"/>
  </cols>
  <sheetData>
    <row r="1" spans="1:14" x14ac:dyDescent="0.25">
      <c r="A1" s="1" t="s">
        <v>13</v>
      </c>
      <c r="B1" s="1" t="s">
        <v>14</v>
      </c>
      <c r="C1" s="1" t="s">
        <v>16</v>
      </c>
      <c r="D1" s="1" t="s">
        <v>15</v>
      </c>
      <c r="E1" s="1" t="s">
        <v>17</v>
      </c>
      <c r="F1" s="1" t="s">
        <v>23</v>
      </c>
      <c r="G1" s="1" t="s">
        <v>22</v>
      </c>
      <c r="H1" s="1" t="s">
        <v>101</v>
      </c>
      <c r="I1" s="1" t="s">
        <v>102</v>
      </c>
      <c r="J1" s="1" t="s">
        <v>30</v>
      </c>
      <c r="K1" s="1" t="s">
        <v>31</v>
      </c>
    </row>
    <row r="2" spans="1:14" x14ac:dyDescent="0.25">
      <c r="A2" t="s">
        <v>0</v>
      </c>
      <c r="B2" t="s">
        <v>67</v>
      </c>
      <c r="C2">
        <v>0</v>
      </c>
      <c r="D2">
        <v>17</v>
      </c>
      <c r="E2">
        <f>SUM(C2:D2)</f>
        <v>17</v>
      </c>
      <c r="F2">
        <v>21</v>
      </c>
      <c r="G2">
        <v>35</v>
      </c>
      <c r="H2">
        <f>ABS(E2-F2)</f>
        <v>4</v>
      </c>
      <c r="I2">
        <f>ABS(E2-G2)</f>
        <v>18</v>
      </c>
      <c r="J2">
        <f>ABS((E2-F2)/E2)</f>
        <v>0.23529411764705882</v>
      </c>
      <c r="K2">
        <f>ABS((E2-G2)/E2)</f>
        <v>1.0588235294117647</v>
      </c>
      <c r="M2" s="3" t="s">
        <v>24</v>
      </c>
      <c r="N2" s="3">
        <f>SQRT(SUMXMY2(E2:E13,F2:F13)/COUNTA(E2:E13))</f>
        <v>24.0641503763032</v>
      </c>
    </row>
    <row r="3" spans="1:14" x14ac:dyDescent="0.25">
      <c r="A3" t="s">
        <v>2</v>
      </c>
      <c r="B3" t="s">
        <v>67</v>
      </c>
      <c r="C3">
        <v>0</v>
      </c>
      <c r="D3">
        <v>27</v>
      </c>
      <c r="E3">
        <f t="shared" ref="E3:E13" si="0">SUM(C3:D3)</f>
        <v>27</v>
      </c>
      <c r="F3">
        <v>22</v>
      </c>
      <c r="G3">
        <v>43</v>
      </c>
      <c r="H3">
        <f t="shared" ref="H3:H13" si="1">ABS(E3-F3)</f>
        <v>5</v>
      </c>
      <c r="I3">
        <f t="shared" ref="I3:I13" si="2">ABS(E3-G3)</f>
        <v>16</v>
      </c>
      <c r="J3">
        <f t="shared" ref="J3:J13" si="3">ABS((E3-F3)/E3)</f>
        <v>0.18518518518518517</v>
      </c>
      <c r="K3">
        <f t="shared" ref="K3:K13" si="4">ABS((E3-G3)/E3)</f>
        <v>0.59259259259259256</v>
      </c>
      <c r="M3" s="3" t="s">
        <v>25</v>
      </c>
      <c r="N3" s="3">
        <f>SQRT(SUMXMY2(E2:E13,G2:G13)/COUNTA(E2:E13))</f>
        <v>23.939158993860527</v>
      </c>
    </row>
    <row r="4" spans="1:14" x14ac:dyDescent="0.25">
      <c r="A4" t="s">
        <v>3</v>
      </c>
      <c r="B4" t="s">
        <v>67</v>
      </c>
      <c r="C4">
        <v>0</v>
      </c>
      <c r="D4">
        <v>38</v>
      </c>
      <c r="E4">
        <f t="shared" si="0"/>
        <v>38</v>
      </c>
      <c r="F4">
        <v>54</v>
      </c>
      <c r="G4">
        <v>65</v>
      </c>
      <c r="H4">
        <f t="shared" si="1"/>
        <v>16</v>
      </c>
      <c r="I4">
        <f t="shared" si="2"/>
        <v>27</v>
      </c>
      <c r="J4">
        <f t="shared" si="3"/>
        <v>0.42105263157894735</v>
      </c>
      <c r="K4">
        <f t="shared" si="4"/>
        <v>0.71052631578947367</v>
      </c>
      <c r="M4" s="3" t="s">
        <v>28</v>
      </c>
      <c r="N4" s="3">
        <f xml:space="preserve"> (SUM(J2:J13)/COUNTA(J2:J13))*100</f>
        <v>61.913500801476204</v>
      </c>
    </row>
    <row r="5" spans="1:14" x14ac:dyDescent="0.25">
      <c r="A5" t="s">
        <v>4</v>
      </c>
      <c r="B5" t="s">
        <v>67</v>
      </c>
      <c r="C5">
        <v>0</v>
      </c>
      <c r="D5">
        <v>33</v>
      </c>
      <c r="E5">
        <f t="shared" si="0"/>
        <v>33</v>
      </c>
      <c r="F5">
        <v>13</v>
      </c>
      <c r="G5">
        <v>14</v>
      </c>
      <c r="H5">
        <f t="shared" si="1"/>
        <v>20</v>
      </c>
      <c r="I5">
        <f t="shared" si="2"/>
        <v>19</v>
      </c>
      <c r="J5">
        <f t="shared" si="3"/>
        <v>0.60606060606060608</v>
      </c>
      <c r="K5">
        <f t="shared" si="4"/>
        <v>0.5757575757575758</v>
      </c>
      <c r="M5" s="3" t="s">
        <v>29</v>
      </c>
      <c r="N5" s="3">
        <f xml:space="preserve"> (SUM(K2:K13)/COUNTA(K2:K13))*100</f>
        <v>69.295997936811332</v>
      </c>
    </row>
    <row r="6" spans="1:14" x14ac:dyDescent="0.25">
      <c r="A6" t="s">
        <v>5</v>
      </c>
      <c r="B6" t="s">
        <v>67</v>
      </c>
      <c r="C6">
        <v>0</v>
      </c>
      <c r="D6">
        <v>25</v>
      </c>
      <c r="E6">
        <f t="shared" si="0"/>
        <v>25</v>
      </c>
      <c r="F6">
        <v>12</v>
      </c>
      <c r="G6">
        <v>13</v>
      </c>
      <c r="H6">
        <f t="shared" si="1"/>
        <v>13</v>
      </c>
      <c r="I6">
        <f t="shared" si="2"/>
        <v>12</v>
      </c>
      <c r="J6">
        <f t="shared" si="3"/>
        <v>0.52</v>
      </c>
      <c r="K6">
        <f t="shared" si="4"/>
        <v>0.48</v>
      </c>
    </row>
    <row r="7" spans="1:14" x14ac:dyDescent="0.25">
      <c r="A7" t="s">
        <v>6</v>
      </c>
      <c r="B7" t="s">
        <v>67</v>
      </c>
      <c r="C7">
        <v>0</v>
      </c>
      <c r="D7">
        <v>38</v>
      </c>
      <c r="E7">
        <f t="shared" si="0"/>
        <v>38</v>
      </c>
      <c r="F7">
        <v>2</v>
      </c>
      <c r="G7">
        <v>4</v>
      </c>
      <c r="H7">
        <f t="shared" si="1"/>
        <v>36</v>
      </c>
      <c r="I7">
        <f t="shared" si="2"/>
        <v>34</v>
      </c>
      <c r="J7">
        <f t="shared" si="3"/>
        <v>0.94736842105263153</v>
      </c>
      <c r="K7">
        <f t="shared" si="4"/>
        <v>0.89473684210526316</v>
      </c>
    </row>
    <row r="8" spans="1:14" x14ac:dyDescent="0.25">
      <c r="A8" t="s">
        <v>7</v>
      </c>
      <c r="B8" t="s">
        <v>67</v>
      </c>
      <c r="C8">
        <v>0</v>
      </c>
      <c r="D8">
        <v>38</v>
      </c>
      <c r="E8">
        <f t="shared" si="0"/>
        <v>38</v>
      </c>
      <c r="F8">
        <v>9</v>
      </c>
      <c r="G8">
        <v>11</v>
      </c>
      <c r="H8">
        <f t="shared" si="1"/>
        <v>29</v>
      </c>
      <c r="I8">
        <f t="shared" si="2"/>
        <v>27</v>
      </c>
      <c r="J8">
        <f t="shared" si="3"/>
        <v>0.76315789473684215</v>
      </c>
      <c r="K8">
        <f t="shared" si="4"/>
        <v>0.71052631578947367</v>
      </c>
    </row>
    <row r="9" spans="1:14" x14ac:dyDescent="0.25">
      <c r="A9" t="s">
        <v>8</v>
      </c>
      <c r="B9" t="s">
        <v>67</v>
      </c>
      <c r="C9">
        <v>0</v>
      </c>
      <c r="D9">
        <v>42</v>
      </c>
      <c r="E9">
        <f t="shared" si="0"/>
        <v>42</v>
      </c>
      <c r="F9">
        <v>13</v>
      </c>
      <c r="G9">
        <v>14</v>
      </c>
      <c r="H9">
        <f t="shared" si="1"/>
        <v>29</v>
      </c>
      <c r="I9">
        <f t="shared" si="2"/>
        <v>28</v>
      </c>
      <c r="J9">
        <f t="shared" si="3"/>
        <v>0.69047619047619047</v>
      </c>
      <c r="K9">
        <f t="shared" si="4"/>
        <v>0.66666666666666663</v>
      </c>
    </row>
    <row r="10" spans="1:14" x14ac:dyDescent="0.25">
      <c r="A10" t="s">
        <v>9</v>
      </c>
      <c r="B10" t="s">
        <v>67</v>
      </c>
      <c r="C10">
        <v>0</v>
      </c>
      <c r="D10">
        <v>37</v>
      </c>
      <c r="E10">
        <f t="shared" si="0"/>
        <v>37</v>
      </c>
      <c r="F10">
        <v>9</v>
      </c>
      <c r="G10">
        <v>14</v>
      </c>
      <c r="H10">
        <f t="shared" si="1"/>
        <v>28</v>
      </c>
      <c r="I10">
        <f t="shared" si="2"/>
        <v>23</v>
      </c>
      <c r="J10">
        <f t="shared" si="3"/>
        <v>0.7567567567567568</v>
      </c>
      <c r="K10">
        <f t="shared" si="4"/>
        <v>0.6216216216216216</v>
      </c>
    </row>
    <row r="11" spans="1:14" x14ac:dyDescent="0.25">
      <c r="A11" t="s">
        <v>10</v>
      </c>
      <c r="B11" t="s">
        <v>67</v>
      </c>
      <c r="C11">
        <v>0</v>
      </c>
      <c r="D11">
        <v>40</v>
      </c>
      <c r="E11">
        <f t="shared" si="0"/>
        <v>40</v>
      </c>
      <c r="F11">
        <v>11</v>
      </c>
      <c r="G11">
        <v>18</v>
      </c>
      <c r="H11">
        <f t="shared" si="1"/>
        <v>29</v>
      </c>
      <c r="I11">
        <f t="shared" si="2"/>
        <v>22</v>
      </c>
      <c r="J11">
        <f t="shared" si="3"/>
        <v>0.72499999999999998</v>
      </c>
      <c r="K11">
        <f t="shared" si="4"/>
        <v>0.55000000000000004</v>
      </c>
    </row>
    <row r="12" spans="1:14" x14ac:dyDescent="0.25">
      <c r="A12" t="s">
        <v>11</v>
      </c>
      <c r="B12" t="s">
        <v>67</v>
      </c>
      <c r="C12">
        <v>0</v>
      </c>
      <c r="D12">
        <v>41</v>
      </c>
      <c r="E12">
        <f t="shared" si="0"/>
        <v>41</v>
      </c>
      <c r="F12">
        <v>7</v>
      </c>
      <c r="G12">
        <v>7</v>
      </c>
      <c r="H12">
        <f t="shared" si="1"/>
        <v>34</v>
      </c>
      <c r="I12">
        <f t="shared" si="2"/>
        <v>34</v>
      </c>
      <c r="J12">
        <f t="shared" si="3"/>
        <v>0.82926829268292679</v>
      </c>
      <c r="K12">
        <f t="shared" si="4"/>
        <v>0.82926829268292679</v>
      </c>
    </row>
    <row r="13" spans="1:14" x14ac:dyDescent="0.25">
      <c r="A13" t="s">
        <v>12</v>
      </c>
      <c r="B13" t="s">
        <v>67</v>
      </c>
      <c r="C13">
        <v>0</v>
      </c>
      <c r="D13">
        <v>24</v>
      </c>
      <c r="E13">
        <f t="shared" si="0"/>
        <v>24</v>
      </c>
      <c r="F13">
        <v>6</v>
      </c>
      <c r="G13">
        <v>9</v>
      </c>
      <c r="H13">
        <f t="shared" si="1"/>
        <v>18</v>
      </c>
      <c r="I13">
        <f t="shared" si="2"/>
        <v>15</v>
      </c>
      <c r="J13">
        <f t="shared" si="3"/>
        <v>0.75</v>
      </c>
      <c r="K13">
        <f t="shared" si="4"/>
        <v>0.625</v>
      </c>
    </row>
    <row r="16" spans="1:14" x14ac:dyDescent="0.25">
      <c r="A16" s="3"/>
      <c r="D16" s="3"/>
      <c r="G16" s="3"/>
      <c r="M16" s="3"/>
    </row>
    <row r="17" spans="4:14" x14ac:dyDescent="0.25">
      <c r="D17" s="2"/>
      <c r="F17" s="1" t="s">
        <v>97</v>
      </c>
      <c r="G17" s="1" t="s">
        <v>98</v>
      </c>
      <c r="H17" s="1" t="s">
        <v>101</v>
      </c>
      <c r="I17" s="1" t="s">
        <v>102</v>
      </c>
      <c r="J17" s="1" t="s">
        <v>30</v>
      </c>
      <c r="K17" s="1" t="s">
        <v>31</v>
      </c>
    </row>
    <row r="18" spans="4:14" x14ac:dyDescent="0.25">
      <c r="D18" s="2"/>
      <c r="F18">
        <v>81</v>
      </c>
      <c r="G18">
        <v>134</v>
      </c>
      <c r="H18">
        <f>ABS(C2-F18)</f>
        <v>81</v>
      </c>
      <c r="I18">
        <f>ABS(C2-G18)</f>
        <v>134</v>
      </c>
      <c r="J18" t="e">
        <f>ABS((C2-F18)/C2)</f>
        <v>#DIV/0!</v>
      </c>
      <c r="K18" t="e">
        <f>ABS((C2-G18)/C2)</f>
        <v>#DIV/0!</v>
      </c>
      <c r="M18" s="3" t="s">
        <v>24</v>
      </c>
      <c r="N18" s="3">
        <f>SQRT(SUMXMY2(C2:C13,F18:F29)/COUNTA(C2:C13))</f>
        <v>104.76441825989076</v>
      </c>
    </row>
    <row r="19" spans="4:14" x14ac:dyDescent="0.25">
      <c r="D19" s="2"/>
      <c r="F19">
        <v>74</v>
      </c>
      <c r="G19">
        <v>94</v>
      </c>
      <c r="H19">
        <f t="shared" ref="H19:H29" si="5">ABS(C3-F19)</f>
        <v>74</v>
      </c>
      <c r="I19">
        <f t="shared" ref="I19:I29" si="6">ABS(C3-G19)</f>
        <v>94</v>
      </c>
      <c r="J19" t="e">
        <f t="shared" ref="J19:J29" si="7">ABS((C3-F19)/C3)</f>
        <v>#DIV/0!</v>
      </c>
      <c r="K19" t="e">
        <f t="shared" ref="K19:K29" si="8">ABS((C3-G19)/C3)</f>
        <v>#DIV/0!</v>
      </c>
      <c r="M19" s="3" t="s">
        <v>25</v>
      </c>
      <c r="N19" s="3">
        <f>SQRT(SUMXMY2(C2:C13,G18:G29)/COUNTA(C2:C13))</f>
        <v>148.59957379929907</v>
      </c>
    </row>
    <row r="20" spans="4:14" x14ac:dyDescent="0.25">
      <c r="D20" s="2"/>
      <c r="F20">
        <v>131</v>
      </c>
      <c r="G20">
        <v>163</v>
      </c>
      <c r="H20">
        <f t="shared" si="5"/>
        <v>131</v>
      </c>
      <c r="I20">
        <f t="shared" si="6"/>
        <v>163</v>
      </c>
      <c r="J20" t="e">
        <f t="shared" si="7"/>
        <v>#DIV/0!</v>
      </c>
      <c r="K20" t="e">
        <f t="shared" si="8"/>
        <v>#DIV/0!</v>
      </c>
      <c r="M20" s="3" t="s">
        <v>28</v>
      </c>
      <c r="N20" s="3" t="e">
        <f xml:space="preserve"> (SUM(J18:J29)/COUNTA(J18:J29))*100</f>
        <v>#DIV/0!</v>
      </c>
    </row>
    <row r="21" spans="4:14" x14ac:dyDescent="0.25">
      <c r="D21" s="2"/>
      <c r="F21">
        <v>110</v>
      </c>
      <c r="G21">
        <v>179</v>
      </c>
      <c r="H21">
        <f t="shared" si="5"/>
        <v>110</v>
      </c>
      <c r="I21">
        <f t="shared" si="6"/>
        <v>179</v>
      </c>
      <c r="J21" t="e">
        <f t="shared" si="7"/>
        <v>#DIV/0!</v>
      </c>
      <c r="K21" t="e">
        <f t="shared" si="8"/>
        <v>#DIV/0!</v>
      </c>
      <c r="M21" s="3" t="s">
        <v>29</v>
      </c>
      <c r="N21" s="3" t="e">
        <f xml:space="preserve"> (SUM(K18:K29)/COUNTA(K18:K29))*100</f>
        <v>#DIV/0!</v>
      </c>
    </row>
    <row r="22" spans="4:14" x14ac:dyDescent="0.25">
      <c r="D22" s="2"/>
      <c r="F22">
        <v>128</v>
      </c>
      <c r="G22">
        <v>182</v>
      </c>
      <c r="H22">
        <f t="shared" si="5"/>
        <v>128</v>
      </c>
      <c r="I22">
        <f t="shared" si="6"/>
        <v>182</v>
      </c>
      <c r="J22" t="e">
        <f t="shared" si="7"/>
        <v>#DIV/0!</v>
      </c>
      <c r="K22" t="e">
        <f t="shared" si="8"/>
        <v>#DIV/0!</v>
      </c>
    </row>
    <row r="23" spans="4:14" x14ac:dyDescent="0.25">
      <c r="D23" s="2"/>
      <c r="F23">
        <v>98</v>
      </c>
      <c r="G23">
        <v>137</v>
      </c>
      <c r="H23">
        <f t="shared" si="5"/>
        <v>98</v>
      </c>
      <c r="I23">
        <f t="shared" si="6"/>
        <v>137</v>
      </c>
      <c r="J23" t="e">
        <f t="shared" si="7"/>
        <v>#DIV/0!</v>
      </c>
      <c r="K23" t="e">
        <f t="shared" si="8"/>
        <v>#DIV/0!</v>
      </c>
    </row>
    <row r="24" spans="4:14" x14ac:dyDescent="0.25">
      <c r="D24" s="2"/>
      <c r="F24">
        <v>70</v>
      </c>
      <c r="G24">
        <v>105</v>
      </c>
      <c r="H24">
        <f t="shared" si="5"/>
        <v>70</v>
      </c>
      <c r="I24">
        <f t="shared" si="6"/>
        <v>105</v>
      </c>
      <c r="J24" t="e">
        <f t="shared" si="7"/>
        <v>#DIV/0!</v>
      </c>
      <c r="K24" t="e">
        <f t="shared" si="8"/>
        <v>#DIV/0!</v>
      </c>
    </row>
    <row r="25" spans="4:14" x14ac:dyDescent="0.25">
      <c r="D25" s="2"/>
      <c r="F25">
        <v>104</v>
      </c>
      <c r="G25">
        <v>161</v>
      </c>
      <c r="H25">
        <f t="shared" si="5"/>
        <v>104</v>
      </c>
      <c r="I25">
        <f t="shared" si="6"/>
        <v>161</v>
      </c>
      <c r="J25" t="e">
        <f t="shared" si="7"/>
        <v>#DIV/0!</v>
      </c>
      <c r="K25" t="e">
        <f t="shared" si="8"/>
        <v>#DIV/0!</v>
      </c>
    </row>
    <row r="26" spans="4:14" x14ac:dyDescent="0.25">
      <c r="D26" s="2"/>
      <c r="F26">
        <v>127</v>
      </c>
      <c r="G26">
        <v>180</v>
      </c>
      <c r="H26">
        <f t="shared" si="5"/>
        <v>127</v>
      </c>
      <c r="I26">
        <f t="shared" si="6"/>
        <v>180</v>
      </c>
      <c r="J26" t="e">
        <f t="shared" si="7"/>
        <v>#DIV/0!</v>
      </c>
      <c r="K26" t="e">
        <f t="shared" si="8"/>
        <v>#DIV/0!</v>
      </c>
    </row>
    <row r="27" spans="4:14" x14ac:dyDescent="0.25">
      <c r="D27" s="2"/>
      <c r="F27">
        <v>88</v>
      </c>
      <c r="G27">
        <v>119</v>
      </c>
      <c r="H27">
        <f t="shared" si="5"/>
        <v>88</v>
      </c>
      <c r="I27">
        <f t="shared" si="6"/>
        <v>119</v>
      </c>
      <c r="J27" t="e">
        <f t="shared" si="7"/>
        <v>#DIV/0!</v>
      </c>
      <c r="K27" t="e">
        <f t="shared" si="8"/>
        <v>#DIV/0!</v>
      </c>
    </row>
    <row r="28" spans="4:14" x14ac:dyDescent="0.25">
      <c r="D28" s="2"/>
      <c r="F28">
        <v>64</v>
      </c>
      <c r="G28">
        <v>94</v>
      </c>
      <c r="H28">
        <f t="shared" si="5"/>
        <v>64</v>
      </c>
      <c r="I28">
        <f t="shared" si="6"/>
        <v>94</v>
      </c>
      <c r="J28" t="e">
        <f t="shared" si="7"/>
        <v>#DIV/0!</v>
      </c>
      <c r="K28" t="e">
        <f t="shared" si="8"/>
        <v>#DIV/0!</v>
      </c>
    </row>
    <row r="29" spans="4:14" x14ac:dyDescent="0.25">
      <c r="F29">
        <v>144</v>
      </c>
      <c r="G29">
        <v>188</v>
      </c>
      <c r="H29">
        <f t="shared" si="5"/>
        <v>144</v>
      </c>
      <c r="I29">
        <f t="shared" si="6"/>
        <v>188</v>
      </c>
      <c r="J29" t="e">
        <f t="shared" si="7"/>
        <v>#DIV/0!</v>
      </c>
      <c r="K29" t="e">
        <f t="shared" si="8"/>
        <v>#DIV/0!</v>
      </c>
    </row>
    <row r="34" spans="6:14" x14ac:dyDescent="0.25">
      <c r="F34" s="1" t="s">
        <v>99</v>
      </c>
      <c r="G34" s="1" t="s">
        <v>100</v>
      </c>
      <c r="H34" s="1" t="s">
        <v>101</v>
      </c>
      <c r="I34" s="1" t="s">
        <v>102</v>
      </c>
      <c r="J34" s="1" t="s">
        <v>30</v>
      </c>
      <c r="K34" s="1" t="s">
        <v>31</v>
      </c>
    </row>
    <row r="35" spans="6:14" x14ac:dyDescent="0.25">
      <c r="F35">
        <v>81</v>
      </c>
      <c r="G35">
        <v>134</v>
      </c>
      <c r="H35">
        <f>ABS(D2-F35)</f>
        <v>64</v>
      </c>
      <c r="I35">
        <f>ABS(D2-G35)</f>
        <v>117</v>
      </c>
      <c r="J35">
        <f>ABS((D2-F35)/D2)</f>
        <v>3.7647058823529411</v>
      </c>
      <c r="K35">
        <f>ABS((E2-G35)/E2)</f>
        <v>6.882352941176471</v>
      </c>
      <c r="M35" s="3" t="s">
        <v>24</v>
      </c>
      <c r="N35" s="3">
        <f>SQRT(SUMXMY2(D2:D13,F35:F46)/COUNTA(D2:D13))</f>
        <v>73.763699292628573</v>
      </c>
    </row>
    <row r="36" spans="6:14" x14ac:dyDescent="0.25">
      <c r="F36">
        <v>74</v>
      </c>
      <c r="G36">
        <v>94</v>
      </c>
      <c r="H36">
        <f t="shared" ref="H36:H46" si="9">ABS(D3-F36)</f>
        <v>47</v>
      </c>
      <c r="I36">
        <f t="shared" ref="I36:I46" si="10">ABS(D3-G36)</f>
        <v>67</v>
      </c>
      <c r="J36">
        <f t="shared" ref="J36:K46" si="11">ABS((D3-F36)/D3)</f>
        <v>1.7407407407407407</v>
      </c>
      <c r="K36">
        <f t="shared" si="11"/>
        <v>2.4814814814814814</v>
      </c>
      <c r="M36" s="3" t="s">
        <v>25</v>
      </c>
      <c r="N36" s="3">
        <f>SQRT(SUMXMY2(D2:D13,G35:G46)/COUNTA(D2:D13))</f>
        <v>117.12315455678836</v>
      </c>
    </row>
    <row r="37" spans="6:14" x14ac:dyDescent="0.25">
      <c r="F37">
        <v>131</v>
      </c>
      <c r="G37">
        <v>163</v>
      </c>
      <c r="H37">
        <f t="shared" si="9"/>
        <v>93</v>
      </c>
      <c r="I37">
        <f t="shared" si="10"/>
        <v>125</v>
      </c>
      <c r="J37">
        <f t="shared" si="11"/>
        <v>2.4473684210526314</v>
      </c>
      <c r="K37">
        <f t="shared" si="11"/>
        <v>3.2894736842105261</v>
      </c>
      <c r="M37" s="3" t="s">
        <v>28</v>
      </c>
      <c r="N37" s="3">
        <f xml:space="preserve"> (SUM(J35:J46)/COUNTA(J35:J46))*100</f>
        <v>229.13999606198004</v>
      </c>
    </row>
    <row r="38" spans="6:14" x14ac:dyDescent="0.25">
      <c r="F38">
        <v>110</v>
      </c>
      <c r="G38">
        <v>179</v>
      </c>
      <c r="H38">
        <f t="shared" si="9"/>
        <v>77</v>
      </c>
      <c r="I38">
        <f t="shared" si="10"/>
        <v>146</v>
      </c>
      <c r="J38">
        <f t="shared" si="11"/>
        <v>2.3333333333333335</v>
      </c>
      <c r="K38">
        <f t="shared" si="11"/>
        <v>4.4242424242424239</v>
      </c>
      <c r="M38" s="3" t="s">
        <v>29</v>
      </c>
      <c r="N38" s="3">
        <f xml:space="preserve"> (SUM(K35:K46)/COUNTA(K35:K46))*100</f>
        <v>371.04321701752735</v>
      </c>
    </row>
    <row r="39" spans="6:14" x14ac:dyDescent="0.25">
      <c r="F39">
        <v>128</v>
      </c>
      <c r="G39">
        <v>182</v>
      </c>
      <c r="H39">
        <f t="shared" si="9"/>
        <v>103</v>
      </c>
      <c r="I39">
        <f t="shared" si="10"/>
        <v>157</v>
      </c>
      <c r="J39">
        <f t="shared" si="11"/>
        <v>4.12</v>
      </c>
      <c r="K39">
        <f t="shared" si="11"/>
        <v>6.28</v>
      </c>
    </row>
    <row r="40" spans="6:14" x14ac:dyDescent="0.25">
      <c r="F40">
        <v>98</v>
      </c>
      <c r="G40">
        <v>137</v>
      </c>
      <c r="H40">
        <f t="shared" si="9"/>
        <v>60</v>
      </c>
      <c r="I40">
        <f t="shared" si="10"/>
        <v>99</v>
      </c>
      <c r="J40">
        <f t="shared" si="11"/>
        <v>1.5789473684210527</v>
      </c>
      <c r="K40">
        <f t="shared" si="11"/>
        <v>2.6052631578947367</v>
      </c>
    </row>
    <row r="41" spans="6:14" x14ac:dyDescent="0.25">
      <c r="F41">
        <v>70</v>
      </c>
      <c r="G41">
        <v>105</v>
      </c>
      <c r="H41">
        <f t="shared" si="9"/>
        <v>32</v>
      </c>
      <c r="I41">
        <f t="shared" si="10"/>
        <v>67</v>
      </c>
      <c r="J41">
        <f t="shared" si="11"/>
        <v>0.84210526315789469</v>
      </c>
      <c r="K41">
        <f t="shared" si="11"/>
        <v>1.763157894736842</v>
      </c>
    </row>
    <row r="42" spans="6:14" x14ac:dyDescent="0.25">
      <c r="F42">
        <v>104</v>
      </c>
      <c r="G42">
        <v>161</v>
      </c>
      <c r="H42">
        <f t="shared" si="9"/>
        <v>62</v>
      </c>
      <c r="I42">
        <f t="shared" si="10"/>
        <v>119</v>
      </c>
      <c r="J42">
        <f t="shared" si="11"/>
        <v>1.4761904761904763</v>
      </c>
      <c r="K42">
        <f t="shared" si="11"/>
        <v>2.8333333333333335</v>
      </c>
    </row>
    <row r="43" spans="6:14" x14ac:dyDescent="0.25">
      <c r="F43">
        <v>127</v>
      </c>
      <c r="G43">
        <v>180</v>
      </c>
      <c r="H43">
        <f t="shared" si="9"/>
        <v>90</v>
      </c>
      <c r="I43">
        <f t="shared" si="10"/>
        <v>143</v>
      </c>
      <c r="J43">
        <f t="shared" si="11"/>
        <v>2.4324324324324325</v>
      </c>
      <c r="K43">
        <f t="shared" si="11"/>
        <v>3.8648648648648649</v>
      </c>
    </row>
    <row r="44" spans="6:14" x14ac:dyDescent="0.25">
      <c r="F44">
        <v>88</v>
      </c>
      <c r="G44">
        <v>119</v>
      </c>
      <c r="H44">
        <f t="shared" si="9"/>
        <v>48</v>
      </c>
      <c r="I44">
        <f t="shared" si="10"/>
        <v>79</v>
      </c>
      <c r="J44">
        <f t="shared" si="11"/>
        <v>1.2</v>
      </c>
      <c r="K44">
        <f t="shared" si="11"/>
        <v>1.9750000000000001</v>
      </c>
    </row>
    <row r="45" spans="6:14" x14ac:dyDescent="0.25">
      <c r="F45">
        <v>64</v>
      </c>
      <c r="G45">
        <v>94</v>
      </c>
      <c r="H45">
        <f t="shared" si="9"/>
        <v>23</v>
      </c>
      <c r="I45">
        <f t="shared" si="10"/>
        <v>53</v>
      </c>
      <c r="J45">
        <f t="shared" si="11"/>
        <v>0.56097560975609762</v>
      </c>
      <c r="K45">
        <f t="shared" si="11"/>
        <v>1.2926829268292683</v>
      </c>
    </row>
    <row r="46" spans="6:14" x14ac:dyDescent="0.25">
      <c r="F46">
        <v>144</v>
      </c>
      <c r="G46">
        <v>188</v>
      </c>
      <c r="H46">
        <f t="shared" si="9"/>
        <v>120</v>
      </c>
      <c r="I46">
        <f t="shared" si="10"/>
        <v>164</v>
      </c>
      <c r="J46">
        <f t="shared" si="11"/>
        <v>5</v>
      </c>
      <c r="K46">
        <f t="shared" si="11"/>
        <v>6.833333333333333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76675C-3D5F-4350-BC06-F1849A9C28DE}">
  <dimension ref="A1:N46"/>
  <sheetViews>
    <sheetView topLeftCell="N1" workbookViewId="0">
      <selection activeCell="P1" sqref="P1"/>
    </sheetView>
  </sheetViews>
  <sheetFormatPr defaultRowHeight="15" x14ac:dyDescent="0.25"/>
  <cols>
    <col min="2" max="2" width="10.42578125" bestFit="1" customWidth="1"/>
    <col min="5" max="5" width="15.42578125" bestFit="1" customWidth="1"/>
    <col min="6" max="6" width="21.42578125" bestFit="1" customWidth="1"/>
    <col min="7" max="7" width="21.140625" bestFit="1" customWidth="1"/>
    <col min="8" max="9" width="21.140625" customWidth="1"/>
    <col min="10" max="11" width="12" bestFit="1" customWidth="1"/>
  </cols>
  <sheetData>
    <row r="1" spans="1:14" x14ac:dyDescent="0.25">
      <c r="A1" s="1" t="s">
        <v>13</v>
      </c>
      <c r="B1" s="1" t="s">
        <v>14</v>
      </c>
      <c r="C1" s="1" t="s">
        <v>16</v>
      </c>
      <c r="D1" s="1" t="s">
        <v>15</v>
      </c>
      <c r="E1" s="1" t="s">
        <v>17</v>
      </c>
      <c r="F1" s="1" t="s">
        <v>23</v>
      </c>
      <c r="G1" s="1" t="s">
        <v>22</v>
      </c>
      <c r="H1" s="1" t="s">
        <v>101</v>
      </c>
      <c r="I1" s="1" t="s">
        <v>102</v>
      </c>
      <c r="J1" s="1" t="s">
        <v>30</v>
      </c>
      <c r="K1" s="1" t="s">
        <v>31</v>
      </c>
    </row>
    <row r="2" spans="1:14" x14ac:dyDescent="0.25">
      <c r="A2" t="s">
        <v>0</v>
      </c>
      <c r="B2" t="s">
        <v>68</v>
      </c>
      <c r="C2">
        <v>0</v>
      </c>
      <c r="D2">
        <v>34</v>
      </c>
      <c r="E2">
        <f>SUM(C2:D2)</f>
        <v>34</v>
      </c>
      <c r="F2">
        <v>21</v>
      </c>
      <c r="G2">
        <v>35</v>
      </c>
      <c r="H2">
        <f>ABS(E2-F2)</f>
        <v>13</v>
      </c>
      <c r="I2">
        <f>ABS(E2-G2)</f>
        <v>1</v>
      </c>
      <c r="J2">
        <f>ABS((E2-F2)/E2)</f>
        <v>0.38235294117647056</v>
      </c>
      <c r="K2">
        <f>ABS((E2-G2)/E2)</f>
        <v>2.9411764705882353E-2</v>
      </c>
      <c r="M2" s="3" t="s">
        <v>24</v>
      </c>
      <c r="N2" s="3">
        <f>SQRT(SUMXMY2(E2:E13,F2:F13)/COUNTA(E2:E13))</f>
        <v>31.808017857137845</v>
      </c>
    </row>
    <row r="3" spans="1:14" x14ac:dyDescent="0.25">
      <c r="A3" t="s">
        <v>2</v>
      </c>
      <c r="B3" t="s">
        <v>68</v>
      </c>
      <c r="C3">
        <v>1</v>
      </c>
      <c r="D3">
        <v>53</v>
      </c>
      <c r="E3">
        <f t="shared" ref="E3:E13" si="0">SUM(C3:D3)</f>
        <v>54</v>
      </c>
      <c r="F3">
        <v>22</v>
      </c>
      <c r="G3">
        <v>43</v>
      </c>
      <c r="H3">
        <f t="shared" ref="H3:H13" si="1">ABS(E3-F3)</f>
        <v>32</v>
      </c>
      <c r="I3">
        <f t="shared" ref="I3:I13" si="2">ABS(E3-G3)</f>
        <v>11</v>
      </c>
      <c r="J3">
        <f t="shared" ref="J3:J13" si="3">ABS((E3-F3)/E3)</f>
        <v>0.59259259259259256</v>
      </c>
      <c r="K3">
        <f t="shared" ref="K3:K13" si="4">ABS((E3-G3)/E3)</f>
        <v>0.20370370370370369</v>
      </c>
      <c r="M3" s="3" t="s">
        <v>25</v>
      </c>
      <c r="N3" s="3">
        <f>SQRT(SUMXMY2(E2:E13,G2:G13)/COUNTA(E2:E13))</f>
        <v>28.698141635536846</v>
      </c>
    </row>
    <row r="4" spans="1:14" x14ac:dyDescent="0.25">
      <c r="A4" t="s">
        <v>3</v>
      </c>
      <c r="B4" t="s">
        <v>68</v>
      </c>
      <c r="C4">
        <v>1</v>
      </c>
      <c r="D4">
        <v>54</v>
      </c>
      <c r="E4">
        <f t="shared" si="0"/>
        <v>55</v>
      </c>
      <c r="F4">
        <v>54</v>
      </c>
      <c r="G4">
        <v>65</v>
      </c>
      <c r="H4">
        <f t="shared" si="1"/>
        <v>1</v>
      </c>
      <c r="I4">
        <f t="shared" si="2"/>
        <v>10</v>
      </c>
      <c r="J4">
        <f t="shared" si="3"/>
        <v>1.8181818181818181E-2</v>
      </c>
      <c r="K4">
        <f t="shared" si="4"/>
        <v>0.18181818181818182</v>
      </c>
      <c r="M4" s="3" t="s">
        <v>28</v>
      </c>
      <c r="N4" s="3">
        <f xml:space="preserve"> (SUM(J2:J13)/COUNTA(J2:J13))*100</f>
        <v>66.223210844356757</v>
      </c>
    </row>
    <row r="5" spans="1:14" x14ac:dyDescent="0.25">
      <c r="A5" t="s">
        <v>4</v>
      </c>
      <c r="B5" t="s">
        <v>68</v>
      </c>
      <c r="C5">
        <v>2</v>
      </c>
      <c r="D5">
        <v>40</v>
      </c>
      <c r="E5">
        <f t="shared" si="0"/>
        <v>42</v>
      </c>
      <c r="F5">
        <v>13</v>
      </c>
      <c r="G5">
        <v>14</v>
      </c>
      <c r="H5">
        <f t="shared" si="1"/>
        <v>29</v>
      </c>
      <c r="I5">
        <f t="shared" si="2"/>
        <v>28</v>
      </c>
      <c r="J5">
        <f t="shared" si="3"/>
        <v>0.69047619047619047</v>
      </c>
      <c r="K5">
        <f t="shared" si="4"/>
        <v>0.66666666666666663</v>
      </c>
      <c r="M5" s="3" t="s">
        <v>29</v>
      </c>
      <c r="N5" s="3">
        <f xml:space="preserve"> (SUM(K2:K13)/COUNTA(K2:K13))*100</f>
        <v>56.666003054535565</v>
      </c>
    </row>
    <row r="6" spans="1:14" x14ac:dyDescent="0.25">
      <c r="A6" t="s">
        <v>5</v>
      </c>
      <c r="B6" t="s">
        <v>68</v>
      </c>
      <c r="C6">
        <v>0</v>
      </c>
      <c r="D6">
        <v>42</v>
      </c>
      <c r="E6">
        <f t="shared" si="0"/>
        <v>42</v>
      </c>
      <c r="F6">
        <v>12</v>
      </c>
      <c r="G6">
        <v>13</v>
      </c>
      <c r="H6">
        <f t="shared" si="1"/>
        <v>30</v>
      </c>
      <c r="I6">
        <f t="shared" si="2"/>
        <v>29</v>
      </c>
      <c r="J6">
        <f t="shared" si="3"/>
        <v>0.7142857142857143</v>
      </c>
      <c r="K6">
        <f t="shared" si="4"/>
        <v>0.69047619047619047</v>
      </c>
    </row>
    <row r="7" spans="1:14" x14ac:dyDescent="0.25">
      <c r="A7" t="s">
        <v>6</v>
      </c>
      <c r="B7" t="s">
        <v>68</v>
      </c>
      <c r="C7">
        <v>1</v>
      </c>
      <c r="D7">
        <v>58</v>
      </c>
      <c r="E7">
        <f t="shared" si="0"/>
        <v>59</v>
      </c>
      <c r="F7">
        <v>2</v>
      </c>
      <c r="G7">
        <v>4</v>
      </c>
      <c r="H7">
        <f t="shared" si="1"/>
        <v>57</v>
      </c>
      <c r="I7">
        <f t="shared" si="2"/>
        <v>55</v>
      </c>
      <c r="J7">
        <f t="shared" si="3"/>
        <v>0.96610169491525422</v>
      </c>
      <c r="K7">
        <f t="shared" si="4"/>
        <v>0.93220338983050843</v>
      </c>
    </row>
    <row r="8" spans="1:14" x14ac:dyDescent="0.25">
      <c r="A8" t="s">
        <v>7</v>
      </c>
      <c r="B8" t="s">
        <v>68</v>
      </c>
      <c r="C8">
        <v>1</v>
      </c>
      <c r="D8">
        <v>45</v>
      </c>
      <c r="E8">
        <f t="shared" si="0"/>
        <v>46</v>
      </c>
      <c r="F8">
        <v>9</v>
      </c>
      <c r="G8">
        <v>11</v>
      </c>
      <c r="H8">
        <f t="shared" si="1"/>
        <v>37</v>
      </c>
      <c r="I8">
        <f t="shared" si="2"/>
        <v>35</v>
      </c>
      <c r="J8">
        <f t="shared" si="3"/>
        <v>0.80434782608695654</v>
      </c>
      <c r="K8">
        <f t="shared" si="4"/>
        <v>0.76086956521739135</v>
      </c>
    </row>
    <row r="9" spans="1:14" x14ac:dyDescent="0.25">
      <c r="A9" t="s">
        <v>8</v>
      </c>
      <c r="B9" t="s">
        <v>68</v>
      </c>
      <c r="C9">
        <v>0</v>
      </c>
      <c r="D9">
        <v>54</v>
      </c>
      <c r="E9">
        <f t="shared" si="0"/>
        <v>54</v>
      </c>
      <c r="F9">
        <v>13</v>
      </c>
      <c r="G9">
        <v>14</v>
      </c>
      <c r="H9">
        <f t="shared" si="1"/>
        <v>41</v>
      </c>
      <c r="I9">
        <f t="shared" si="2"/>
        <v>40</v>
      </c>
      <c r="J9">
        <f t="shared" si="3"/>
        <v>0.7592592592592593</v>
      </c>
      <c r="K9">
        <f t="shared" si="4"/>
        <v>0.7407407407407407</v>
      </c>
    </row>
    <row r="10" spans="1:14" x14ac:dyDescent="0.25">
      <c r="A10" t="s">
        <v>9</v>
      </c>
      <c r="B10" t="s">
        <v>68</v>
      </c>
      <c r="C10">
        <v>1</v>
      </c>
      <c r="D10">
        <v>43</v>
      </c>
      <c r="E10">
        <f t="shared" si="0"/>
        <v>44</v>
      </c>
      <c r="F10">
        <v>9</v>
      </c>
      <c r="G10">
        <v>14</v>
      </c>
      <c r="H10">
        <f t="shared" si="1"/>
        <v>35</v>
      </c>
      <c r="I10">
        <f t="shared" si="2"/>
        <v>30</v>
      </c>
      <c r="J10">
        <f t="shared" si="3"/>
        <v>0.79545454545454541</v>
      </c>
      <c r="K10">
        <f t="shared" si="4"/>
        <v>0.68181818181818177</v>
      </c>
    </row>
    <row r="11" spans="1:14" x14ac:dyDescent="0.25">
      <c r="A11" t="s">
        <v>10</v>
      </c>
      <c r="B11" t="s">
        <v>68</v>
      </c>
      <c r="C11">
        <v>1</v>
      </c>
      <c r="D11">
        <v>30</v>
      </c>
      <c r="E11">
        <f t="shared" si="0"/>
        <v>31</v>
      </c>
      <c r="F11">
        <v>11</v>
      </c>
      <c r="G11">
        <v>18</v>
      </c>
      <c r="H11">
        <f t="shared" si="1"/>
        <v>20</v>
      </c>
      <c r="I11">
        <f t="shared" si="2"/>
        <v>13</v>
      </c>
      <c r="J11">
        <f t="shared" si="3"/>
        <v>0.64516129032258063</v>
      </c>
      <c r="K11">
        <f t="shared" si="4"/>
        <v>0.41935483870967744</v>
      </c>
    </row>
    <row r="12" spans="1:14" x14ac:dyDescent="0.25">
      <c r="A12" t="s">
        <v>11</v>
      </c>
      <c r="B12" t="s">
        <v>68</v>
      </c>
      <c r="C12">
        <v>1</v>
      </c>
      <c r="D12">
        <v>27</v>
      </c>
      <c r="E12">
        <f t="shared" si="0"/>
        <v>28</v>
      </c>
      <c r="F12">
        <v>7</v>
      </c>
      <c r="G12">
        <v>7</v>
      </c>
      <c r="H12">
        <f t="shared" si="1"/>
        <v>21</v>
      </c>
      <c r="I12">
        <f t="shared" si="2"/>
        <v>21</v>
      </c>
      <c r="J12">
        <f t="shared" si="3"/>
        <v>0.75</v>
      </c>
      <c r="K12">
        <f t="shared" si="4"/>
        <v>0.75</v>
      </c>
    </row>
    <row r="13" spans="1:14" x14ac:dyDescent="0.25">
      <c r="A13" t="s">
        <v>12</v>
      </c>
      <c r="B13" t="s">
        <v>68</v>
      </c>
      <c r="C13">
        <v>0</v>
      </c>
      <c r="D13">
        <v>35</v>
      </c>
      <c r="E13">
        <f t="shared" si="0"/>
        <v>35</v>
      </c>
      <c r="F13">
        <v>6</v>
      </c>
      <c r="G13">
        <v>9</v>
      </c>
      <c r="H13">
        <f t="shared" si="1"/>
        <v>29</v>
      </c>
      <c r="I13">
        <f t="shared" si="2"/>
        <v>26</v>
      </c>
      <c r="J13">
        <f t="shared" si="3"/>
        <v>0.82857142857142863</v>
      </c>
      <c r="K13">
        <f t="shared" si="4"/>
        <v>0.74285714285714288</v>
      </c>
    </row>
    <row r="16" spans="1:14" x14ac:dyDescent="0.25">
      <c r="A16" s="3"/>
      <c r="D16" s="3"/>
      <c r="G16" s="3"/>
      <c r="M16" s="3"/>
    </row>
    <row r="17" spans="4:14" x14ac:dyDescent="0.25">
      <c r="D17" s="2"/>
      <c r="F17" s="1" t="s">
        <v>97</v>
      </c>
      <c r="G17" s="1" t="s">
        <v>98</v>
      </c>
      <c r="H17" s="1" t="s">
        <v>101</v>
      </c>
      <c r="I17" s="1" t="s">
        <v>102</v>
      </c>
      <c r="J17" s="1" t="s">
        <v>30</v>
      </c>
      <c r="K17" s="1" t="s">
        <v>31</v>
      </c>
    </row>
    <row r="18" spans="4:14" x14ac:dyDescent="0.25">
      <c r="D18" s="2"/>
      <c r="F18">
        <v>81</v>
      </c>
      <c r="G18">
        <v>134</v>
      </c>
      <c r="H18">
        <f>ABS(C2-F18)</f>
        <v>81</v>
      </c>
      <c r="I18">
        <f>ABS(C2-G18)</f>
        <v>134</v>
      </c>
      <c r="J18" t="e">
        <f>ABS((C2-F18)/C2)</f>
        <v>#DIV/0!</v>
      </c>
      <c r="K18" t="e">
        <f>ABS((C2-G18)/C2)</f>
        <v>#DIV/0!</v>
      </c>
      <c r="M18" s="3" t="s">
        <v>24</v>
      </c>
      <c r="N18" s="3">
        <f>SQRT(SUMXMY2(C2:C13,F18:F29)/COUNTA(C2:C13))</f>
        <v>104.07289112284076</v>
      </c>
    </row>
    <row r="19" spans="4:14" x14ac:dyDescent="0.25">
      <c r="D19" s="2"/>
      <c r="F19">
        <v>74</v>
      </c>
      <c r="G19">
        <v>94</v>
      </c>
      <c r="H19">
        <f t="shared" ref="H19:H29" si="5">ABS(C3-F19)</f>
        <v>73</v>
      </c>
      <c r="I19">
        <f t="shared" ref="I19:I29" si="6">ABS(C3-G19)</f>
        <v>93</v>
      </c>
      <c r="J19">
        <f t="shared" ref="J19:J29" si="7">ABS((C3-F19)/C3)</f>
        <v>73</v>
      </c>
      <c r="K19">
        <f t="shared" ref="K19:K29" si="8">ABS((C3-G19)/C3)</f>
        <v>93</v>
      </c>
      <c r="M19" s="3" t="s">
        <v>25</v>
      </c>
      <c r="N19" s="3">
        <f>SQRT(SUMXMY2(C2:C13,G18:G29)/COUNTA(C2:C13))</f>
        <v>147.90002253774901</v>
      </c>
    </row>
    <row r="20" spans="4:14" x14ac:dyDescent="0.25">
      <c r="D20" s="2"/>
      <c r="F20">
        <v>131</v>
      </c>
      <c r="G20">
        <v>163</v>
      </c>
      <c r="H20">
        <f t="shared" si="5"/>
        <v>130</v>
      </c>
      <c r="I20">
        <f t="shared" si="6"/>
        <v>162</v>
      </c>
      <c r="J20">
        <f t="shared" si="7"/>
        <v>130</v>
      </c>
      <c r="K20">
        <f t="shared" si="8"/>
        <v>162</v>
      </c>
      <c r="M20" s="3" t="s">
        <v>28</v>
      </c>
      <c r="N20" s="3" t="e">
        <f xml:space="preserve"> (SUM(J18:J29)/COUNTA(J18:J29))*100</f>
        <v>#DIV/0!</v>
      </c>
    </row>
    <row r="21" spans="4:14" x14ac:dyDescent="0.25">
      <c r="D21" s="2"/>
      <c r="F21">
        <v>110</v>
      </c>
      <c r="G21">
        <v>179</v>
      </c>
      <c r="H21">
        <f t="shared" si="5"/>
        <v>108</v>
      </c>
      <c r="I21">
        <f t="shared" si="6"/>
        <v>177</v>
      </c>
      <c r="J21">
        <f t="shared" si="7"/>
        <v>54</v>
      </c>
      <c r="K21">
        <f t="shared" si="8"/>
        <v>88.5</v>
      </c>
      <c r="M21" s="3" t="s">
        <v>29</v>
      </c>
      <c r="N21" s="3" t="e">
        <f xml:space="preserve"> (SUM(K18:K29)/COUNTA(K18:K29))*100</f>
        <v>#DIV/0!</v>
      </c>
    </row>
    <row r="22" spans="4:14" x14ac:dyDescent="0.25">
      <c r="D22" s="2"/>
      <c r="F22">
        <v>128</v>
      </c>
      <c r="G22">
        <v>182</v>
      </c>
      <c r="H22">
        <f t="shared" si="5"/>
        <v>128</v>
      </c>
      <c r="I22">
        <f t="shared" si="6"/>
        <v>182</v>
      </c>
      <c r="J22" t="e">
        <f t="shared" si="7"/>
        <v>#DIV/0!</v>
      </c>
      <c r="K22" t="e">
        <f t="shared" si="8"/>
        <v>#DIV/0!</v>
      </c>
    </row>
    <row r="23" spans="4:14" x14ac:dyDescent="0.25">
      <c r="D23" s="2"/>
      <c r="F23">
        <v>98</v>
      </c>
      <c r="G23">
        <v>137</v>
      </c>
      <c r="H23">
        <f t="shared" si="5"/>
        <v>97</v>
      </c>
      <c r="I23">
        <f t="shared" si="6"/>
        <v>136</v>
      </c>
      <c r="J23">
        <f t="shared" si="7"/>
        <v>97</v>
      </c>
      <c r="K23">
        <f t="shared" si="8"/>
        <v>136</v>
      </c>
    </row>
    <row r="24" spans="4:14" x14ac:dyDescent="0.25">
      <c r="D24" s="2"/>
      <c r="F24">
        <v>70</v>
      </c>
      <c r="G24">
        <v>105</v>
      </c>
      <c r="H24">
        <f t="shared" si="5"/>
        <v>69</v>
      </c>
      <c r="I24">
        <f t="shared" si="6"/>
        <v>104</v>
      </c>
      <c r="J24">
        <f t="shared" si="7"/>
        <v>69</v>
      </c>
      <c r="K24">
        <f t="shared" si="8"/>
        <v>104</v>
      </c>
    </row>
    <row r="25" spans="4:14" x14ac:dyDescent="0.25">
      <c r="D25" s="2"/>
      <c r="F25">
        <v>104</v>
      </c>
      <c r="G25">
        <v>161</v>
      </c>
      <c r="H25">
        <f t="shared" si="5"/>
        <v>104</v>
      </c>
      <c r="I25">
        <f t="shared" si="6"/>
        <v>161</v>
      </c>
      <c r="J25" t="e">
        <f t="shared" si="7"/>
        <v>#DIV/0!</v>
      </c>
      <c r="K25" t="e">
        <f t="shared" si="8"/>
        <v>#DIV/0!</v>
      </c>
    </row>
    <row r="26" spans="4:14" x14ac:dyDescent="0.25">
      <c r="D26" s="2"/>
      <c r="F26">
        <v>127</v>
      </c>
      <c r="G26">
        <v>180</v>
      </c>
      <c r="H26">
        <f t="shared" si="5"/>
        <v>126</v>
      </c>
      <c r="I26">
        <f t="shared" si="6"/>
        <v>179</v>
      </c>
      <c r="J26">
        <f t="shared" si="7"/>
        <v>126</v>
      </c>
      <c r="K26">
        <f t="shared" si="8"/>
        <v>179</v>
      </c>
    </row>
    <row r="27" spans="4:14" x14ac:dyDescent="0.25">
      <c r="D27" s="2"/>
      <c r="F27">
        <v>88</v>
      </c>
      <c r="G27">
        <v>119</v>
      </c>
      <c r="H27">
        <f t="shared" si="5"/>
        <v>87</v>
      </c>
      <c r="I27">
        <f t="shared" si="6"/>
        <v>118</v>
      </c>
      <c r="J27">
        <f t="shared" si="7"/>
        <v>87</v>
      </c>
      <c r="K27">
        <f t="shared" si="8"/>
        <v>118</v>
      </c>
    </row>
    <row r="28" spans="4:14" x14ac:dyDescent="0.25">
      <c r="D28" s="2"/>
      <c r="F28">
        <v>64</v>
      </c>
      <c r="G28">
        <v>94</v>
      </c>
      <c r="H28">
        <f t="shared" si="5"/>
        <v>63</v>
      </c>
      <c r="I28">
        <f t="shared" si="6"/>
        <v>93</v>
      </c>
      <c r="J28">
        <f t="shared" si="7"/>
        <v>63</v>
      </c>
      <c r="K28">
        <f t="shared" si="8"/>
        <v>93</v>
      </c>
    </row>
    <row r="29" spans="4:14" x14ac:dyDescent="0.25">
      <c r="F29">
        <v>144</v>
      </c>
      <c r="G29">
        <v>188</v>
      </c>
      <c r="H29">
        <f t="shared" si="5"/>
        <v>144</v>
      </c>
      <c r="I29">
        <f t="shared" si="6"/>
        <v>188</v>
      </c>
      <c r="J29" t="e">
        <f t="shared" si="7"/>
        <v>#DIV/0!</v>
      </c>
      <c r="K29" t="e">
        <f t="shared" si="8"/>
        <v>#DIV/0!</v>
      </c>
    </row>
    <row r="34" spans="6:14" x14ac:dyDescent="0.25">
      <c r="F34" s="1" t="s">
        <v>99</v>
      </c>
      <c r="G34" s="1" t="s">
        <v>100</v>
      </c>
      <c r="H34" s="1" t="s">
        <v>101</v>
      </c>
      <c r="I34" s="1" t="s">
        <v>102</v>
      </c>
      <c r="J34" s="1" t="s">
        <v>30</v>
      </c>
      <c r="K34" s="1" t="s">
        <v>31</v>
      </c>
    </row>
    <row r="35" spans="6:14" x14ac:dyDescent="0.25">
      <c r="F35">
        <v>81</v>
      </c>
      <c r="G35">
        <v>134</v>
      </c>
      <c r="H35">
        <f>ABS(D2-F35)</f>
        <v>47</v>
      </c>
      <c r="I35">
        <f>ABS(D2-G35)</f>
        <v>100</v>
      </c>
      <c r="J35">
        <f>ABS((D2-F35)/D2)</f>
        <v>1.3823529411764706</v>
      </c>
      <c r="K35">
        <f>ABS((E2-G35)/E2)</f>
        <v>2.9411764705882355</v>
      </c>
      <c r="M35" s="3" t="s">
        <v>24</v>
      </c>
      <c r="N35" s="3">
        <f>SQRT(SUMXMY2(D2:D13,F35:F46)/COUNTA(D2:D13))</f>
        <v>64.07677686442517</v>
      </c>
    </row>
    <row r="36" spans="6:14" x14ac:dyDescent="0.25">
      <c r="F36">
        <v>74</v>
      </c>
      <c r="G36">
        <v>94</v>
      </c>
      <c r="H36">
        <f t="shared" ref="H36:H46" si="9">ABS(D3-F36)</f>
        <v>21</v>
      </c>
      <c r="I36">
        <f t="shared" ref="I36:I46" si="10">ABS(D3-G36)</f>
        <v>41</v>
      </c>
      <c r="J36">
        <f t="shared" ref="J36:K46" si="11">ABS((D3-F36)/D3)</f>
        <v>0.39622641509433965</v>
      </c>
      <c r="K36">
        <f t="shared" si="11"/>
        <v>0.7407407407407407</v>
      </c>
      <c r="M36" s="3" t="s">
        <v>25</v>
      </c>
      <c r="N36" s="3">
        <f>SQRT(SUMXMY2(D2:D13,G35:G46)/COUNTA(D2:D13))</f>
        <v>107.37822560153121</v>
      </c>
    </row>
    <row r="37" spans="6:14" x14ac:dyDescent="0.25">
      <c r="F37">
        <v>131</v>
      </c>
      <c r="G37">
        <v>163</v>
      </c>
      <c r="H37">
        <f t="shared" si="9"/>
        <v>77</v>
      </c>
      <c r="I37">
        <f t="shared" si="10"/>
        <v>109</v>
      </c>
      <c r="J37">
        <f t="shared" si="11"/>
        <v>1.4259259259259258</v>
      </c>
      <c r="K37">
        <f t="shared" si="11"/>
        <v>1.9636363636363636</v>
      </c>
      <c r="M37" s="3" t="s">
        <v>28</v>
      </c>
      <c r="N37" s="3">
        <f xml:space="preserve"> (SUM(J35:J46)/COUNTA(J35:J46))*100</f>
        <v>146.20615644827916</v>
      </c>
    </row>
    <row r="38" spans="6:14" x14ac:dyDescent="0.25">
      <c r="F38">
        <v>110</v>
      </c>
      <c r="G38">
        <v>179</v>
      </c>
      <c r="H38">
        <f t="shared" si="9"/>
        <v>70</v>
      </c>
      <c r="I38">
        <f t="shared" si="10"/>
        <v>139</v>
      </c>
      <c r="J38">
        <f t="shared" si="11"/>
        <v>1.75</v>
      </c>
      <c r="K38">
        <f t="shared" si="11"/>
        <v>3.2619047619047619</v>
      </c>
      <c r="M38" s="3" t="s">
        <v>29</v>
      </c>
      <c r="N38" s="3">
        <f xml:space="preserve"> (SUM(K35:K46)/COUNTA(K35:K46))*100</f>
        <v>245.70921618785042</v>
      </c>
    </row>
    <row r="39" spans="6:14" x14ac:dyDescent="0.25">
      <c r="F39">
        <v>128</v>
      </c>
      <c r="G39">
        <v>182</v>
      </c>
      <c r="H39">
        <f t="shared" si="9"/>
        <v>86</v>
      </c>
      <c r="I39">
        <f t="shared" si="10"/>
        <v>140</v>
      </c>
      <c r="J39">
        <f t="shared" si="11"/>
        <v>2.0476190476190474</v>
      </c>
      <c r="K39">
        <f t="shared" si="11"/>
        <v>3.3333333333333335</v>
      </c>
    </row>
    <row r="40" spans="6:14" x14ac:dyDescent="0.25">
      <c r="F40">
        <v>98</v>
      </c>
      <c r="G40">
        <v>137</v>
      </c>
      <c r="H40">
        <f t="shared" si="9"/>
        <v>40</v>
      </c>
      <c r="I40">
        <f t="shared" si="10"/>
        <v>79</v>
      </c>
      <c r="J40">
        <f t="shared" si="11"/>
        <v>0.68965517241379315</v>
      </c>
      <c r="K40">
        <f t="shared" si="11"/>
        <v>1.3220338983050848</v>
      </c>
    </row>
    <row r="41" spans="6:14" x14ac:dyDescent="0.25">
      <c r="F41">
        <v>70</v>
      </c>
      <c r="G41">
        <v>105</v>
      </c>
      <c r="H41">
        <f t="shared" si="9"/>
        <v>25</v>
      </c>
      <c r="I41">
        <f t="shared" si="10"/>
        <v>60</v>
      </c>
      <c r="J41">
        <f t="shared" si="11"/>
        <v>0.55555555555555558</v>
      </c>
      <c r="K41">
        <f t="shared" si="11"/>
        <v>1.2826086956521738</v>
      </c>
    </row>
    <row r="42" spans="6:14" x14ac:dyDescent="0.25">
      <c r="F42">
        <v>104</v>
      </c>
      <c r="G42">
        <v>161</v>
      </c>
      <c r="H42">
        <f t="shared" si="9"/>
        <v>50</v>
      </c>
      <c r="I42">
        <f t="shared" si="10"/>
        <v>107</v>
      </c>
      <c r="J42">
        <f t="shared" si="11"/>
        <v>0.92592592592592593</v>
      </c>
      <c r="K42">
        <f t="shared" si="11"/>
        <v>1.9814814814814814</v>
      </c>
    </row>
    <row r="43" spans="6:14" x14ac:dyDescent="0.25">
      <c r="F43">
        <v>127</v>
      </c>
      <c r="G43">
        <v>180</v>
      </c>
      <c r="H43">
        <f t="shared" si="9"/>
        <v>84</v>
      </c>
      <c r="I43">
        <f t="shared" si="10"/>
        <v>137</v>
      </c>
      <c r="J43">
        <f t="shared" si="11"/>
        <v>1.9534883720930232</v>
      </c>
      <c r="K43">
        <f t="shared" si="11"/>
        <v>3.0909090909090908</v>
      </c>
    </row>
    <row r="44" spans="6:14" x14ac:dyDescent="0.25">
      <c r="F44">
        <v>88</v>
      </c>
      <c r="G44">
        <v>119</v>
      </c>
      <c r="H44">
        <f t="shared" si="9"/>
        <v>58</v>
      </c>
      <c r="I44">
        <f t="shared" si="10"/>
        <v>89</v>
      </c>
      <c r="J44">
        <f t="shared" si="11"/>
        <v>1.9333333333333333</v>
      </c>
      <c r="K44">
        <f t="shared" si="11"/>
        <v>2.838709677419355</v>
      </c>
    </row>
    <row r="45" spans="6:14" x14ac:dyDescent="0.25">
      <c r="F45">
        <v>64</v>
      </c>
      <c r="G45">
        <v>94</v>
      </c>
      <c r="H45">
        <f t="shared" si="9"/>
        <v>37</v>
      </c>
      <c r="I45">
        <f t="shared" si="10"/>
        <v>67</v>
      </c>
      <c r="J45">
        <f t="shared" si="11"/>
        <v>1.3703703703703705</v>
      </c>
      <c r="K45">
        <f t="shared" si="11"/>
        <v>2.3571428571428572</v>
      </c>
    </row>
    <row r="46" spans="6:14" x14ac:dyDescent="0.25">
      <c r="F46">
        <v>144</v>
      </c>
      <c r="G46">
        <v>188</v>
      </c>
      <c r="H46">
        <f t="shared" si="9"/>
        <v>109</v>
      </c>
      <c r="I46">
        <f t="shared" si="10"/>
        <v>153</v>
      </c>
      <c r="J46">
        <f t="shared" si="11"/>
        <v>3.1142857142857143</v>
      </c>
      <c r="K46">
        <f t="shared" si="11"/>
        <v>4.371428571428571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CCD015-CF0D-466E-AEE8-18109440DAC8}">
  <dimension ref="A1:N46"/>
  <sheetViews>
    <sheetView topLeftCell="I1" workbookViewId="0">
      <selection activeCell="P1" sqref="P1"/>
    </sheetView>
  </sheetViews>
  <sheetFormatPr defaultRowHeight="15" x14ac:dyDescent="0.25"/>
  <cols>
    <col min="2" max="2" width="10.42578125" bestFit="1" customWidth="1"/>
    <col min="5" max="5" width="15.42578125" bestFit="1" customWidth="1"/>
    <col min="6" max="6" width="21.42578125" bestFit="1" customWidth="1"/>
    <col min="7" max="7" width="21.140625" bestFit="1" customWidth="1"/>
    <col min="8" max="9" width="21.140625" customWidth="1"/>
    <col min="10" max="11" width="12" bestFit="1" customWidth="1"/>
  </cols>
  <sheetData>
    <row r="1" spans="1:14" x14ac:dyDescent="0.25">
      <c r="A1" s="1" t="s">
        <v>13</v>
      </c>
      <c r="B1" s="1" t="s">
        <v>14</v>
      </c>
      <c r="C1" s="1" t="s">
        <v>16</v>
      </c>
      <c r="D1" s="1" t="s">
        <v>15</v>
      </c>
      <c r="E1" s="1" t="s">
        <v>17</v>
      </c>
      <c r="F1" s="1" t="s">
        <v>23</v>
      </c>
      <c r="G1" s="1" t="s">
        <v>22</v>
      </c>
      <c r="H1" s="1" t="s">
        <v>101</v>
      </c>
      <c r="I1" s="1" t="s">
        <v>102</v>
      </c>
      <c r="J1" s="1" t="s">
        <v>30</v>
      </c>
      <c r="K1" s="1" t="s">
        <v>31</v>
      </c>
    </row>
    <row r="2" spans="1:14" x14ac:dyDescent="0.25">
      <c r="A2" t="s">
        <v>0</v>
      </c>
      <c r="B2" t="s">
        <v>69</v>
      </c>
      <c r="C2">
        <v>42</v>
      </c>
      <c r="D2">
        <v>388</v>
      </c>
      <c r="E2">
        <f>SUM(C2:D2)</f>
        <v>430</v>
      </c>
      <c r="F2">
        <v>21</v>
      </c>
      <c r="G2">
        <v>35</v>
      </c>
      <c r="H2">
        <f>ABS(E2-F2)</f>
        <v>409</v>
      </c>
      <c r="I2">
        <f>ABS(E2-G2)</f>
        <v>395</v>
      </c>
      <c r="J2">
        <f>ABS((E2-F2)/E2)</f>
        <v>0.9511627906976744</v>
      </c>
      <c r="K2">
        <f>ABS((E2-G2)/E2)</f>
        <v>0.91860465116279066</v>
      </c>
      <c r="M2" s="3" t="s">
        <v>24</v>
      </c>
      <c r="N2" s="3">
        <f>SQRT(SUMXMY2(E2:E13,F2:F13)/COUNTA(E2:E13))</f>
        <v>452.37567352809765</v>
      </c>
    </row>
    <row r="3" spans="1:14" x14ac:dyDescent="0.25">
      <c r="A3" t="s">
        <v>2</v>
      </c>
      <c r="B3" t="s">
        <v>69</v>
      </c>
      <c r="C3">
        <v>38</v>
      </c>
      <c r="D3">
        <v>393</v>
      </c>
      <c r="E3">
        <f t="shared" ref="E3:E13" si="0">SUM(C3:D3)</f>
        <v>431</v>
      </c>
      <c r="F3">
        <v>22</v>
      </c>
      <c r="G3">
        <v>43</v>
      </c>
      <c r="H3">
        <f t="shared" ref="H3:H13" si="1">ABS(E3-F3)</f>
        <v>409</v>
      </c>
      <c r="I3">
        <f t="shared" ref="I3:I13" si="2">ABS(E3-G3)</f>
        <v>388</v>
      </c>
      <c r="J3">
        <f t="shared" ref="J3:J13" si="3">ABS((E3-F3)/E3)</f>
        <v>0.9489559164733179</v>
      </c>
      <c r="K3">
        <f t="shared" ref="K3:K13" si="4">ABS((E3-G3)/E3)</f>
        <v>0.90023201856148494</v>
      </c>
      <c r="M3" s="3" t="s">
        <v>25</v>
      </c>
      <c r="N3" s="3">
        <f>SQRT(SUMXMY2(E2:E13,G2:G13)/COUNTA(E2:E13))</f>
        <v>447.02973428322792</v>
      </c>
    </row>
    <row r="4" spans="1:14" x14ac:dyDescent="0.25">
      <c r="A4" t="s">
        <v>3</v>
      </c>
      <c r="B4" t="s">
        <v>69</v>
      </c>
      <c r="C4">
        <v>59</v>
      </c>
      <c r="D4">
        <v>416</v>
      </c>
      <c r="E4">
        <f t="shared" si="0"/>
        <v>475</v>
      </c>
      <c r="F4">
        <v>54</v>
      </c>
      <c r="G4">
        <v>65</v>
      </c>
      <c r="H4">
        <f t="shared" si="1"/>
        <v>421</v>
      </c>
      <c r="I4">
        <f t="shared" si="2"/>
        <v>410</v>
      </c>
      <c r="J4">
        <f t="shared" si="3"/>
        <v>0.88631578947368417</v>
      </c>
      <c r="K4">
        <f t="shared" si="4"/>
        <v>0.86315789473684212</v>
      </c>
      <c r="M4" s="3" t="s">
        <v>28</v>
      </c>
      <c r="N4" s="3">
        <f xml:space="preserve"> (SUM(J2:J13)/COUNTA(J2:J13))*100</f>
        <v>96.790571726263252</v>
      </c>
    </row>
    <row r="5" spans="1:14" x14ac:dyDescent="0.25">
      <c r="A5" t="s">
        <v>4</v>
      </c>
      <c r="B5" t="s">
        <v>69</v>
      </c>
      <c r="C5">
        <v>46</v>
      </c>
      <c r="D5">
        <v>432</v>
      </c>
      <c r="E5">
        <f t="shared" si="0"/>
        <v>478</v>
      </c>
      <c r="F5">
        <v>13</v>
      </c>
      <c r="G5">
        <v>14</v>
      </c>
      <c r="H5">
        <f t="shared" si="1"/>
        <v>465</v>
      </c>
      <c r="I5">
        <f t="shared" si="2"/>
        <v>464</v>
      </c>
      <c r="J5">
        <f t="shared" si="3"/>
        <v>0.97280334728033468</v>
      </c>
      <c r="K5">
        <f t="shared" si="4"/>
        <v>0.97071129707112969</v>
      </c>
      <c r="M5" s="3" t="s">
        <v>29</v>
      </c>
      <c r="N5" s="3">
        <f xml:space="preserve"> (SUM(K2:K13)/COUNTA(K2:K13))*100</f>
        <v>95.536765725243711</v>
      </c>
    </row>
    <row r="6" spans="1:14" x14ac:dyDescent="0.25">
      <c r="A6" t="s">
        <v>5</v>
      </c>
      <c r="B6" t="s">
        <v>69</v>
      </c>
      <c r="C6">
        <v>41</v>
      </c>
      <c r="D6">
        <v>438</v>
      </c>
      <c r="E6">
        <f t="shared" si="0"/>
        <v>479</v>
      </c>
      <c r="F6">
        <v>12</v>
      </c>
      <c r="G6">
        <v>13</v>
      </c>
      <c r="H6">
        <f t="shared" si="1"/>
        <v>467</v>
      </c>
      <c r="I6">
        <f t="shared" si="2"/>
        <v>466</v>
      </c>
      <c r="J6">
        <f t="shared" si="3"/>
        <v>0.97494780793319413</v>
      </c>
      <c r="K6">
        <f t="shared" si="4"/>
        <v>0.97286012526096033</v>
      </c>
    </row>
    <row r="7" spans="1:14" x14ac:dyDescent="0.25">
      <c r="A7" t="s">
        <v>6</v>
      </c>
      <c r="B7" t="s">
        <v>69</v>
      </c>
      <c r="C7">
        <v>46</v>
      </c>
      <c r="D7">
        <v>399</v>
      </c>
      <c r="E7">
        <f t="shared" si="0"/>
        <v>445</v>
      </c>
      <c r="F7">
        <v>2</v>
      </c>
      <c r="G7">
        <v>4</v>
      </c>
      <c r="H7">
        <f t="shared" si="1"/>
        <v>443</v>
      </c>
      <c r="I7">
        <f t="shared" si="2"/>
        <v>441</v>
      </c>
      <c r="J7">
        <f t="shared" si="3"/>
        <v>0.99550561797752812</v>
      </c>
      <c r="K7">
        <f t="shared" si="4"/>
        <v>0.99101123595505614</v>
      </c>
    </row>
    <row r="8" spans="1:14" x14ac:dyDescent="0.25">
      <c r="A8" t="s">
        <v>7</v>
      </c>
      <c r="B8" t="s">
        <v>69</v>
      </c>
      <c r="C8">
        <v>47</v>
      </c>
      <c r="D8">
        <v>454</v>
      </c>
      <c r="E8">
        <f t="shared" si="0"/>
        <v>501</v>
      </c>
      <c r="F8">
        <v>9</v>
      </c>
      <c r="G8">
        <v>11</v>
      </c>
      <c r="H8">
        <f t="shared" si="1"/>
        <v>492</v>
      </c>
      <c r="I8">
        <f t="shared" si="2"/>
        <v>490</v>
      </c>
      <c r="J8">
        <f t="shared" si="3"/>
        <v>0.98203592814371254</v>
      </c>
      <c r="K8">
        <f t="shared" si="4"/>
        <v>0.97804391217564868</v>
      </c>
    </row>
    <row r="9" spans="1:14" x14ac:dyDescent="0.25">
      <c r="A9" t="s">
        <v>8</v>
      </c>
      <c r="B9" t="s">
        <v>69</v>
      </c>
      <c r="C9">
        <v>58</v>
      </c>
      <c r="D9">
        <v>428</v>
      </c>
      <c r="E9">
        <f t="shared" si="0"/>
        <v>486</v>
      </c>
      <c r="F9">
        <v>13</v>
      </c>
      <c r="G9">
        <v>14</v>
      </c>
      <c r="H9">
        <f t="shared" si="1"/>
        <v>473</v>
      </c>
      <c r="I9">
        <f t="shared" si="2"/>
        <v>472</v>
      </c>
      <c r="J9">
        <f t="shared" si="3"/>
        <v>0.97325102880658432</v>
      </c>
      <c r="K9">
        <f t="shared" si="4"/>
        <v>0.9711934156378601</v>
      </c>
    </row>
    <row r="10" spans="1:14" x14ac:dyDescent="0.25">
      <c r="A10" t="s">
        <v>9</v>
      </c>
      <c r="B10" t="s">
        <v>69</v>
      </c>
      <c r="C10">
        <v>61</v>
      </c>
      <c r="D10">
        <v>429</v>
      </c>
      <c r="E10">
        <f t="shared" si="0"/>
        <v>490</v>
      </c>
      <c r="F10">
        <v>9</v>
      </c>
      <c r="G10">
        <v>14</v>
      </c>
      <c r="H10">
        <f t="shared" si="1"/>
        <v>481</v>
      </c>
      <c r="I10">
        <f t="shared" si="2"/>
        <v>476</v>
      </c>
      <c r="J10">
        <f t="shared" si="3"/>
        <v>0.98163265306122449</v>
      </c>
      <c r="K10">
        <f t="shared" si="4"/>
        <v>0.97142857142857142</v>
      </c>
    </row>
    <row r="11" spans="1:14" x14ac:dyDescent="0.25">
      <c r="A11" t="s">
        <v>10</v>
      </c>
      <c r="B11" t="s">
        <v>69</v>
      </c>
      <c r="C11">
        <v>73</v>
      </c>
      <c r="D11">
        <v>408</v>
      </c>
      <c r="E11">
        <f t="shared" si="0"/>
        <v>481</v>
      </c>
      <c r="F11">
        <v>11</v>
      </c>
      <c r="G11">
        <v>18</v>
      </c>
      <c r="H11">
        <f t="shared" si="1"/>
        <v>470</v>
      </c>
      <c r="I11">
        <f t="shared" si="2"/>
        <v>463</v>
      </c>
      <c r="J11">
        <f t="shared" si="3"/>
        <v>0.97713097713097719</v>
      </c>
      <c r="K11">
        <f t="shared" si="4"/>
        <v>0.96257796257796258</v>
      </c>
    </row>
    <row r="12" spans="1:14" x14ac:dyDescent="0.25">
      <c r="A12" t="s">
        <v>11</v>
      </c>
      <c r="B12" t="s">
        <v>69</v>
      </c>
      <c r="C12">
        <v>53</v>
      </c>
      <c r="D12">
        <v>390</v>
      </c>
      <c r="E12">
        <f t="shared" si="0"/>
        <v>443</v>
      </c>
      <c r="F12">
        <v>7</v>
      </c>
      <c r="G12">
        <v>7</v>
      </c>
      <c r="H12">
        <f t="shared" si="1"/>
        <v>436</v>
      </c>
      <c r="I12">
        <f t="shared" si="2"/>
        <v>436</v>
      </c>
      <c r="J12">
        <f t="shared" si="3"/>
        <v>0.98419864559819414</v>
      </c>
      <c r="K12">
        <f t="shared" si="4"/>
        <v>0.98419864559819414</v>
      </c>
    </row>
    <row r="13" spans="1:14" x14ac:dyDescent="0.25">
      <c r="A13" t="s">
        <v>12</v>
      </c>
      <c r="B13" t="s">
        <v>69</v>
      </c>
      <c r="C13">
        <v>61</v>
      </c>
      <c r="D13">
        <v>398</v>
      </c>
      <c r="E13">
        <f t="shared" si="0"/>
        <v>459</v>
      </c>
      <c r="F13">
        <v>6</v>
      </c>
      <c r="G13">
        <v>9</v>
      </c>
      <c r="H13">
        <f t="shared" si="1"/>
        <v>453</v>
      </c>
      <c r="I13">
        <f t="shared" si="2"/>
        <v>450</v>
      </c>
      <c r="J13">
        <f t="shared" si="3"/>
        <v>0.98692810457516345</v>
      </c>
      <c r="K13">
        <f t="shared" si="4"/>
        <v>0.98039215686274506</v>
      </c>
    </row>
    <row r="16" spans="1:14" x14ac:dyDescent="0.25">
      <c r="A16" s="3"/>
      <c r="D16" s="3"/>
      <c r="G16" s="3"/>
      <c r="M16" s="3"/>
    </row>
    <row r="17" spans="4:14" x14ac:dyDescent="0.25">
      <c r="D17" s="2"/>
      <c r="F17" s="1" t="s">
        <v>97</v>
      </c>
      <c r="G17" s="1" t="s">
        <v>98</v>
      </c>
      <c r="H17" s="1" t="s">
        <v>101</v>
      </c>
      <c r="I17" s="1" t="s">
        <v>102</v>
      </c>
      <c r="J17" s="1" t="s">
        <v>30</v>
      </c>
      <c r="K17" s="1" t="s">
        <v>31</v>
      </c>
    </row>
    <row r="18" spans="4:14" x14ac:dyDescent="0.25">
      <c r="D18" s="2"/>
      <c r="F18">
        <v>81</v>
      </c>
      <c r="G18">
        <v>134</v>
      </c>
      <c r="H18">
        <f>ABS(C2-F18)</f>
        <v>39</v>
      </c>
      <c r="I18">
        <f>ABS(C2-G18)</f>
        <v>92</v>
      </c>
      <c r="J18">
        <f>ABS((C2-F18)/C2)</f>
        <v>0.9285714285714286</v>
      </c>
      <c r="K18">
        <f>ABS((C2-G18)/C2)</f>
        <v>2.1904761904761907</v>
      </c>
      <c r="M18" s="3" t="s">
        <v>24</v>
      </c>
      <c r="N18" s="3">
        <f>SQRT(SUMXMY2(C2:C13,F18:F29)/COUNTA(C2:C13))</f>
        <v>55.231331687729565</v>
      </c>
    </row>
    <row r="19" spans="4:14" x14ac:dyDescent="0.25">
      <c r="D19" s="2"/>
      <c r="F19">
        <v>74</v>
      </c>
      <c r="G19">
        <v>94</v>
      </c>
      <c r="H19">
        <f t="shared" ref="H19:H29" si="5">ABS(C3-F19)</f>
        <v>36</v>
      </c>
      <c r="I19">
        <f t="shared" ref="I19:I29" si="6">ABS(C3-G19)</f>
        <v>56</v>
      </c>
      <c r="J19">
        <f t="shared" ref="J19:J29" si="7">ABS((C3-F19)/C3)</f>
        <v>0.94736842105263153</v>
      </c>
      <c r="K19">
        <f t="shared" ref="K19:K29" si="8">ABS((C3-G19)/C3)</f>
        <v>1.4736842105263157</v>
      </c>
      <c r="M19" s="3" t="s">
        <v>25</v>
      </c>
      <c r="N19" s="3">
        <f>SQRT(SUMXMY2(C2:C13,G18:G29)/COUNTA(C2:C13))</f>
        <v>98.457689728464914</v>
      </c>
    </row>
    <row r="20" spans="4:14" x14ac:dyDescent="0.25">
      <c r="D20" s="2"/>
      <c r="F20">
        <v>131</v>
      </c>
      <c r="G20">
        <v>163</v>
      </c>
      <c r="H20">
        <f t="shared" si="5"/>
        <v>72</v>
      </c>
      <c r="I20">
        <f t="shared" si="6"/>
        <v>104</v>
      </c>
      <c r="J20">
        <f t="shared" si="7"/>
        <v>1.2203389830508475</v>
      </c>
      <c r="K20">
        <f t="shared" si="8"/>
        <v>1.7627118644067796</v>
      </c>
      <c r="M20" s="3" t="s">
        <v>28</v>
      </c>
      <c r="N20" s="3">
        <f xml:space="preserve"> (SUM(J18:J29)/COUNTA(J18:J29))*100</f>
        <v>98.984032547593287</v>
      </c>
    </row>
    <row r="21" spans="4:14" x14ac:dyDescent="0.25">
      <c r="D21" s="2"/>
      <c r="F21">
        <v>110</v>
      </c>
      <c r="G21">
        <v>179</v>
      </c>
      <c r="H21">
        <f t="shared" si="5"/>
        <v>64</v>
      </c>
      <c r="I21">
        <f t="shared" si="6"/>
        <v>133</v>
      </c>
      <c r="J21">
        <f t="shared" si="7"/>
        <v>1.3913043478260869</v>
      </c>
      <c r="K21">
        <f t="shared" si="8"/>
        <v>2.8913043478260869</v>
      </c>
      <c r="M21" s="3" t="s">
        <v>29</v>
      </c>
      <c r="N21" s="3">
        <f xml:space="preserve"> (SUM(K18:K29)/COUNTA(K18:K29))*100</f>
        <v>184.84896060340955</v>
      </c>
    </row>
    <row r="22" spans="4:14" x14ac:dyDescent="0.25">
      <c r="D22" s="2"/>
      <c r="F22">
        <v>128</v>
      </c>
      <c r="G22">
        <v>182</v>
      </c>
      <c r="H22">
        <f t="shared" si="5"/>
        <v>87</v>
      </c>
      <c r="I22">
        <f t="shared" si="6"/>
        <v>141</v>
      </c>
      <c r="J22">
        <f t="shared" si="7"/>
        <v>2.1219512195121952</v>
      </c>
      <c r="K22">
        <f t="shared" si="8"/>
        <v>3.4390243902439024</v>
      </c>
    </row>
    <row r="23" spans="4:14" x14ac:dyDescent="0.25">
      <c r="D23" s="2"/>
      <c r="F23">
        <v>98</v>
      </c>
      <c r="G23">
        <v>137</v>
      </c>
      <c r="H23">
        <f t="shared" si="5"/>
        <v>52</v>
      </c>
      <c r="I23">
        <f t="shared" si="6"/>
        <v>91</v>
      </c>
      <c r="J23">
        <f t="shared" si="7"/>
        <v>1.1304347826086956</v>
      </c>
      <c r="K23">
        <f t="shared" si="8"/>
        <v>1.9782608695652173</v>
      </c>
    </row>
    <row r="24" spans="4:14" x14ac:dyDescent="0.25">
      <c r="D24" s="2"/>
      <c r="F24">
        <v>70</v>
      </c>
      <c r="G24">
        <v>105</v>
      </c>
      <c r="H24">
        <f t="shared" si="5"/>
        <v>23</v>
      </c>
      <c r="I24">
        <f t="shared" si="6"/>
        <v>58</v>
      </c>
      <c r="J24">
        <f t="shared" si="7"/>
        <v>0.48936170212765956</v>
      </c>
      <c r="K24">
        <f t="shared" si="8"/>
        <v>1.2340425531914894</v>
      </c>
    </row>
    <row r="25" spans="4:14" x14ac:dyDescent="0.25">
      <c r="D25" s="2"/>
      <c r="F25">
        <v>104</v>
      </c>
      <c r="G25">
        <v>161</v>
      </c>
      <c r="H25">
        <f t="shared" si="5"/>
        <v>46</v>
      </c>
      <c r="I25">
        <f t="shared" si="6"/>
        <v>103</v>
      </c>
      <c r="J25">
        <f t="shared" si="7"/>
        <v>0.7931034482758621</v>
      </c>
      <c r="K25">
        <f t="shared" si="8"/>
        <v>1.7758620689655173</v>
      </c>
    </row>
    <row r="26" spans="4:14" x14ac:dyDescent="0.25">
      <c r="D26" s="2"/>
      <c r="F26">
        <v>127</v>
      </c>
      <c r="G26">
        <v>180</v>
      </c>
      <c r="H26">
        <f t="shared" si="5"/>
        <v>66</v>
      </c>
      <c r="I26">
        <f t="shared" si="6"/>
        <v>119</v>
      </c>
      <c r="J26">
        <f t="shared" si="7"/>
        <v>1.0819672131147542</v>
      </c>
      <c r="K26">
        <f t="shared" si="8"/>
        <v>1.9508196721311475</v>
      </c>
    </row>
    <row r="27" spans="4:14" x14ac:dyDescent="0.25">
      <c r="D27" s="2"/>
      <c r="F27">
        <v>88</v>
      </c>
      <c r="G27">
        <v>119</v>
      </c>
      <c r="H27">
        <f t="shared" si="5"/>
        <v>15</v>
      </c>
      <c r="I27">
        <f t="shared" si="6"/>
        <v>46</v>
      </c>
      <c r="J27">
        <f t="shared" si="7"/>
        <v>0.20547945205479451</v>
      </c>
      <c r="K27">
        <f t="shared" si="8"/>
        <v>0.63013698630136983</v>
      </c>
    </row>
    <row r="28" spans="4:14" x14ac:dyDescent="0.25">
      <c r="D28" s="2"/>
      <c r="F28">
        <v>64</v>
      </c>
      <c r="G28">
        <v>94</v>
      </c>
      <c r="H28">
        <f t="shared" si="5"/>
        <v>11</v>
      </c>
      <c r="I28">
        <f t="shared" si="6"/>
        <v>41</v>
      </c>
      <c r="J28">
        <f t="shared" si="7"/>
        <v>0.20754716981132076</v>
      </c>
      <c r="K28">
        <f t="shared" si="8"/>
        <v>0.77358490566037741</v>
      </c>
    </row>
    <row r="29" spans="4:14" x14ac:dyDescent="0.25">
      <c r="F29">
        <v>144</v>
      </c>
      <c r="G29">
        <v>188</v>
      </c>
      <c r="H29">
        <f t="shared" si="5"/>
        <v>83</v>
      </c>
      <c r="I29">
        <f t="shared" si="6"/>
        <v>127</v>
      </c>
      <c r="J29">
        <f t="shared" si="7"/>
        <v>1.360655737704918</v>
      </c>
      <c r="K29">
        <f t="shared" si="8"/>
        <v>2.081967213114754</v>
      </c>
    </row>
    <row r="34" spans="6:14" x14ac:dyDescent="0.25">
      <c r="F34" s="1" t="s">
        <v>99</v>
      </c>
      <c r="G34" s="1" t="s">
        <v>100</v>
      </c>
      <c r="H34" s="1" t="s">
        <v>101</v>
      </c>
      <c r="I34" s="1" t="s">
        <v>102</v>
      </c>
      <c r="J34" s="1" t="s">
        <v>30</v>
      </c>
      <c r="K34" s="1" t="s">
        <v>31</v>
      </c>
    </row>
    <row r="35" spans="6:14" x14ac:dyDescent="0.25">
      <c r="F35">
        <v>81</v>
      </c>
      <c r="G35">
        <v>134</v>
      </c>
      <c r="H35">
        <f>ABS(D2-F35)</f>
        <v>307</v>
      </c>
      <c r="I35">
        <f>ABS(D2-G35)</f>
        <v>254</v>
      </c>
      <c r="J35">
        <f>ABS((D2-F35)/D2)</f>
        <v>0.79123711340206182</v>
      </c>
      <c r="K35">
        <f>ABS((E2-G35)/E2)</f>
        <v>0.68837209302325586</v>
      </c>
      <c r="M35" s="3" t="s">
        <v>24</v>
      </c>
      <c r="N35" s="3">
        <f>SQRT(SUMXMY2(D2:D13,F35:F46)/COUNTA(D2:D13))</f>
        <v>314.17192745374308</v>
      </c>
    </row>
    <row r="36" spans="6:14" x14ac:dyDescent="0.25">
      <c r="F36">
        <v>74</v>
      </c>
      <c r="G36">
        <v>94</v>
      </c>
      <c r="H36">
        <f t="shared" ref="H36:H46" si="9">ABS(D3-F36)</f>
        <v>319</v>
      </c>
      <c r="I36">
        <f t="shared" ref="I36:I46" si="10">ABS(D3-G36)</f>
        <v>299</v>
      </c>
      <c r="J36">
        <f t="shared" ref="J36:K46" si="11">ABS((D3-F36)/D3)</f>
        <v>0.81170483460559795</v>
      </c>
      <c r="K36">
        <f t="shared" si="11"/>
        <v>0.78190255220417637</v>
      </c>
      <c r="M36" s="3" t="s">
        <v>25</v>
      </c>
      <c r="N36" s="3">
        <f>SQRT(SUMXMY2(D2:D13,G35:G46)/COUNTA(D2:D13))</f>
        <v>271.79082030120151</v>
      </c>
    </row>
    <row r="37" spans="6:14" x14ac:dyDescent="0.25">
      <c r="F37">
        <v>131</v>
      </c>
      <c r="G37">
        <v>163</v>
      </c>
      <c r="H37">
        <f t="shared" si="9"/>
        <v>285</v>
      </c>
      <c r="I37">
        <f t="shared" si="10"/>
        <v>253</v>
      </c>
      <c r="J37">
        <f t="shared" si="11"/>
        <v>0.68509615384615385</v>
      </c>
      <c r="K37">
        <f t="shared" si="11"/>
        <v>0.65684210526315789</v>
      </c>
      <c r="M37" s="3" t="s">
        <v>28</v>
      </c>
      <c r="N37" s="3">
        <f xml:space="preserve"> (SUM(J35:J46)/COUNTA(J35:J46))*100</f>
        <v>75.506217817552127</v>
      </c>
    </row>
    <row r="38" spans="6:14" x14ac:dyDescent="0.25">
      <c r="F38">
        <v>110</v>
      </c>
      <c r="G38">
        <v>179</v>
      </c>
      <c r="H38">
        <f t="shared" si="9"/>
        <v>322</v>
      </c>
      <c r="I38">
        <f t="shared" si="10"/>
        <v>253</v>
      </c>
      <c r="J38">
        <f t="shared" si="11"/>
        <v>0.74537037037037035</v>
      </c>
      <c r="K38">
        <f t="shared" si="11"/>
        <v>0.62552301255230125</v>
      </c>
      <c r="M38" s="3" t="s">
        <v>29</v>
      </c>
      <c r="N38" s="3">
        <f xml:space="preserve"> (SUM(K35:K46)/COUNTA(K35:K46))*100</f>
        <v>69.061966088288244</v>
      </c>
    </row>
    <row r="39" spans="6:14" x14ac:dyDescent="0.25">
      <c r="F39">
        <v>128</v>
      </c>
      <c r="G39">
        <v>182</v>
      </c>
      <c r="H39">
        <f t="shared" si="9"/>
        <v>310</v>
      </c>
      <c r="I39">
        <f t="shared" si="10"/>
        <v>256</v>
      </c>
      <c r="J39">
        <f t="shared" si="11"/>
        <v>0.70776255707762559</v>
      </c>
      <c r="K39">
        <f t="shared" si="11"/>
        <v>0.62004175365344472</v>
      </c>
    </row>
    <row r="40" spans="6:14" x14ac:dyDescent="0.25">
      <c r="F40">
        <v>98</v>
      </c>
      <c r="G40">
        <v>137</v>
      </c>
      <c r="H40">
        <f t="shared" si="9"/>
        <v>301</v>
      </c>
      <c r="I40">
        <f t="shared" si="10"/>
        <v>262</v>
      </c>
      <c r="J40">
        <f t="shared" si="11"/>
        <v>0.75438596491228072</v>
      </c>
      <c r="K40">
        <f t="shared" si="11"/>
        <v>0.69213483146067412</v>
      </c>
    </row>
    <row r="41" spans="6:14" x14ac:dyDescent="0.25">
      <c r="F41">
        <v>70</v>
      </c>
      <c r="G41">
        <v>105</v>
      </c>
      <c r="H41">
        <f t="shared" si="9"/>
        <v>384</v>
      </c>
      <c r="I41">
        <f t="shared" si="10"/>
        <v>349</v>
      </c>
      <c r="J41">
        <f t="shared" si="11"/>
        <v>0.8458149779735683</v>
      </c>
      <c r="K41">
        <f t="shared" si="11"/>
        <v>0.79041916167664672</v>
      </c>
    </row>
    <row r="42" spans="6:14" x14ac:dyDescent="0.25">
      <c r="F42">
        <v>104</v>
      </c>
      <c r="G42">
        <v>161</v>
      </c>
      <c r="H42">
        <f t="shared" si="9"/>
        <v>324</v>
      </c>
      <c r="I42">
        <f t="shared" si="10"/>
        <v>267</v>
      </c>
      <c r="J42">
        <f t="shared" si="11"/>
        <v>0.7570093457943925</v>
      </c>
      <c r="K42">
        <f t="shared" si="11"/>
        <v>0.66872427983539096</v>
      </c>
    </row>
    <row r="43" spans="6:14" x14ac:dyDescent="0.25">
      <c r="F43">
        <v>127</v>
      </c>
      <c r="G43">
        <v>180</v>
      </c>
      <c r="H43">
        <f t="shared" si="9"/>
        <v>302</v>
      </c>
      <c r="I43">
        <f t="shared" si="10"/>
        <v>249</v>
      </c>
      <c r="J43">
        <f t="shared" si="11"/>
        <v>0.703962703962704</v>
      </c>
      <c r="K43">
        <f t="shared" si="11"/>
        <v>0.63265306122448983</v>
      </c>
    </row>
    <row r="44" spans="6:14" x14ac:dyDescent="0.25">
      <c r="F44">
        <v>88</v>
      </c>
      <c r="G44">
        <v>119</v>
      </c>
      <c r="H44">
        <f t="shared" si="9"/>
        <v>320</v>
      </c>
      <c r="I44">
        <f t="shared" si="10"/>
        <v>289</v>
      </c>
      <c r="J44">
        <f t="shared" si="11"/>
        <v>0.78431372549019607</v>
      </c>
      <c r="K44">
        <f t="shared" si="11"/>
        <v>0.75259875259875264</v>
      </c>
    </row>
    <row r="45" spans="6:14" x14ac:dyDescent="0.25">
      <c r="F45">
        <v>64</v>
      </c>
      <c r="G45">
        <v>94</v>
      </c>
      <c r="H45">
        <f t="shared" si="9"/>
        <v>326</v>
      </c>
      <c r="I45">
        <f t="shared" si="10"/>
        <v>296</v>
      </c>
      <c r="J45">
        <f t="shared" si="11"/>
        <v>0.83589743589743593</v>
      </c>
      <c r="K45">
        <f t="shared" si="11"/>
        <v>0.78781038374717838</v>
      </c>
    </row>
    <row r="46" spans="6:14" x14ac:dyDescent="0.25">
      <c r="F46">
        <v>144</v>
      </c>
      <c r="G46">
        <v>188</v>
      </c>
      <c r="H46">
        <f t="shared" si="9"/>
        <v>254</v>
      </c>
      <c r="I46">
        <f t="shared" si="10"/>
        <v>210</v>
      </c>
      <c r="J46">
        <f t="shared" si="11"/>
        <v>0.63819095477386933</v>
      </c>
      <c r="K46">
        <f t="shared" si="11"/>
        <v>0.59041394335511987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DAFA2E-E8EA-4CC2-B62B-8C85CA06275D}">
  <dimension ref="A1:N46"/>
  <sheetViews>
    <sheetView topLeftCell="I1" workbookViewId="0">
      <selection activeCell="P1" sqref="P1"/>
    </sheetView>
  </sheetViews>
  <sheetFormatPr defaultRowHeight="15" x14ac:dyDescent="0.25"/>
  <cols>
    <col min="2" max="2" width="10.42578125" bestFit="1" customWidth="1"/>
    <col min="5" max="5" width="15.42578125" bestFit="1" customWidth="1"/>
    <col min="6" max="6" width="21.42578125" bestFit="1" customWidth="1"/>
    <col min="7" max="7" width="21.140625" bestFit="1" customWidth="1"/>
    <col min="8" max="9" width="21.140625" customWidth="1"/>
    <col min="10" max="11" width="12" bestFit="1" customWidth="1"/>
  </cols>
  <sheetData>
    <row r="1" spans="1:14" x14ac:dyDescent="0.25">
      <c r="A1" s="1" t="s">
        <v>13</v>
      </c>
      <c r="B1" s="1" t="s">
        <v>14</v>
      </c>
      <c r="C1" s="1" t="s">
        <v>16</v>
      </c>
      <c r="D1" s="1" t="s">
        <v>15</v>
      </c>
      <c r="E1" s="1" t="s">
        <v>17</v>
      </c>
      <c r="F1" s="1" t="s">
        <v>23</v>
      </c>
      <c r="G1" s="1" t="s">
        <v>22</v>
      </c>
      <c r="H1" s="1" t="s">
        <v>101</v>
      </c>
      <c r="I1" s="1" t="s">
        <v>102</v>
      </c>
      <c r="J1" s="1" t="s">
        <v>30</v>
      </c>
      <c r="K1" s="1" t="s">
        <v>31</v>
      </c>
    </row>
    <row r="2" spans="1:14" x14ac:dyDescent="0.25">
      <c r="A2" t="s">
        <v>0</v>
      </c>
      <c r="B2" t="s">
        <v>70</v>
      </c>
      <c r="C2">
        <v>1</v>
      </c>
      <c r="D2">
        <v>36</v>
      </c>
      <c r="E2">
        <f>SUM(C2:D2)</f>
        <v>37</v>
      </c>
      <c r="F2">
        <v>21</v>
      </c>
      <c r="G2">
        <v>35</v>
      </c>
      <c r="H2">
        <f>ABS(E2-F2)</f>
        <v>16</v>
      </c>
      <c r="I2">
        <f>ABS(E2-G2)</f>
        <v>2</v>
      </c>
      <c r="J2">
        <f>ABS((E2-F2)/E2)</f>
        <v>0.43243243243243246</v>
      </c>
      <c r="K2">
        <f>ABS((E2-G2)/E2)</f>
        <v>5.4054054054054057E-2</v>
      </c>
      <c r="M2" s="3" t="s">
        <v>24</v>
      </c>
      <c r="N2" s="3">
        <f>SQRT(SUMXMY2(E2:E13,F2:F13)/COUNTA(E2:E13))</f>
        <v>90.432755864970375</v>
      </c>
    </row>
    <row r="3" spans="1:14" x14ac:dyDescent="0.25">
      <c r="A3" t="s">
        <v>2</v>
      </c>
      <c r="B3" t="s">
        <v>70</v>
      </c>
      <c r="C3">
        <v>1</v>
      </c>
      <c r="D3">
        <v>77</v>
      </c>
      <c r="E3">
        <f t="shared" ref="E3:E13" si="0">SUM(C3:D3)</f>
        <v>78</v>
      </c>
      <c r="F3">
        <v>22</v>
      </c>
      <c r="G3">
        <v>43</v>
      </c>
      <c r="H3">
        <f t="shared" ref="H3:H13" si="1">ABS(E3-F3)</f>
        <v>56</v>
      </c>
      <c r="I3">
        <f t="shared" ref="I3:I13" si="2">ABS(E3-G3)</f>
        <v>35</v>
      </c>
      <c r="J3">
        <f t="shared" ref="J3:J13" si="3">ABS((E3-F3)/E3)</f>
        <v>0.71794871794871795</v>
      </c>
      <c r="K3">
        <f t="shared" ref="K3:K13" si="4">ABS((E3-G3)/E3)</f>
        <v>0.44871794871794873</v>
      </c>
      <c r="M3" s="3" t="s">
        <v>25</v>
      </c>
      <c r="N3" s="3">
        <f>SQRT(SUMXMY2(E2:E13,G2:G13)/COUNTA(E2:E13))</f>
        <v>86.803897761947695</v>
      </c>
    </row>
    <row r="4" spans="1:14" x14ac:dyDescent="0.25">
      <c r="A4" t="s">
        <v>3</v>
      </c>
      <c r="B4" t="s">
        <v>70</v>
      </c>
      <c r="C4">
        <v>0</v>
      </c>
      <c r="D4">
        <v>106</v>
      </c>
      <c r="E4">
        <f t="shared" si="0"/>
        <v>106</v>
      </c>
      <c r="F4">
        <v>54</v>
      </c>
      <c r="G4">
        <v>65</v>
      </c>
      <c r="H4">
        <f t="shared" si="1"/>
        <v>52</v>
      </c>
      <c r="I4">
        <f t="shared" si="2"/>
        <v>41</v>
      </c>
      <c r="J4">
        <f t="shared" si="3"/>
        <v>0.49056603773584906</v>
      </c>
      <c r="K4">
        <f t="shared" si="4"/>
        <v>0.3867924528301887</v>
      </c>
      <c r="M4" s="3" t="s">
        <v>28</v>
      </c>
      <c r="N4" s="3">
        <f xml:space="preserve"> (SUM(J2:J13)/COUNTA(J2:J13))*100</f>
        <v>82.323926964667393</v>
      </c>
    </row>
    <row r="5" spans="1:14" x14ac:dyDescent="0.25">
      <c r="A5" t="s">
        <v>4</v>
      </c>
      <c r="B5" t="s">
        <v>70</v>
      </c>
      <c r="C5">
        <v>0</v>
      </c>
      <c r="D5">
        <v>95</v>
      </c>
      <c r="E5">
        <f t="shared" si="0"/>
        <v>95</v>
      </c>
      <c r="F5">
        <v>13</v>
      </c>
      <c r="G5">
        <v>14</v>
      </c>
      <c r="H5">
        <f t="shared" si="1"/>
        <v>82</v>
      </c>
      <c r="I5">
        <f t="shared" si="2"/>
        <v>81</v>
      </c>
      <c r="J5">
        <f t="shared" si="3"/>
        <v>0.86315789473684212</v>
      </c>
      <c r="K5">
        <f t="shared" si="4"/>
        <v>0.85263157894736841</v>
      </c>
      <c r="M5" s="3" t="s">
        <v>29</v>
      </c>
      <c r="N5" s="3">
        <f xml:space="preserve"> (SUM(K2:K13)/COUNTA(K2:K13))*100</f>
        <v>74.447244746358678</v>
      </c>
    </row>
    <row r="6" spans="1:14" x14ac:dyDescent="0.25">
      <c r="A6" t="s">
        <v>5</v>
      </c>
      <c r="B6" t="s">
        <v>70</v>
      </c>
      <c r="C6">
        <v>1</v>
      </c>
      <c r="D6">
        <v>99</v>
      </c>
      <c r="E6">
        <f t="shared" si="0"/>
        <v>100</v>
      </c>
      <c r="F6">
        <v>12</v>
      </c>
      <c r="G6">
        <v>13</v>
      </c>
      <c r="H6">
        <f t="shared" si="1"/>
        <v>88</v>
      </c>
      <c r="I6">
        <f t="shared" si="2"/>
        <v>87</v>
      </c>
      <c r="J6">
        <f t="shared" si="3"/>
        <v>0.88</v>
      </c>
      <c r="K6">
        <f t="shared" si="4"/>
        <v>0.87</v>
      </c>
    </row>
    <row r="7" spans="1:14" x14ac:dyDescent="0.25">
      <c r="A7" t="s">
        <v>6</v>
      </c>
      <c r="B7" t="s">
        <v>70</v>
      </c>
      <c r="C7">
        <v>1</v>
      </c>
      <c r="D7">
        <v>111</v>
      </c>
      <c r="E7">
        <f t="shared" si="0"/>
        <v>112</v>
      </c>
      <c r="F7">
        <v>2</v>
      </c>
      <c r="G7">
        <v>4</v>
      </c>
      <c r="H7">
        <f t="shared" si="1"/>
        <v>110</v>
      </c>
      <c r="I7">
        <f t="shared" si="2"/>
        <v>108</v>
      </c>
      <c r="J7">
        <f t="shared" si="3"/>
        <v>0.9821428571428571</v>
      </c>
      <c r="K7">
        <f t="shared" si="4"/>
        <v>0.9642857142857143</v>
      </c>
    </row>
    <row r="8" spans="1:14" x14ac:dyDescent="0.25">
      <c r="A8" t="s">
        <v>7</v>
      </c>
      <c r="B8" t="s">
        <v>70</v>
      </c>
      <c r="C8">
        <v>0</v>
      </c>
      <c r="D8">
        <v>101</v>
      </c>
      <c r="E8">
        <f t="shared" si="0"/>
        <v>101</v>
      </c>
      <c r="F8">
        <v>9</v>
      </c>
      <c r="G8">
        <v>11</v>
      </c>
      <c r="H8">
        <f t="shared" si="1"/>
        <v>92</v>
      </c>
      <c r="I8">
        <f t="shared" si="2"/>
        <v>90</v>
      </c>
      <c r="J8">
        <f t="shared" si="3"/>
        <v>0.91089108910891092</v>
      </c>
      <c r="K8">
        <f t="shared" si="4"/>
        <v>0.8910891089108911</v>
      </c>
    </row>
    <row r="9" spans="1:14" x14ac:dyDescent="0.25">
      <c r="A9" t="s">
        <v>8</v>
      </c>
      <c r="B9" t="s">
        <v>70</v>
      </c>
      <c r="C9">
        <v>1</v>
      </c>
      <c r="D9">
        <v>108</v>
      </c>
      <c r="E9">
        <f t="shared" si="0"/>
        <v>109</v>
      </c>
      <c r="F9">
        <v>13</v>
      </c>
      <c r="G9">
        <v>14</v>
      </c>
      <c r="H9">
        <f t="shared" si="1"/>
        <v>96</v>
      </c>
      <c r="I9">
        <f t="shared" si="2"/>
        <v>95</v>
      </c>
      <c r="J9">
        <f t="shared" si="3"/>
        <v>0.88073394495412849</v>
      </c>
      <c r="K9">
        <f t="shared" si="4"/>
        <v>0.87155963302752293</v>
      </c>
    </row>
    <row r="10" spans="1:14" x14ac:dyDescent="0.25">
      <c r="A10" t="s">
        <v>9</v>
      </c>
      <c r="B10" t="s">
        <v>70</v>
      </c>
      <c r="C10">
        <v>1</v>
      </c>
      <c r="D10">
        <v>116</v>
      </c>
      <c r="E10">
        <f t="shared" si="0"/>
        <v>117</v>
      </c>
      <c r="F10">
        <v>9</v>
      </c>
      <c r="G10">
        <v>14</v>
      </c>
      <c r="H10">
        <f t="shared" si="1"/>
        <v>108</v>
      </c>
      <c r="I10">
        <f t="shared" si="2"/>
        <v>103</v>
      </c>
      <c r="J10">
        <f t="shared" si="3"/>
        <v>0.92307692307692313</v>
      </c>
      <c r="K10">
        <f t="shared" si="4"/>
        <v>0.88034188034188032</v>
      </c>
    </row>
    <row r="11" spans="1:14" x14ac:dyDescent="0.25">
      <c r="A11" t="s">
        <v>10</v>
      </c>
      <c r="B11" t="s">
        <v>70</v>
      </c>
      <c r="C11">
        <v>0</v>
      </c>
      <c r="D11">
        <v>124</v>
      </c>
      <c r="E11">
        <f t="shared" si="0"/>
        <v>124</v>
      </c>
      <c r="F11">
        <v>11</v>
      </c>
      <c r="G11">
        <v>18</v>
      </c>
      <c r="H11">
        <f t="shared" si="1"/>
        <v>113</v>
      </c>
      <c r="I11">
        <f t="shared" si="2"/>
        <v>106</v>
      </c>
      <c r="J11">
        <f t="shared" si="3"/>
        <v>0.91129032258064513</v>
      </c>
      <c r="K11">
        <f t="shared" si="4"/>
        <v>0.85483870967741937</v>
      </c>
    </row>
    <row r="12" spans="1:14" x14ac:dyDescent="0.25">
      <c r="A12" t="s">
        <v>11</v>
      </c>
      <c r="B12" t="s">
        <v>70</v>
      </c>
      <c r="C12">
        <v>2</v>
      </c>
      <c r="D12">
        <v>117</v>
      </c>
      <c r="E12">
        <f t="shared" si="0"/>
        <v>119</v>
      </c>
      <c r="F12">
        <v>7</v>
      </c>
      <c r="G12">
        <v>7</v>
      </c>
      <c r="H12">
        <f t="shared" si="1"/>
        <v>112</v>
      </c>
      <c r="I12">
        <f t="shared" si="2"/>
        <v>112</v>
      </c>
      <c r="J12">
        <f t="shared" si="3"/>
        <v>0.94117647058823528</v>
      </c>
      <c r="K12">
        <f t="shared" si="4"/>
        <v>0.94117647058823528</v>
      </c>
    </row>
    <row r="13" spans="1:14" x14ac:dyDescent="0.25">
      <c r="A13" t="s">
        <v>12</v>
      </c>
      <c r="B13" t="s">
        <v>70</v>
      </c>
      <c r="C13">
        <v>1</v>
      </c>
      <c r="D13">
        <v>109</v>
      </c>
      <c r="E13">
        <f t="shared" si="0"/>
        <v>110</v>
      </c>
      <c r="F13">
        <v>6</v>
      </c>
      <c r="G13">
        <v>9</v>
      </c>
      <c r="H13">
        <f t="shared" si="1"/>
        <v>104</v>
      </c>
      <c r="I13">
        <f t="shared" si="2"/>
        <v>101</v>
      </c>
      <c r="J13">
        <f t="shared" si="3"/>
        <v>0.94545454545454544</v>
      </c>
      <c r="K13">
        <f t="shared" si="4"/>
        <v>0.91818181818181821</v>
      </c>
    </row>
    <row r="16" spans="1:14" x14ac:dyDescent="0.25">
      <c r="A16" s="3"/>
      <c r="D16" s="3"/>
      <c r="G16" s="3"/>
      <c r="M16" s="3"/>
    </row>
    <row r="17" spans="4:14" x14ac:dyDescent="0.25">
      <c r="D17" s="2"/>
      <c r="F17" s="1" t="s">
        <v>97</v>
      </c>
      <c r="G17" s="1" t="s">
        <v>98</v>
      </c>
      <c r="H17" s="1" t="s">
        <v>101</v>
      </c>
      <c r="I17" s="1" t="s">
        <v>102</v>
      </c>
      <c r="J17" s="1" t="s">
        <v>30</v>
      </c>
      <c r="K17" s="1" t="s">
        <v>31</v>
      </c>
    </row>
    <row r="18" spans="4:14" x14ac:dyDescent="0.25">
      <c r="D18" s="2"/>
      <c r="F18">
        <v>81</v>
      </c>
      <c r="G18">
        <v>134</v>
      </c>
      <c r="H18">
        <f>ABS(C2-F18)</f>
        <v>80</v>
      </c>
      <c r="I18">
        <f>ABS(C2-G18)</f>
        <v>133</v>
      </c>
      <c r="J18">
        <f>ABS((C2-F18)/C2)</f>
        <v>80</v>
      </c>
      <c r="K18">
        <f>ABS((C2-G18)/C2)</f>
        <v>133</v>
      </c>
      <c r="M18" s="3" t="s">
        <v>24</v>
      </c>
      <c r="N18" s="3">
        <f>SQRT(SUMXMY2(C2:C13,F18:F29)/COUNTA(C2:C13))</f>
        <v>104.06328202909356</v>
      </c>
    </row>
    <row r="19" spans="4:14" x14ac:dyDescent="0.25">
      <c r="D19" s="2"/>
      <c r="F19">
        <v>74</v>
      </c>
      <c r="G19">
        <v>94</v>
      </c>
      <c r="H19">
        <f t="shared" ref="H19:H29" si="5">ABS(C3-F19)</f>
        <v>73</v>
      </c>
      <c r="I19">
        <f t="shared" ref="I19:I29" si="6">ABS(C3-G19)</f>
        <v>93</v>
      </c>
      <c r="J19">
        <f t="shared" ref="J19:J29" si="7">ABS((C3-F19)/C3)</f>
        <v>73</v>
      </c>
      <c r="K19">
        <f t="shared" ref="K19:K29" si="8">ABS((C3-G19)/C3)</f>
        <v>93</v>
      </c>
      <c r="M19" s="3" t="s">
        <v>25</v>
      </c>
      <c r="N19" s="3">
        <f>SQRT(SUMXMY2(C2:C13,G18:G29)/COUNTA(C2:C13))</f>
        <v>147.89213411582554</v>
      </c>
    </row>
    <row r="20" spans="4:14" x14ac:dyDescent="0.25">
      <c r="D20" s="2"/>
      <c r="F20">
        <v>131</v>
      </c>
      <c r="G20">
        <v>163</v>
      </c>
      <c r="H20">
        <f t="shared" si="5"/>
        <v>131</v>
      </c>
      <c r="I20">
        <f t="shared" si="6"/>
        <v>163</v>
      </c>
      <c r="J20" t="e">
        <f t="shared" si="7"/>
        <v>#DIV/0!</v>
      </c>
      <c r="K20" t="e">
        <f t="shared" si="8"/>
        <v>#DIV/0!</v>
      </c>
      <c r="M20" s="3" t="s">
        <v>28</v>
      </c>
      <c r="N20" s="3" t="e">
        <f xml:space="preserve"> (SUM(J18:J29)/COUNTA(J18:J29))*100</f>
        <v>#DIV/0!</v>
      </c>
    </row>
    <row r="21" spans="4:14" x14ac:dyDescent="0.25">
      <c r="D21" s="2"/>
      <c r="F21">
        <v>110</v>
      </c>
      <c r="G21">
        <v>179</v>
      </c>
      <c r="H21">
        <f t="shared" si="5"/>
        <v>110</v>
      </c>
      <c r="I21">
        <f t="shared" si="6"/>
        <v>179</v>
      </c>
      <c r="J21" t="e">
        <f t="shared" si="7"/>
        <v>#DIV/0!</v>
      </c>
      <c r="K21" t="e">
        <f t="shared" si="8"/>
        <v>#DIV/0!</v>
      </c>
      <c r="M21" s="3" t="s">
        <v>29</v>
      </c>
      <c r="N21" s="3" t="e">
        <f xml:space="preserve"> (SUM(K18:K29)/COUNTA(K18:K29))*100</f>
        <v>#DIV/0!</v>
      </c>
    </row>
    <row r="22" spans="4:14" x14ac:dyDescent="0.25">
      <c r="D22" s="2"/>
      <c r="F22">
        <v>128</v>
      </c>
      <c r="G22">
        <v>182</v>
      </c>
      <c r="H22">
        <f t="shared" si="5"/>
        <v>127</v>
      </c>
      <c r="I22">
        <f t="shared" si="6"/>
        <v>181</v>
      </c>
      <c r="J22">
        <f t="shared" si="7"/>
        <v>127</v>
      </c>
      <c r="K22">
        <f t="shared" si="8"/>
        <v>181</v>
      </c>
    </row>
    <row r="23" spans="4:14" x14ac:dyDescent="0.25">
      <c r="D23" s="2"/>
      <c r="F23">
        <v>98</v>
      </c>
      <c r="G23">
        <v>137</v>
      </c>
      <c r="H23">
        <f t="shared" si="5"/>
        <v>97</v>
      </c>
      <c r="I23">
        <f t="shared" si="6"/>
        <v>136</v>
      </c>
      <c r="J23">
        <f t="shared" si="7"/>
        <v>97</v>
      </c>
      <c r="K23">
        <f t="shared" si="8"/>
        <v>136</v>
      </c>
    </row>
    <row r="24" spans="4:14" x14ac:dyDescent="0.25">
      <c r="D24" s="2"/>
      <c r="F24">
        <v>70</v>
      </c>
      <c r="G24">
        <v>105</v>
      </c>
      <c r="H24">
        <f t="shared" si="5"/>
        <v>70</v>
      </c>
      <c r="I24">
        <f t="shared" si="6"/>
        <v>105</v>
      </c>
      <c r="J24" t="e">
        <f t="shared" si="7"/>
        <v>#DIV/0!</v>
      </c>
      <c r="K24" t="e">
        <f t="shared" si="8"/>
        <v>#DIV/0!</v>
      </c>
    </row>
    <row r="25" spans="4:14" x14ac:dyDescent="0.25">
      <c r="D25" s="2"/>
      <c r="F25">
        <v>104</v>
      </c>
      <c r="G25">
        <v>161</v>
      </c>
      <c r="H25">
        <f t="shared" si="5"/>
        <v>103</v>
      </c>
      <c r="I25">
        <f t="shared" si="6"/>
        <v>160</v>
      </c>
      <c r="J25">
        <f t="shared" si="7"/>
        <v>103</v>
      </c>
      <c r="K25">
        <f t="shared" si="8"/>
        <v>160</v>
      </c>
    </row>
    <row r="26" spans="4:14" x14ac:dyDescent="0.25">
      <c r="D26" s="2"/>
      <c r="F26">
        <v>127</v>
      </c>
      <c r="G26">
        <v>180</v>
      </c>
      <c r="H26">
        <f t="shared" si="5"/>
        <v>126</v>
      </c>
      <c r="I26">
        <f t="shared" si="6"/>
        <v>179</v>
      </c>
      <c r="J26">
        <f t="shared" si="7"/>
        <v>126</v>
      </c>
      <c r="K26">
        <f t="shared" si="8"/>
        <v>179</v>
      </c>
    </row>
    <row r="27" spans="4:14" x14ac:dyDescent="0.25">
      <c r="D27" s="2"/>
      <c r="F27">
        <v>88</v>
      </c>
      <c r="G27">
        <v>119</v>
      </c>
      <c r="H27">
        <f t="shared" si="5"/>
        <v>88</v>
      </c>
      <c r="I27">
        <f t="shared" si="6"/>
        <v>119</v>
      </c>
      <c r="J27" t="e">
        <f t="shared" si="7"/>
        <v>#DIV/0!</v>
      </c>
      <c r="K27" t="e">
        <f t="shared" si="8"/>
        <v>#DIV/0!</v>
      </c>
    </row>
    <row r="28" spans="4:14" x14ac:dyDescent="0.25">
      <c r="D28" s="2"/>
      <c r="F28">
        <v>64</v>
      </c>
      <c r="G28">
        <v>94</v>
      </c>
      <c r="H28">
        <f t="shared" si="5"/>
        <v>62</v>
      </c>
      <c r="I28">
        <f t="shared" si="6"/>
        <v>92</v>
      </c>
      <c r="J28">
        <f t="shared" si="7"/>
        <v>31</v>
      </c>
      <c r="K28">
        <f t="shared" si="8"/>
        <v>46</v>
      </c>
    </row>
    <row r="29" spans="4:14" x14ac:dyDescent="0.25">
      <c r="F29">
        <v>144</v>
      </c>
      <c r="G29">
        <v>188</v>
      </c>
      <c r="H29">
        <f t="shared" si="5"/>
        <v>143</v>
      </c>
      <c r="I29">
        <f t="shared" si="6"/>
        <v>187</v>
      </c>
      <c r="J29">
        <f t="shared" si="7"/>
        <v>143</v>
      </c>
      <c r="K29">
        <f t="shared" si="8"/>
        <v>187</v>
      </c>
    </row>
    <row r="34" spans="6:14" x14ac:dyDescent="0.25">
      <c r="F34" s="1" t="s">
        <v>99</v>
      </c>
      <c r="G34" s="1" t="s">
        <v>100</v>
      </c>
      <c r="H34" s="1" t="s">
        <v>101</v>
      </c>
      <c r="I34" s="1" t="s">
        <v>102</v>
      </c>
      <c r="J34" s="1" t="s">
        <v>30</v>
      </c>
      <c r="K34" s="1" t="s">
        <v>31</v>
      </c>
    </row>
    <row r="35" spans="6:14" x14ac:dyDescent="0.25">
      <c r="F35">
        <v>81</v>
      </c>
      <c r="G35">
        <v>134</v>
      </c>
      <c r="H35">
        <f>ABS(D2-F35)</f>
        <v>45</v>
      </c>
      <c r="I35">
        <f>ABS(D2-G35)</f>
        <v>98</v>
      </c>
      <c r="J35">
        <f>ABS((D2-F35)/D2)</f>
        <v>1.25</v>
      </c>
      <c r="K35">
        <f>ABS((E2-G35)/E2)</f>
        <v>2.6216216216216215</v>
      </c>
      <c r="M35" s="3" t="s">
        <v>24</v>
      </c>
      <c r="N35" s="3">
        <f>SQRT(SUMXMY2(D2:D13,F35:F46)/COUNTA(D2:D13))</f>
        <v>29.328598102648321</v>
      </c>
    </row>
    <row r="36" spans="6:14" x14ac:dyDescent="0.25">
      <c r="F36">
        <v>74</v>
      </c>
      <c r="G36">
        <v>94</v>
      </c>
      <c r="H36">
        <f t="shared" ref="H36:H46" si="9">ABS(D3-F36)</f>
        <v>3</v>
      </c>
      <c r="I36">
        <f t="shared" ref="I36:I46" si="10">ABS(D3-G36)</f>
        <v>17</v>
      </c>
      <c r="J36">
        <f t="shared" ref="J36:K46" si="11">ABS((D3-F36)/D3)</f>
        <v>3.896103896103896E-2</v>
      </c>
      <c r="K36">
        <f t="shared" si="11"/>
        <v>0.20512820512820512</v>
      </c>
      <c r="M36" s="3" t="s">
        <v>25</v>
      </c>
      <c r="N36" s="3">
        <f>SQRT(SUMXMY2(D2:D13,G35:G46)/COUNTA(D2:D13))</f>
        <v>58.792714968211271</v>
      </c>
    </row>
    <row r="37" spans="6:14" x14ac:dyDescent="0.25">
      <c r="F37">
        <v>131</v>
      </c>
      <c r="G37">
        <v>163</v>
      </c>
      <c r="H37">
        <f t="shared" si="9"/>
        <v>25</v>
      </c>
      <c r="I37">
        <f t="shared" si="10"/>
        <v>57</v>
      </c>
      <c r="J37">
        <f t="shared" si="11"/>
        <v>0.23584905660377359</v>
      </c>
      <c r="K37">
        <f t="shared" si="11"/>
        <v>0.53773584905660377</v>
      </c>
      <c r="M37" s="3" t="s">
        <v>28</v>
      </c>
      <c r="N37" s="3">
        <f xml:space="preserve"> (SUM(J35:J46)/COUNTA(J35:J46))*100</f>
        <v>29.966345915286464</v>
      </c>
    </row>
    <row r="38" spans="6:14" x14ac:dyDescent="0.25">
      <c r="F38">
        <v>110</v>
      </c>
      <c r="G38">
        <v>179</v>
      </c>
      <c r="H38">
        <f t="shared" si="9"/>
        <v>15</v>
      </c>
      <c r="I38">
        <f t="shared" si="10"/>
        <v>84</v>
      </c>
      <c r="J38">
        <f t="shared" si="11"/>
        <v>0.15789473684210525</v>
      </c>
      <c r="K38">
        <f t="shared" si="11"/>
        <v>0.88421052631578945</v>
      </c>
      <c r="M38" s="3" t="s">
        <v>29</v>
      </c>
      <c r="N38" s="3">
        <f xml:space="preserve"> (SUM(K35:K46)/COUNTA(K35:K46))*100</f>
        <v>60.887814418559053</v>
      </c>
    </row>
    <row r="39" spans="6:14" x14ac:dyDescent="0.25">
      <c r="F39">
        <v>128</v>
      </c>
      <c r="G39">
        <v>182</v>
      </c>
      <c r="H39">
        <f t="shared" si="9"/>
        <v>29</v>
      </c>
      <c r="I39">
        <f t="shared" si="10"/>
        <v>83</v>
      </c>
      <c r="J39">
        <f t="shared" si="11"/>
        <v>0.29292929292929293</v>
      </c>
      <c r="K39">
        <f t="shared" si="11"/>
        <v>0.82</v>
      </c>
    </row>
    <row r="40" spans="6:14" x14ac:dyDescent="0.25">
      <c r="F40">
        <v>98</v>
      </c>
      <c r="G40">
        <v>137</v>
      </c>
      <c r="H40">
        <f t="shared" si="9"/>
        <v>13</v>
      </c>
      <c r="I40">
        <f t="shared" si="10"/>
        <v>26</v>
      </c>
      <c r="J40">
        <f t="shared" si="11"/>
        <v>0.11711711711711711</v>
      </c>
      <c r="K40">
        <f t="shared" si="11"/>
        <v>0.22321428571428573</v>
      </c>
    </row>
    <row r="41" spans="6:14" x14ac:dyDescent="0.25">
      <c r="F41">
        <v>70</v>
      </c>
      <c r="G41">
        <v>105</v>
      </c>
      <c r="H41">
        <f t="shared" si="9"/>
        <v>31</v>
      </c>
      <c r="I41">
        <f t="shared" si="10"/>
        <v>4</v>
      </c>
      <c r="J41">
        <f t="shared" si="11"/>
        <v>0.30693069306930693</v>
      </c>
      <c r="K41">
        <f t="shared" si="11"/>
        <v>3.9603960396039604E-2</v>
      </c>
    </row>
    <row r="42" spans="6:14" x14ac:dyDescent="0.25">
      <c r="F42">
        <v>104</v>
      </c>
      <c r="G42">
        <v>161</v>
      </c>
      <c r="H42">
        <f t="shared" si="9"/>
        <v>4</v>
      </c>
      <c r="I42">
        <f t="shared" si="10"/>
        <v>53</v>
      </c>
      <c r="J42">
        <f t="shared" si="11"/>
        <v>3.7037037037037035E-2</v>
      </c>
      <c r="K42">
        <f t="shared" si="11"/>
        <v>0.47706422018348627</v>
      </c>
    </row>
    <row r="43" spans="6:14" x14ac:dyDescent="0.25">
      <c r="F43">
        <v>127</v>
      </c>
      <c r="G43">
        <v>180</v>
      </c>
      <c r="H43">
        <f t="shared" si="9"/>
        <v>11</v>
      </c>
      <c r="I43">
        <f t="shared" si="10"/>
        <v>64</v>
      </c>
      <c r="J43">
        <f t="shared" si="11"/>
        <v>9.4827586206896547E-2</v>
      </c>
      <c r="K43">
        <f t="shared" si="11"/>
        <v>0.53846153846153844</v>
      </c>
    </row>
    <row r="44" spans="6:14" x14ac:dyDescent="0.25">
      <c r="F44">
        <v>88</v>
      </c>
      <c r="G44">
        <v>119</v>
      </c>
      <c r="H44">
        <f t="shared" si="9"/>
        <v>36</v>
      </c>
      <c r="I44">
        <f t="shared" si="10"/>
        <v>5</v>
      </c>
      <c r="J44">
        <f t="shared" si="11"/>
        <v>0.29032258064516131</v>
      </c>
      <c r="K44">
        <f t="shared" si="11"/>
        <v>4.0322580645161289E-2</v>
      </c>
    </row>
    <row r="45" spans="6:14" x14ac:dyDescent="0.25">
      <c r="F45">
        <v>64</v>
      </c>
      <c r="G45">
        <v>94</v>
      </c>
      <c r="H45">
        <f t="shared" si="9"/>
        <v>53</v>
      </c>
      <c r="I45">
        <f t="shared" si="10"/>
        <v>23</v>
      </c>
      <c r="J45">
        <f t="shared" si="11"/>
        <v>0.45299145299145299</v>
      </c>
      <c r="K45">
        <f t="shared" si="11"/>
        <v>0.21008403361344538</v>
      </c>
    </row>
    <row r="46" spans="6:14" x14ac:dyDescent="0.25">
      <c r="F46">
        <v>144</v>
      </c>
      <c r="G46">
        <v>188</v>
      </c>
      <c r="H46">
        <f t="shared" si="9"/>
        <v>35</v>
      </c>
      <c r="I46">
        <f t="shared" si="10"/>
        <v>79</v>
      </c>
      <c r="J46">
        <f t="shared" si="11"/>
        <v>0.32110091743119268</v>
      </c>
      <c r="K46">
        <f t="shared" si="11"/>
        <v>0.70909090909090911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08C86B-B53E-42D0-99A9-83346F460B3B}">
  <dimension ref="A1:N46"/>
  <sheetViews>
    <sheetView topLeftCell="L1" workbookViewId="0">
      <selection activeCell="P1" sqref="P1"/>
    </sheetView>
  </sheetViews>
  <sheetFormatPr defaultRowHeight="15" x14ac:dyDescent="0.25"/>
  <cols>
    <col min="2" max="2" width="10.42578125" bestFit="1" customWidth="1"/>
    <col min="5" max="5" width="15.42578125" bestFit="1" customWidth="1"/>
    <col min="6" max="6" width="21.42578125" bestFit="1" customWidth="1"/>
    <col min="7" max="7" width="21.140625" bestFit="1" customWidth="1"/>
    <col min="8" max="9" width="21.140625" customWidth="1"/>
    <col min="10" max="11" width="12" bestFit="1" customWidth="1"/>
  </cols>
  <sheetData>
    <row r="1" spans="1:14" x14ac:dyDescent="0.25">
      <c r="A1" s="1" t="s">
        <v>13</v>
      </c>
      <c r="B1" s="1" t="s">
        <v>14</v>
      </c>
      <c r="C1" s="1" t="s">
        <v>16</v>
      </c>
      <c r="D1" s="1" t="s">
        <v>15</v>
      </c>
      <c r="E1" s="1" t="s">
        <v>17</v>
      </c>
      <c r="F1" s="1" t="s">
        <v>23</v>
      </c>
      <c r="G1" s="1" t="s">
        <v>22</v>
      </c>
      <c r="H1" s="1" t="s">
        <v>101</v>
      </c>
      <c r="I1" s="1" t="s">
        <v>102</v>
      </c>
      <c r="J1" s="1" t="s">
        <v>30</v>
      </c>
      <c r="K1" s="1" t="s">
        <v>31</v>
      </c>
    </row>
    <row r="2" spans="1:14" x14ac:dyDescent="0.25">
      <c r="A2" t="s">
        <v>0</v>
      </c>
      <c r="B2" t="s">
        <v>71</v>
      </c>
      <c r="C2">
        <v>0</v>
      </c>
      <c r="D2">
        <v>24</v>
      </c>
      <c r="E2">
        <f>SUM(C2:D2)</f>
        <v>24</v>
      </c>
      <c r="F2">
        <v>21</v>
      </c>
      <c r="G2">
        <v>35</v>
      </c>
      <c r="H2">
        <f>ABS(E2-F2)</f>
        <v>3</v>
      </c>
      <c r="I2">
        <f>ABS(E2-G2)</f>
        <v>11</v>
      </c>
      <c r="J2">
        <f>ABS((E2-F2)/E2)</f>
        <v>0.125</v>
      </c>
      <c r="K2">
        <f>ABS((E2-G2)/E2)</f>
        <v>0.45833333333333331</v>
      </c>
      <c r="M2" s="3" t="s">
        <v>24</v>
      </c>
      <c r="N2" s="3">
        <f>SQRT(SUMXMY2(E2:E13,F2:F13)/COUNTA(E2:E13))</f>
        <v>14.445299120013633</v>
      </c>
    </row>
    <row r="3" spans="1:14" x14ac:dyDescent="0.25">
      <c r="A3" t="s">
        <v>2</v>
      </c>
      <c r="B3" t="s">
        <v>71</v>
      </c>
      <c r="C3">
        <v>0</v>
      </c>
      <c r="D3">
        <v>21</v>
      </c>
      <c r="E3">
        <f t="shared" ref="E3:E13" si="0">SUM(C3:D3)</f>
        <v>21</v>
      </c>
      <c r="F3">
        <v>22</v>
      </c>
      <c r="G3">
        <v>43</v>
      </c>
      <c r="H3">
        <f t="shared" ref="H3:H13" si="1">ABS(E3-F3)</f>
        <v>1</v>
      </c>
      <c r="I3">
        <f t="shared" ref="I3:I13" si="2">ABS(E3-G3)</f>
        <v>22</v>
      </c>
      <c r="J3">
        <f t="shared" ref="J3:J13" si="3">ABS((E3-F3)/E3)</f>
        <v>4.7619047619047616E-2</v>
      </c>
      <c r="K3">
        <f t="shared" ref="K3:K13" si="4">ABS((E3-G3)/E3)</f>
        <v>1.0476190476190477</v>
      </c>
      <c r="M3" s="3" t="s">
        <v>25</v>
      </c>
      <c r="N3" s="3">
        <f>SQRT(SUMXMY2(E2:E13,G2:G13)/COUNTA(E2:E13))</f>
        <v>16.758082626999226</v>
      </c>
    </row>
    <row r="4" spans="1:14" x14ac:dyDescent="0.25">
      <c r="A4" t="s">
        <v>3</v>
      </c>
      <c r="B4" t="s">
        <v>71</v>
      </c>
      <c r="C4">
        <v>0</v>
      </c>
      <c r="D4">
        <v>27</v>
      </c>
      <c r="E4">
        <f t="shared" si="0"/>
        <v>27</v>
      </c>
      <c r="F4">
        <v>54</v>
      </c>
      <c r="G4">
        <v>65</v>
      </c>
      <c r="H4">
        <f t="shared" si="1"/>
        <v>27</v>
      </c>
      <c r="I4">
        <f t="shared" si="2"/>
        <v>38</v>
      </c>
      <c r="J4">
        <f t="shared" si="3"/>
        <v>1</v>
      </c>
      <c r="K4">
        <f t="shared" si="4"/>
        <v>1.4074074074074074</v>
      </c>
      <c r="M4" s="3" t="s">
        <v>28</v>
      </c>
      <c r="N4" s="3">
        <f xml:space="preserve"> (SUM(J2:J13)/COUNTA(J2:J13))*100</f>
        <v>53.638205567127137</v>
      </c>
    </row>
    <row r="5" spans="1:14" x14ac:dyDescent="0.25">
      <c r="A5" t="s">
        <v>4</v>
      </c>
      <c r="B5" t="s">
        <v>71</v>
      </c>
      <c r="C5">
        <v>0</v>
      </c>
      <c r="D5">
        <v>22</v>
      </c>
      <c r="E5">
        <f t="shared" si="0"/>
        <v>22</v>
      </c>
      <c r="F5">
        <v>13</v>
      </c>
      <c r="G5">
        <v>14</v>
      </c>
      <c r="H5">
        <f t="shared" si="1"/>
        <v>9</v>
      </c>
      <c r="I5">
        <f t="shared" si="2"/>
        <v>8</v>
      </c>
      <c r="J5">
        <f t="shared" si="3"/>
        <v>0.40909090909090912</v>
      </c>
      <c r="K5">
        <f t="shared" si="4"/>
        <v>0.36363636363636365</v>
      </c>
      <c r="M5" s="3" t="s">
        <v>29</v>
      </c>
      <c r="N5" s="3">
        <f xml:space="preserve"> (SUM(K2:K13)/COUNTA(K2:K13))*100</f>
        <v>59.437659018541375</v>
      </c>
    </row>
    <row r="6" spans="1:14" x14ac:dyDescent="0.25">
      <c r="A6" t="s">
        <v>5</v>
      </c>
      <c r="B6" t="s">
        <v>71</v>
      </c>
      <c r="C6">
        <v>0</v>
      </c>
      <c r="D6">
        <v>20</v>
      </c>
      <c r="E6">
        <f t="shared" si="0"/>
        <v>20</v>
      </c>
      <c r="F6">
        <v>12</v>
      </c>
      <c r="G6">
        <v>13</v>
      </c>
      <c r="H6">
        <f t="shared" si="1"/>
        <v>8</v>
      </c>
      <c r="I6">
        <f t="shared" si="2"/>
        <v>7</v>
      </c>
      <c r="J6">
        <f t="shared" si="3"/>
        <v>0.4</v>
      </c>
      <c r="K6">
        <f t="shared" si="4"/>
        <v>0.35</v>
      </c>
    </row>
    <row r="7" spans="1:14" x14ac:dyDescent="0.25">
      <c r="A7" t="s">
        <v>6</v>
      </c>
      <c r="B7" t="s">
        <v>71</v>
      </c>
      <c r="C7">
        <v>0</v>
      </c>
      <c r="D7">
        <v>25</v>
      </c>
      <c r="E7">
        <f t="shared" si="0"/>
        <v>25</v>
      </c>
      <c r="F7">
        <v>2</v>
      </c>
      <c r="G7">
        <v>4</v>
      </c>
      <c r="H7">
        <f t="shared" si="1"/>
        <v>23</v>
      </c>
      <c r="I7">
        <f t="shared" si="2"/>
        <v>21</v>
      </c>
      <c r="J7">
        <f t="shared" si="3"/>
        <v>0.92</v>
      </c>
      <c r="K7">
        <f t="shared" si="4"/>
        <v>0.84</v>
      </c>
    </row>
    <row r="8" spans="1:14" x14ac:dyDescent="0.25">
      <c r="A8" t="s">
        <v>7</v>
      </c>
      <c r="B8" t="s">
        <v>71</v>
      </c>
      <c r="C8">
        <v>0</v>
      </c>
      <c r="D8">
        <v>21</v>
      </c>
      <c r="E8">
        <f t="shared" si="0"/>
        <v>21</v>
      </c>
      <c r="F8">
        <v>9</v>
      </c>
      <c r="G8">
        <v>11</v>
      </c>
      <c r="H8">
        <f t="shared" si="1"/>
        <v>12</v>
      </c>
      <c r="I8">
        <f t="shared" si="2"/>
        <v>10</v>
      </c>
      <c r="J8">
        <f t="shared" si="3"/>
        <v>0.5714285714285714</v>
      </c>
      <c r="K8">
        <f t="shared" si="4"/>
        <v>0.47619047619047616</v>
      </c>
    </row>
    <row r="9" spans="1:14" x14ac:dyDescent="0.25">
      <c r="A9" t="s">
        <v>8</v>
      </c>
      <c r="B9" t="s">
        <v>71</v>
      </c>
      <c r="C9">
        <v>0</v>
      </c>
      <c r="D9">
        <v>27</v>
      </c>
      <c r="E9">
        <f t="shared" si="0"/>
        <v>27</v>
      </c>
      <c r="F9">
        <v>13</v>
      </c>
      <c r="G9">
        <v>14</v>
      </c>
      <c r="H9">
        <f t="shared" si="1"/>
        <v>14</v>
      </c>
      <c r="I9">
        <f t="shared" si="2"/>
        <v>13</v>
      </c>
      <c r="J9">
        <f t="shared" si="3"/>
        <v>0.51851851851851849</v>
      </c>
      <c r="K9">
        <f t="shared" si="4"/>
        <v>0.48148148148148145</v>
      </c>
    </row>
    <row r="10" spans="1:14" x14ac:dyDescent="0.25">
      <c r="A10" t="s">
        <v>9</v>
      </c>
      <c r="B10" t="s">
        <v>71</v>
      </c>
      <c r="C10">
        <v>0</v>
      </c>
      <c r="D10">
        <v>22</v>
      </c>
      <c r="E10">
        <f t="shared" si="0"/>
        <v>22</v>
      </c>
      <c r="F10">
        <v>9</v>
      </c>
      <c r="G10">
        <v>14</v>
      </c>
      <c r="H10">
        <f t="shared" si="1"/>
        <v>13</v>
      </c>
      <c r="I10">
        <f t="shared" si="2"/>
        <v>8</v>
      </c>
      <c r="J10">
        <f t="shared" si="3"/>
        <v>0.59090909090909094</v>
      </c>
      <c r="K10">
        <f t="shared" si="4"/>
        <v>0.36363636363636365</v>
      </c>
    </row>
    <row r="11" spans="1:14" x14ac:dyDescent="0.25">
      <c r="A11" t="s">
        <v>10</v>
      </c>
      <c r="B11" t="s">
        <v>71</v>
      </c>
      <c r="C11">
        <v>0</v>
      </c>
      <c r="D11">
        <v>21</v>
      </c>
      <c r="E11">
        <f t="shared" si="0"/>
        <v>21</v>
      </c>
      <c r="F11">
        <v>11</v>
      </c>
      <c r="G11">
        <v>18</v>
      </c>
      <c r="H11">
        <f t="shared" si="1"/>
        <v>10</v>
      </c>
      <c r="I11">
        <f t="shared" si="2"/>
        <v>3</v>
      </c>
      <c r="J11">
        <f t="shared" si="3"/>
        <v>0.47619047619047616</v>
      </c>
      <c r="K11">
        <f t="shared" si="4"/>
        <v>0.14285714285714285</v>
      </c>
    </row>
    <row r="12" spans="1:14" x14ac:dyDescent="0.25">
      <c r="A12" t="s">
        <v>11</v>
      </c>
      <c r="B12" t="s">
        <v>71</v>
      </c>
      <c r="C12">
        <v>0</v>
      </c>
      <c r="D12">
        <v>26</v>
      </c>
      <c r="E12">
        <f t="shared" si="0"/>
        <v>26</v>
      </c>
      <c r="F12">
        <v>7</v>
      </c>
      <c r="G12">
        <v>7</v>
      </c>
      <c r="H12">
        <f t="shared" si="1"/>
        <v>19</v>
      </c>
      <c r="I12">
        <f t="shared" si="2"/>
        <v>19</v>
      </c>
      <c r="J12">
        <f t="shared" si="3"/>
        <v>0.73076923076923073</v>
      </c>
      <c r="K12">
        <f t="shared" si="4"/>
        <v>0.73076923076923073</v>
      </c>
    </row>
    <row r="13" spans="1:14" x14ac:dyDescent="0.25">
      <c r="A13" t="s">
        <v>12</v>
      </c>
      <c r="B13" t="s">
        <v>71</v>
      </c>
      <c r="C13">
        <v>0</v>
      </c>
      <c r="D13">
        <v>17</v>
      </c>
      <c r="E13">
        <f t="shared" si="0"/>
        <v>17</v>
      </c>
      <c r="F13">
        <v>6</v>
      </c>
      <c r="G13">
        <v>9</v>
      </c>
      <c r="H13">
        <f t="shared" si="1"/>
        <v>11</v>
      </c>
      <c r="I13">
        <f t="shared" si="2"/>
        <v>8</v>
      </c>
      <c r="J13">
        <f t="shared" si="3"/>
        <v>0.6470588235294118</v>
      </c>
      <c r="K13">
        <f t="shared" si="4"/>
        <v>0.47058823529411764</v>
      </c>
    </row>
    <row r="16" spans="1:14" x14ac:dyDescent="0.25">
      <c r="A16" s="3"/>
      <c r="D16" s="3"/>
      <c r="G16" s="3"/>
      <c r="M16" s="3"/>
    </row>
    <row r="17" spans="4:14" x14ac:dyDescent="0.25">
      <c r="D17" s="2"/>
      <c r="F17" s="1" t="s">
        <v>97</v>
      </c>
      <c r="G17" s="1" t="s">
        <v>98</v>
      </c>
      <c r="H17" s="1" t="s">
        <v>101</v>
      </c>
      <c r="I17" s="1" t="s">
        <v>102</v>
      </c>
      <c r="J17" s="1" t="s">
        <v>30</v>
      </c>
      <c r="K17" s="1" t="s">
        <v>31</v>
      </c>
    </row>
    <row r="18" spans="4:14" x14ac:dyDescent="0.25">
      <c r="D18" s="2"/>
      <c r="F18">
        <v>81</v>
      </c>
      <c r="G18">
        <v>134</v>
      </c>
      <c r="H18">
        <f>ABS(C2-F18)</f>
        <v>81</v>
      </c>
      <c r="I18">
        <f>ABS(C2-G18)</f>
        <v>134</v>
      </c>
      <c r="J18" t="e">
        <f>ABS((C2-F18)/C2)</f>
        <v>#DIV/0!</v>
      </c>
      <c r="K18" t="e">
        <f>ABS((C2-G18)/C2)</f>
        <v>#DIV/0!</v>
      </c>
      <c r="M18" s="3" t="s">
        <v>24</v>
      </c>
      <c r="N18" s="3">
        <f>SQRT(SUMXMY2(C2:C13,F18:F29)/COUNTA(C2:C13))</f>
        <v>104.76441825989076</v>
      </c>
    </row>
    <row r="19" spans="4:14" x14ac:dyDescent="0.25">
      <c r="D19" s="2"/>
      <c r="F19">
        <v>74</v>
      </c>
      <c r="G19">
        <v>94</v>
      </c>
      <c r="H19">
        <f t="shared" ref="H19:H29" si="5">ABS(C3-F19)</f>
        <v>74</v>
      </c>
      <c r="I19">
        <f t="shared" ref="I19:I29" si="6">ABS(C3-G19)</f>
        <v>94</v>
      </c>
      <c r="J19" t="e">
        <f t="shared" ref="J19:J29" si="7">ABS((C3-F19)/C3)</f>
        <v>#DIV/0!</v>
      </c>
      <c r="K19" t="e">
        <f t="shared" ref="K19:K29" si="8">ABS((C3-G19)/C3)</f>
        <v>#DIV/0!</v>
      </c>
      <c r="M19" s="3" t="s">
        <v>25</v>
      </c>
      <c r="N19" s="3">
        <f>SQRT(SUMXMY2(C2:C13,G18:G29)/COUNTA(C2:C13))</f>
        <v>148.59957379929907</v>
      </c>
    </row>
    <row r="20" spans="4:14" x14ac:dyDescent="0.25">
      <c r="D20" s="2"/>
      <c r="F20">
        <v>131</v>
      </c>
      <c r="G20">
        <v>163</v>
      </c>
      <c r="H20">
        <f t="shared" si="5"/>
        <v>131</v>
      </c>
      <c r="I20">
        <f t="shared" si="6"/>
        <v>163</v>
      </c>
      <c r="J20" t="e">
        <f t="shared" si="7"/>
        <v>#DIV/0!</v>
      </c>
      <c r="K20" t="e">
        <f t="shared" si="8"/>
        <v>#DIV/0!</v>
      </c>
      <c r="M20" s="3" t="s">
        <v>28</v>
      </c>
      <c r="N20" s="3" t="e">
        <f xml:space="preserve"> (SUM(J18:J29)/COUNTA(J18:J29))*100</f>
        <v>#DIV/0!</v>
      </c>
    </row>
    <row r="21" spans="4:14" x14ac:dyDescent="0.25">
      <c r="D21" s="2"/>
      <c r="F21">
        <v>110</v>
      </c>
      <c r="G21">
        <v>179</v>
      </c>
      <c r="H21">
        <f t="shared" si="5"/>
        <v>110</v>
      </c>
      <c r="I21">
        <f t="shared" si="6"/>
        <v>179</v>
      </c>
      <c r="J21" t="e">
        <f t="shared" si="7"/>
        <v>#DIV/0!</v>
      </c>
      <c r="K21" t="e">
        <f t="shared" si="8"/>
        <v>#DIV/0!</v>
      </c>
      <c r="M21" s="3" t="s">
        <v>29</v>
      </c>
      <c r="N21" s="3" t="e">
        <f xml:space="preserve"> (SUM(K18:K29)/COUNTA(K18:K29))*100</f>
        <v>#DIV/0!</v>
      </c>
    </row>
    <row r="22" spans="4:14" x14ac:dyDescent="0.25">
      <c r="D22" s="2"/>
      <c r="F22">
        <v>128</v>
      </c>
      <c r="G22">
        <v>182</v>
      </c>
      <c r="H22">
        <f t="shared" si="5"/>
        <v>128</v>
      </c>
      <c r="I22">
        <f t="shared" si="6"/>
        <v>182</v>
      </c>
      <c r="J22" t="e">
        <f t="shared" si="7"/>
        <v>#DIV/0!</v>
      </c>
      <c r="K22" t="e">
        <f t="shared" si="8"/>
        <v>#DIV/0!</v>
      </c>
    </row>
    <row r="23" spans="4:14" x14ac:dyDescent="0.25">
      <c r="D23" s="2"/>
      <c r="F23">
        <v>98</v>
      </c>
      <c r="G23">
        <v>137</v>
      </c>
      <c r="H23">
        <f t="shared" si="5"/>
        <v>98</v>
      </c>
      <c r="I23">
        <f t="shared" si="6"/>
        <v>137</v>
      </c>
      <c r="J23" t="e">
        <f t="shared" si="7"/>
        <v>#DIV/0!</v>
      </c>
      <c r="K23" t="e">
        <f t="shared" si="8"/>
        <v>#DIV/0!</v>
      </c>
    </row>
    <row r="24" spans="4:14" x14ac:dyDescent="0.25">
      <c r="D24" s="2"/>
      <c r="F24">
        <v>70</v>
      </c>
      <c r="G24">
        <v>105</v>
      </c>
      <c r="H24">
        <f t="shared" si="5"/>
        <v>70</v>
      </c>
      <c r="I24">
        <f t="shared" si="6"/>
        <v>105</v>
      </c>
      <c r="J24" t="e">
        <f t="shared" si="7"/>
        <v>#DIV/0!</v>
      </c>
      <c r="K24" t="e">
        <f t="shared" si="8"/>
        <v>#DIV/0!</v>
      </c>
    </row>
    <row r="25" spans="4:14" x14ac:dyDescent="0.25">
      <c r="D25" s="2"/>
      <c r="F25">
        <v>104</v>
      </c>
      <c r="G25">
        <v>161</v>
      </c>
      <c r="H25">
        <f t="shared" si="5"/>
        <v>104</v>
      </c>
      <c r="I25">
        <f t="shared" si="6"/>
        <v>161</v>
      </c>
      <c r="J25" t="e">
        <f t="shared" si="7"/>
        <v>#DIV/0!</v>
      </c>
      <c r="K25" t="e">
        <f t="shared" si="8"/>
        <v>#DIV/0!</v>
      </c>
    </row>
    <row r="26" spans="4:14" x14ac:dyDescent="0.25">
      <c r="D26" s="2"/>
      <c r="F26">
        <v>127</v>
      </c>
      <c r="G26">
        <v>180</v>
      </c>
      <c r="H26">
        <f t="shared" si="5"/>
        <v>127</v>
      </c>
      <c r="I26">
        <f t="shared" si="6"/>
        <v>180</v>
      </c>
      <c r="J26" t="e">
        <f t="shared" si="7"/>
        <v>#DIV/0!</v>
      </c>
      <c r="K26" t="e">
        <f t="shared" si="8"/>
        <v>#DIV/0!</v>
      </c>
    </row>
    <row r="27" spans="4:14" x14ac:dyDescent="0.25">
      <c r="D27" s="2"/>
      <c r="F27">
        <v>88</v>
      </c>
      <c r="G27">
        <v>119</v>
      </c>
      <c r="H27">
        <f t="shared" si="5"/>
        <v>88</v>
      </c>
      <c r="I27">
        <f t="shared" si="6"/>
        <v>119</v>
      </c>
      <c r="J27" t="e">
        <f t="shared" si="7"/>
        <v>#DIV/0!</v>
      </c>
      <c r="K27" t="e">
        <f t="shared" si="8"/>
        <v>#DIV/0!</v>
      </c>
    </row>
    <row r="28" spans="4:14" x14ac:dyDescent="0.25">
      <c r="D28" s="2"/>
      <c r="F28">
        <v>64</v>
      </c>
      <c r="G28">
        <v>94</v>
      </c>
      <c r="H28">
        <f t="shared" si="5"/>
        <v>64</v>
      </c>
      <c r="I28">
        <f t="shared" si="6"/>
        <v>94</v>
      </c>
      <c r="J28" t="e">
        <f t="shared" si="7"/>
        <v>#DIV/0!</v>
      </c>
      <c r="K28" t="e">
        <f t="shared" si="8"/>
        <v>#DIV/0!</v>
      </c>
    </row>
    <row r="29" spans="4:14" x14ac:dyDescent="0.25">
      <c r="F29">
        <v>144</v>
      </c>
      <c r="G29">
        <v>188</v>
      </c>
      <c r="H29">
        <f t="shared" si="5"/>
        <v>144</v>
      </c>
      <c r="I29">
        <f t="shared" si="6"/>
        <v>188</v>
      </c>
      <c r="J29" t="e">
        <f t="shared" si="7"/>
        <v>#DIV/0!</v>
      </c>
      <c r="K29" t="e">
        <f t="shared" si="8"/>
        <v>#DIV/0!</v>
      </c>
    </row>
    <row r="34" spans="6:14" x14ac:dyDescent="0.25">
      <c r="F34" s="1" t="s">
        <v>99</v>
      </c>
      <c r="G34" s="1" t="s">
        <v>100</v>
      </c>
      <c r="H34" s="1" t="s">
        <v>101</v>
      </c>
      <c r="I34" s="1" t="s">
        <v>102</v>
      </c>
      <c r="J34" s="1" t="s">
        <v>30</v>
      </c>
      <c r="K34" s="1" t="s">
        <v>31</v>
      </c>
    </row>
    <row r="35" spans="6:14" x14ac:dyDescent="0.25">
      <c r="F35">
        <v>81</v>
      </c>
      <c r="G35">
        <v>134</v>
      </c>
      <c r="H35">
        <f>ABS(D2-F35)</f>
        <v>57</v>
      </c>
      <c r="I35">
        <f>ABS(D2-G35)</f>
        <v>110</v>
      </c>
      <c r="J35">
        <f>ABS((D2-F35)/D2)</f>
        <v>2.375</v>
      </c>
      <c r="K35">
        <f>ABS((E2-G35)/E2)</f>
        <v>4.583333333333333</v>
      </c>
      <c r="M35" s="3" t="s">
        <v>24</v>
      </c>
      <c r="N35" s="3">
        <f>SQRT(SUMXMY2(D2:D13,F35:F46)/COUNTA(D2:D13))</f>
        <v>83.180526567220042</v>
      </c>
    </row>
    <row r="36" spans="6:14" x14ac:dyDescent="0.25">
      <c r="F36">
        <v>74</v>
      </c>
      <c r="G36">
        <v>94</v>
      </c>
      <c r="H36">
        <f t="shared" ref="H36:H46" si="9">ABS(D3-F36)</f>
        <v>53</v>
      </c>
      <c r="I36">
        <f t="shared" ref="I36:I46" si="10">ABS(D3-G36)</f>
        <v>73</v>
      </c>
      <c r="J36">
        <f t="shared" ref="J36:K46" si="11">ABS((D3-F36)/D3)</f>
        <v>2.5238095238095237</v>
      </c>
      <c r="K36">
        <f t="shared" si="11"/>
        <v>3.4761904761904763</v>
      </c>
      <c r="M36" s="3" t="s">
        <v>25</v>
      </c>
      <c r="N36" s="3">
        <f>SQRT(SUMXMY2(D2:D13,G35:G46)/COUNTA(D2:D13))</f>
        <v>126.75665662993798</v>
      </c>
    </row>
    <row r="37" spans="6:14" x14ac:dyDescent="0.25">
      <c r="F37">
        <v>131</v>
      </c>
      <c r="G37">
        <v>163</v>
      </c>
      <c r="H37">
        <f t="shared" si="9"/>
        <v>104</v>
      </c>
      <c r="I37">
        <f t="shared" si="10"/>
        <v>136</v>
      </c>
      <c r="J37">
        <f t="shared" si="11"/>
        <v>3.8518518518518516</v>
      </c>
      <c r="K37">
        <f t="shared" si="11"/>
        <v>5.0370370370370372</v>
      </c>
      <c r="M37" s="3" t="s">
        <v>28</v>
      </c>
      <c r="N37" s="3">
        <f xml:space="preserve"> (SUM(J35:J46)/COUNTA(J35:J46))*100</f>
        <v>359.59313934068831</v>
      </c>
    </row>
    <row r="38" spans="6:14" x14ac:dyDescent="0.25">
      <c r="F38">
        <v>110</v>
      </c>
      <c r="G38">
        <v>179</v>
      </c>
      <c r="H38">
        <f t="shared" si="9"/>
        <v>88</v>
      </c>
      <c r="I38">
        <f t="shared" si="10"/>
        <v>157</v>
      </c>
      <c r="J38">
        <f t="shared" si="11"/>
        <v>4</v>
      </c>
      <c r="K38">
        <f t="shared" si="11"/>
        <v>7.1363636363636367</v>
      </c>
      <c r="M38" s="3" t="s">
        <v>29</v>
      </c>
      <c r="N38" s="3">
        <f xml:space="preserve"> (SUM(K35:K46)/COUNTA(K35:K46))*100</f>
        <v>552.48817032640568</v>
      </c>
    </row>
    <row r="39" spans="6:14" x14ac:dyDescent="0.25">
      <c r="F39">
        <v>128</v>
      </c>
      <c r="G39">
        <v>182</v>
      </c>
      <c r="H39">
        <f t="shared" si="9"/>
        <v>108</v>
      </c>
      <c r="I39">
        <f t="shared" si="10"/>
        <v>162</v>
      </c>
      <c r="J39">
        <f t="shared" si="11"/>
        <v>5.4</v>
      </c>
      <c r="K39">
        <f t="shared" si="11"/>
        <v>8.1</v>
      </c>
    </row>
    <row r="40" spans="6:14" x14ac:dyDescent="0.25">
      <c r="F40">
        <v>98</v>
      </c>
      <c r="G40">
        <v>137</v>
      </c>
      <c r="H40">
        <f t="shared" si="9"/>
        <v>73</v>
      </c>
      <c r="I40">
        <f t="shared" si="10"/>
        <v>112</v>
      </c>
      <c r="J40">
        <f t="shared" si="11"/>
        <v>2.92</v>
      </c>
      <c r="K40">
        <f t="shared" si="11"/>
        <v>4.4800000000000004</v>
      </c>
    </row>
    <row r="41" spans="6:14" x14ac:dyDescent="0.25">
      <c r="F41">
        <v>70</v>
      </c>
      <c r="G41">
        <v>105</v>
      </c>
      <c r="H41">
        <f t="shared" si="9"/>
        <v>49</v>
      </c>
      <c r="I41">
        <f t="shared" si="10"/>
        <v>84</v>
      </c>
      <c r="J41">
        <f t="shared" si="11"/>
        <v>2.3333333333333335</v>
      </c>
      <c r="K41">
        <f t="shared" si="11"/>
        <v>4</v>
      </c>
    </row>
    <row r="42" spans="6:14" x14ac:dyDescent="0.25">
      <c r="F42">
        <v>104</v>
      </c>
      <c r="G42">
        <v>161</v>
      </c>
      <c r="H42">
        <f t="shared" si="9"/>
        <v>77</v>
      </c>
      <c r="I42">
        <f t="shared" si="10"/>
        <v>134</v>
      </c>
      <c r="J42">
        <f t="shared" si="11"/>
        <v>2.8518518518518516</v>
      </c>
      <c r="K42">
        <f t="shared" si="11"/>
        <v>4.9629629629629628</v>
      </c>
    </row>
    <row r="43" spans="6:14" x14ac:dyDescent="0.25">
      <c r="F43">
        <v>127</v>
      </c>
      <c r="G43">
        <v>180</v>
      </c>
      <c r="H43">
        <f t="shared" si="9"/>
        <v>105</v>
      </c>
      <c r="I43">
        <f t="shared" si="10"/>
        <v>158</v>
      </c>
      <c r="J43">
        <f t="shared" si="11"/>
        <v>4.7727272727272725</v>
      </c>
      <c r="K43">
        <f t="shared" si="11"/>
        <v>7.1818181818181817</v>
      </c>
    </row>
    <row r="44" spans="6:14" x14ac:dyDescent="0.25">
      <c r="F44">
        <v>88</v>
      </c>
      <c r="G44">
        <v>119</v>
      </c>
      <c r="H44">
        <f t="shared" si="9"/>
        <v>67</v>
      </c>
      <c r="I44">
        <f t="shared" si="10"/>
        <v>98</v>
      </c>
      <c r="J44">
        <f t="shared" si="11"/>
        <v>3.1904761904761907</v>
      </c>
      <c r="K44">
        <f t="shared" si="11"/>
        <v>4.666666666666667</v>
      </c>
    </row>
    <row r="45" spans="6:14" x14ac:dyDescent="0.25">
      <c r="F45">
        <v>64</v>
      </c>
      <c r="G45">
        <v>94</v>
      </c>
      <c r="H45">
        <f t="shared" si="9"/>
        <v>38</v>
      </c>
      <c r="I45">
        <f t="shared" si="10"/>
        <v>68</v>
      </c>
      <c r="J45">
        <f t="shared" si="11"/>
        <v>1.4615384615384615</v>
      </c>
      <c r="K45">
        <f t="shared" si="11"/>
        <v>2.6153846153846154</v>
      </c>
    </row>
    <row r="46" spans="6:14" x14ac:dyDescent="0.25">
      <c r="F46">
        <v>144</v>
      </c>
      <c r="G46">
        <v>188</v>
      </c>
      <c r="H46">
        <f t="shared" si="9"/>
        <v>127</v>
      </c>
      <c r="I46">
        <f t="shared" si="10"/>
        <v>171</v>
      </c>
      <c r="J46">
        <f t="shared" si="11"/>
        <v>7.4705882352941178</v>
      </c>
      <c r="K46">
        <f t="shared" si="11"/>
        <v>10.058823529411764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6488B3-CA81-4787-8A93-45CB7BAAB428}">
  <dimension ref="A1:N46"/>
  <sheetViews>
    <sheetView topLeftCell="J1" workbookViewId="0">
      <selection activeCell="P1" sqref="P1"/>
    </sheetView>
  </sheetViews>
  <sheetFormatPr defaultRowHeight="15" x14ac:dyDescent="0.25"/>
  <cols>
    <col min="2" max="2" width="10.42578125" bestFit="1" customWidth="1"/>
    <col min="5" max="5" width="15.42578125" bestFit="1" customWidth="1"/>
    <col min="6" max="6" width="21.42578125" bestFit="1" customWidth="1"/>
    <col min="7" max="7" width="21.140625" bestFit="1" customWidth="1"/>
    <col min="8" max="9" width="21.140625" customWidth="1"/>
    <col min="10" max="11" width="12" bestFit="1" customWidth="1"/>
  </cols>
  <sheetData>
    <row r="1" spans="1:14" x14ac:dyDescent="0.25">
      <c r="A1" s="1" t="s">
        <v>13</v>
      </c>
      <c r="B1" s="1" t="s">
        <v>14</v>
      </c>
      <c r="C1" s="1" t="s">
        <v>16</v>
      </c>
      <c r="D1" s="1" t="s">
        <v>15</v>
      </c>
      <c r="E1" s="1" t="s">
        <v>17</v>
      </c>
      <c r="F1" s="1" t="s">
        <v>23</v>
      </c>
      <c r="G1" s="1" t="s">
        <v>22</v>
      </c>
      <c r="H1" s="1" t="s">
        <v>101</v>
      </c>
      <c r="I1" s="1" t="s">
        <v>102</v>
      </c>
      <c r="J1" s="1" t="s">
        <v>30</v>
      </c>
      <c r="K1" s="1" t="s">
        <v>31</v>
      </c>
    </row>
    <row r="2" spans="1:14" x14ac:dyDescent="0.25">
      <c r="A2" t="s">
        <v>0</v>
      </c>
      <c r="B2" t="s">
        <v>72</v>
      </c>
      <c r="C2">
        <v>0</v>
      </c>
      <c r="D2">
        <v>79</v>
      </c>
      <c r="E2">
        <f>SUM(C2:D2)</f>
        <v>79</v>
      </c>
      <c r="F2">
        <v>21</v>
      </c>
      <c r="G2">
        <v>35</v>
      </c>
      <c r="H2">
        <f>ABS(E2-F2)</f>
        <v>58</v>
      </c>
      <c r="I2">
        <f>ABS(E2-G2)</f>
        <v>44</v>
      </c>
      <c r="J2">
        <f>ABS((E2-F2)/E2)</f>
        <v>0.73417721518987344</v>
      </c>
      <c r="K2">
        <f>ABS((E2-G2)/E2)</f>
        <v>0.55696202531645567</v>
      </c>
      <c r="M2" s="3" t="s">
        <v>24</v>
      </c>
      <c r="N2" s="3">
        <f>SQRT(SUMXMY2(E2:E13,F2:F13)/COUNTA(E2:E13))</f>
        <v>76.557712435347312</v>
      </c>
    </row>
    <row r="3" spans="1:14" x14ac:dyDescent="0.25">
      <c r="A3" t="s">
        <v>2</v>
      </c>
      <c r="B3" t="s">
        <v>72</v>
      </c>
      <c r="C3">
        <v>0</v>
      </c>
      <c r="D3">
        <v>83</v>
      </c>
      <c r="E3">
        <f t="shared" ref="E3:E13" si="0">SUM(C3:D3)</f>
        <v>83</v>
      </c>
      <c r="F3">
        <v>22</v>
      </c>
      <c r="G3">
        <v>43</v>
      </c>
      <c r="H3">
        <f t="shared" ref="H3:H13" si="1">ABS(E3-F3)</f>
        <v>61</v>
      </c>
      <c r="I3">
        <f t="shared" ref="I3:I13" si="2">ABS(E3-G3)</f>
        <v>40</v>
      </c>
      <c r="J3">
        <f t="shared" ref="J3:J13" si="3">ABS((E3-F3)/E3)</f>
        <v>0.73493975903614461</v>
      </c>
      <c r="K3">
        <f t="shared" ref="K3:K13" si="4">ABS((E3-G3)/E3)</f>
        <v>0.48192771084337349</v>
      </c>
      <c r="M3" s="3" t="s">
        <v>25</v>
      </c>
      <c r="N3" s="3">
        <f>SQRT(SUMXMY2(E2:E13,G2:G13)/COUNTA(E2:E13))</f>
        <v>72.240916383999448</v>
      </c>
    </row>
    <row r="4" spans="1:14" x14ac:dyDescent="0.25">
      <c r="A4" t="s">
        <v>3</v>
      </c>
      <c r="B4" t="s">
        <v>72</v>
      </c>
      <c r="C4">
        <v>0</v>
      </c>
      <c r="D4">
        <v>69</v>
      </c>
      <c r="E4">
        <f t="shared" si="0"/>
        <v>69</v>
      </c>
      <c r="F4">
        <v>54</v>
      </c>
      <c r="G4">
        <v>65</v>
      </c>
      <c r="H4">
        <f t="shared" si="1"/>
        <v>15</v>
      </c>
      <c r="I4">
        <f t="shared" si="2"/>
        <v>4</v>
      </c>
      <c r="J4">
        <f t="shared" si="3"/>
        <v>0.21739130434782608</v>
      </c>
      <c r="K4">
        <f t="shared" si="4"/>
        <v>5.7971014492753624E-2</v>
      </c>
      <c r="M4" s="3" t="s">
        <v>28</v>
      </c>
      <c r="N4" s="3">
        <f xml:space="preserve"> (SUM(J2:J13)/COUNTA(J2:J13))*100</f>
        <v>81.257533078655754</v>
      </c>
    </row>
    <row r="5" spans="1:14" x14ac:dyDescent="0.25">
      <c r="A5" t="s">
        <v>4</v>
      </c>
      <c r="B5" t="s">
        <v>72</v>
      </c>
      <c r="C5">
        <v>0</v>
      </c>
      <c r="D5">
        <v>109</v>
      </c>
      <c r="E5">
        <f t="shared" si="0"/>
        <v>109</v>
      </c>
      <c r="F5">
        <v>13</v>
      </c>
      <c r="G5">
        <v>14</v>
      </c>
      <c r="H5">
        <f t="shared" si="1"/>
        <v>96</v>
      </c>
      <c r="I5">
        <f t="shared" si="2"/>
        <v>95</v>
      </c>
      <c r="J5">
        <f t="shared" si="3"/>
        <v>0.88073394495412849</v>
      </c>
      <c r="K5">
        <f t="shared" si="4"/>
        <v>0.87155963302752293</v>
      </c>
      <c r="M5" s="3" t="s">
        <v>29</v>
      </c>
      <c r="N5" s="3">
        <f xml:space="preserve"> (SUM(K2:K13)/COUNTA(K2:K13))*100</f>
        <v>74.382726145361005</v>
      </c>
    </row>
    <row r="6" spans="1:14" x14ac:dyDescent="0.25">
      <c r="A6" t="s">
        <v>5</v>
      </c>
      <c r="B6" t="s">
        <v>72</v>
      </c>
      <c r="C6">
        <v>0</v>
      </c>
      <c r="D6">
        <v>66</v>
      </c>
      <c r="E6">
        <f t="shared" si="0"/>
        <v>66</v>
      </c>
      <c r="F6">
        <v>12</v>
      </c>
      <c r="G6">
        <v>13</v>
      </c>
      <c r="H6">
        <f t="shared" si="1"/>
        <v>54</v>
      </c>
      <c r="I6">
        <f t="shared" si="2"/>
        <v>53</v>
      </c>
      <c r="J6">
        <f t="shared" si="3"/>
        <v>0.81818181818181823</v>
      </c>
      <c r="K6">
        <f t="shared" si="4"/>
        <v>0.80303030303030298</v>
      </c>
    </row>
    <row r="7" spans="1:14" x14ac:dyDescent="0.25">
      <c r="A7" t="s">
        <v>6</v>
      </c>
      <c r="B7" t="s">
        <v>72</v>
      </c>
      <c r="C7">
        <v>0</v>
      </c>
      <c r="D7">
        <v>52</v>
      </c>
      <c r="E7">
        <f t="shared" si="0"/>
        <v>52</v>
      </c>
      <c r="F7">
        <v>2</v>
      </c>
      <c r="G7">
        <v>4</v>
      </c>
      <c r="H7">
        <f t="shared" si="1"/>
        <v>50</v>
      </c>
      <c r="I7">
        <f t="shared" si="2"/>
        <v>48</v>
      </c>
      <c r="J7">
        <f t="shared" si="3"/>
        <v>0.96153846153846156</v>
      </c>
      <c r="K7">
        <f t="shared" si="4"/>
        <v>0.92307692307692313</v>
      </c>
    </row>
    <row r="8" spans="1:14" x14ac:dyDescent="0.25">
      <c r="A8" t="s">
        <v>7</v>
      </c>
      <c r="B8" t="s">
        <v>72</v>
      </c>
      <c r="C8">
        <v>0</v>
      </c>
      <c r="D8">
        <v>84</v>
      </c>
      <c r="E8">
        <f t="shared" si="0"/>
        <v>84</v>
      </c>
      <c r="F8">
        <v>9</v>
      </c>
      <c r="G8">
        <v>11</v>
      </c>
      <c r="H8">
        <f t="shared" si="1"/>
        <v>75</v>
      </c>
      <c r="I8">
        <f t="shared" si="2"/>
        <v>73</v>
      </c>
      <c r="J8">
        <f t="shared" si="3"/>
        <v>0.8928571428571429</v>
      </c>
      <c r="K8">
        <f t="shared" si="4"/>
        <v>0.86904761904761907</v>
      </c>
    </row>
    <row r="9" spans="1:14" x14ac:dyDescent="0.25">
      <c r="A9" t="s">
        <v>8</v>
      </c>
      <c r="B9" t="s">
        <v>72</v>
      </c>
      <c r="C9">
        <v>0</v>
      </c>
      <c r="D9">
        <v>71</v>
      </c>
      <c r="E9">
        <f t="shared" si="0"/>
        <v>71</v>
      </c>
      <c r="F9">
        <v>13</v>
      </c>
      <c r="G9">
        <v>14</v>
      </c>
      <c r="H9">
        <f t="shared" si="1"/>
        <v>58</v>
      </c>
      <c r="I9">
        <f t="shared" si="2"/>
        <v>57</v>
      </c>
      <c r="J9">
        <f t="shared" si="3"/>
        <v>0.81690140845070425</v>
      </c>
      <c r="K9">
        <f t="shared" si="4"/>
        <v>0.80281690140845074</v>
      </c>
    </row>
    <row r="10" spans="1:14" x14ac:dyDescent="0.25">
      <c r="A10" t="s">
        <v>9</v>
      </c>
      <c r="B10" t="s">
        <v>72</v>
      </c>
      <c r="C10">
        <v>0</v>
      </c>
      <c r="D10">
        <v>103</v>
      </c>
      <c r="E10">
        <f t="shared" si="0"/>
        <v>103</v>
      </c>
      <c r="F10">
        <v>9</v>
      </c>
      <c r="G10">
        <v>14</v>
      </c>
      <c r="H10">
        <f t="shared" si="1"/>
        <v>94</v>
      </c>
      <c r="I10">
        <f t="shared" si="2"/>
        <v>89</v>
      </c>
      <c r="J10">
        <f t="shared" si="3"/>
        <v>0.91262135922330101</v>
      </c>
      <c r="K10">
        <f t="shared" si="4"/>
        <v>0.86407766990291257</v>
      </c>
    </row>
    <row r="11" spans="1:14" x14ac:dyDescent="0.25">
      <c r="A11" t="s">
        <v>10</v>
      </c>
      <c r="B11" t="s">
        <v>72</v>
      </c>
      <c r="C11">
        <v>0</v>
      </c>
      <c r="D11">
        <v>130</v>
      </c>
      <c r="E11">
        <f t="shared" si="0"/>
        <v>130</v>
      </c>
      <c r="F11">
        <v>11</v>
      </c>
      <c r="G11">
        <v>18</v>
      </c>
      <c r="H11">
        <f t="shared" si="1"/>
        <v>119</v>
      </c>
      <c r="I11">
        <f t="shared" si="2"/>
        <v>112</v>
      </c>
      <c r="J11">
        <f t="shared" si="3"/>
        <v>0.91538461538461535</v>
      </c>
      <c r="K11">
        <f t="shared" si="4"/>
        <v>0.86153846153846159</v>
      </c>
    </row>
    <row r="12" spans="1:14" x14ac:dyDescent="0.25">
      <c r="A12" t="s">
        <v>11</v>
      </c>
      <c r="B12" t="s">
        <v>72</v>
      </c>
      <c r="C12">
        <v>0</v>
      </c>
      <c r="D12">
        <v>101</v>
      </c>
      <c r="E12">
        <f t="shared" si="0"/>
        <v>101</v>
      </c>
      <c r="F12">
        <v>7</v>
      </c>
      <c r="G12">
        <v>7</v>
      </c>
      <c r="H12">
        <f t="shared" si="1"/>
        <v>94</v>
      </c>
      <c r="I12">
        <f t="shared" si="2"/>
        <v>94</v>
      </c>
      <c r="J12">
        <f t="shared" si="3"/>
        <v>0.93069306930693074</v>
      </c>
      <c r="K12">
        <f t="shared" si="4"/>
        <v>0.93069306930693074</v>
      </c>
    </row>
    <row r="13" spans="1:14" x14ac:dyDescent="0.25">
      <c r="A13" t="s">
        <v>12</v>
      </c>
      <c r="B13" t="s">
        <v>72</v>
      </c>
      <c r="C13">
        <v>0</v>
      </c>
      <c r="D13">
        <v>93</v>
      </c>
      <c r="E13">
        <f t="shared" si="0"/>
        <v>93</v>
      </c>
      <c r="F13">
        <v>6</v>
      </c>
      <c r="G13">
        <v>9</v>
      </c>
      <c r="H13">
        <f t="shared" si="1"/>
        <v>87</v>
      </c>
      <c r="I13">
        <f t="shared" si="2"/>
        <v>84</v>
      </c>
      <c r="J13">
        <f t="shared" si="3"/>
        <v>0.93548387096774188</v>
      </c>
      <c r="K13">
        <f t="shared" si="4"/>
        <v>0.90322580645161288</v>
      </c>
    </row>
    <row r="16" spans="1:14" x14ac:dyDescent="0.25">
      <c r="A16" s="3"/>
      <c r="D16" s="3"/>
      <c r="G16" s="3"/>
      <c r="M16" s="3"/>
    </row>
    <row r="17" spans="4:14" x14ac:dyDescent="0.25">
      <c r="D17" s="2"/>
      <c r="F17" s="1" t="s">
        <v>97</v>
      </c>
      <c r="G17" s="1" t="s">
        <v>98</v>
      </c>
      <c r="H17" s="1" t="s">
        <v>101</v>
      </c>
      <c r="I17" s="1" t="s">
        <v>102</v>
      </c>
      <c r="J17" s="1" t="s">
        <v>30</v>
      </c>
      <c r="K17" s="1" t="s">
        <v>31</v>
      </c>
    </row>
    <row r="18" spans="4:14" x14ac:dyDescent="0.25">
      <c r="D18" s="2"/>
      <c r="F18">
        <v>81</v>
      </c>
      <c r="G18">
        <v>134</v>
      </c>
      <c r="H18">
        <f>ABS(C2-F18)</f>
        <v>81</v>
      </c>
      <c r="I18">
        <f>ABS(C2-G18)</f>
        <v>134</v>
      </c>
      <c r="J18" t="e">
        <f>ABS((C2-F18)/C2)</f>
        <v>#DIV/0!</v>
      </c>
      <c r="K18" t="e">
        <f>ABS((C2-G18)/C2)</f>
        <v>#DIV/0!</v>
      </c>
      <c r="M18" s="3" t="s">
        <v>24</v>
      </c>
      <c r="N18" s="3">
        <f>SQRT(SUMXMY2(C2:C13,F18:F29)/COUNTA(C2:C13))</f>
        <v>104.76441825989076</v>
      </c>
    </row>
    <row r="19" spans="4:14" x14ac:dyDescent="0.25">
      <c r="D19" s="2"/>
      <c r="F19">
        <v>74</v>
      </c>
      <c r="G19">
        <v>94</v>
      </c>
      <c r="H19">
        <f t="shared" ref="H19:H29" si="5">ABS(C3-F19)</f>
        <v>74</v>
      </c>
      <c r="I19">
        <f t="shared" ref="I19:I29" si="6">ABS(C3-G19)</f>
        <v>94</v>
      </c>
      <c r="J19" t="e">
        <f t="shared" ref="J19:J29" si="7">ABS((C3-F19)/C3)</f>
        <v>#DIV/0!</v>
      </c>
      <c r="K19" t="e">
        <f t="shared" ref="K19:K29" si="8">ABS((C3-G19)/C3)</f>
        <v>#DIV/0!</v>
      </c>
      <c r="M19" s="3" t="s">
        <v>25</v>
      </c>
      <c r="N19" s="3">
        <f>SQRT(SUMXMY2(C2:C13,G18:G29)/COUNTA(C2:C13))</f>
        <v>148.59957379929907</v>
      </c>
    </row>
    <row r="20" spans="4:14" x14ac:dyDescent="0.25">
      <c r="D20" s="2"/>
      <c r="F20">
        <v>131</v>
      </c>
      <c r="G20">
        <v>163</v>
      </c>
      <c r="H20">
        <f t="shared" si="5"/>
        <v>131</v>
      </c>
      <c r="I20">
        <f t="shared" si="6"/>
        <v>163</v>
      </c>
      <c r="J20" t="e">
        <f t="shared" si="7"/>
        <v>#DIV/0!</v>
      </c>
      <c r="K20" t="e">
        <f t="shared" si="8"/>
        <v>#DIV/0!</v>
      </c>
      <c r="M20" s="3" t="s">
        <v>28</v>
      </c>
      <c r="N20" s="3" t="e">
        <f xml:space="preserve"> (SUM(J18:J29)/COUNTA(J18:J29))*100</f>
        <v>#DIV/0!</v>
      </c>
    </row>
    <row r="21" spans="4:14" x14ac:dyDescent="0.25">
      <c r="D21" s="2"/>
      <c r="F21">
        <v>110</v>
      </c>
      <c r="G21">
        <v>179</v>
      </c>
      <c r="H21">
        <f t="shared" si="5"/>
        <v>110</v>
      </c>
      <c r="I21">
        <f t="shared" si="6"/>
        <v>179</v>
      </c>
      <c r="J21" t="e">
        <f t="shared" si="7"/>
        <v>#DIV/0!</v>
      </c>
      <c r="K21" t="e">
        <f t="shared" si="8"/>
        <v>#DIV/0!</v>
      </c>
      <c r="M21" s="3" t="s">
        <v>29</v>
      </c>
      <c r="N21" s="3" t="e">
        <f xml:space="preserve"> (SUM(K18:K29)/COUNTA(K18:K29))*100</f>
        <v>#DIV/0!</v>
      </c>
    </row>
    <row r="22" spans="4:14" x14ac:dyDescent="0.25">
      <c r="D22" s="2"/>
      <c r="F22">
        <v>128</v>
      </c>
      <c r="G22">
        <v>182</v>
      </c>
      <c r="H22">
        <f t="shared" si="5"/>
        <v>128</v>
      </c>
      <c r="I22">
        <f t="shared" si="6"/>
        <v>182</v>
      </c>
      <c r="J22" t="e">
        <f t="shared" si="7"/>
        <v>#DIV/0!</v>
      </c>
      <c r="K22" t="e">
        <f t="shared" si="8"/>
        <v>#DIV/0!</v>
      </c>
    </row>
    <row r="23" spans="4:14" x14ac:dyDescent="0.25">
      <c r="D23" s="2"/>
      <c r="F23">
        <v>98</v>
      </c>
      <c r="G23">
        <v>137</v>
      </c>
      <c r="H23">
        <f t="shared" si="5"/>
        <v>98</v>
      </c>
      <c r="I23">
        <f t="shared" si="6"/>
        <v>137</v>
      </c>
      <c r="J23" t="e">
        <f t="shared" si="7"/>
        <v>#DIV/0!</v>
      </c>
      <c r="K23" t="e">
        <f t="shared" si="8"/>
        <v>#DIV/0!</v>
      </c>
    </row>
    <row r="24" spans="4:14" x14ac:dyDescent="0.25">
      <c r="D24" s="2"/>
      <c r="F24">
        <v>70</v>
      </c>
      <c r="G24">
        <v>105</v>
      </c>
      <c r="H24">
        <f t="shared" si="5"/>
        <v>70</v>
      </c>
      <c r="I24">
        <f t="shared" si="6"/>
        <v>105</v>
      </c>
      <c r="J24" t="e">
        <f t="shared" si="7"/>
        <v>#DIV/0!</v>
      </c>
      <c r="K24" t="e">
        <f t="shared" si="8"/>
        <v>#DIV/0!</v>
      </c>
    </row>
    <row r="25" spans="4:14" x14ac:dyDescent="0.25">
      <c r="D25" s="2"/>
      <c r="F25">
        <v>104</v>
      </c>
      <c r="G25">
        <v>161</v>
      </c>
      <c r="H25">
        <f t="shared" si="5"/>
        <v>104</v>
      </c>
      <c r="I25">
        <f t="shared" si="6"/>
        <v>161</v>
      </c>
      <c r="J25" t="e">
        <f t="shared" si="7"/>
        <v>#DIV/0!</v>
      </c>
      <c r="K25" t="e">
        <f t="shared" si="8"/>
        <v>#DIV/0!</v>
      </c>
    </row>
    <row r="26" spans="4:14" x14ac:dyDescent="0.25">
      <c r="D26" s="2"/>
      <c r="F26">
        <v>127</v>
      </c>
      <c r="G26">
        <v>180</v>
      </c>
      <c r="H26">
        <f t="shared" si="5"/>
        <v>127</v>
      </c>
      <c r="I26">
        <f t="shared" si="6"/>
        <v>180</v>
      </c>
      <c r="J26" t="e">
        <f t="shared" si="7"/>
        <v>#DIV/0!</v>
      </c>
      <c r="K26" t="e">
        <f t="shared" si="8"/>
        <v>#DIV/0!</v>
      </c>
    </row>
    <row r="27" spans="4:14" x14ac:dyDescent="0.25">
      <c r="D27" s="2"/>
      <c r="F27">
        <v>88</v>
      </c>
      <c r="G27">
        <v>119</v>
      </c>
      <c r="H27">
        <f t="shared" si="5"/>
        <v>88</v>
      </c>
      <c r="I27">
        <f t="shared" si="6"/>
        <v>119</v>
      </c>
      <c r="J27" t="e">
        <f t="shared" si="7"/>
        <v>#DIV/0!</v>
      </c>
      <c r="K27" t="e">
        <f t="shared" si="8"/>
        <v>#DIV/0!</v>
      </c>
    </row>
    <row r="28" spans="4:14" x14ac:dyDescent="0.25">
      <c r="D28" s="2"/>
      <c r="F28">
        <v>64</v>
      </c>
      <c r="G28">
        <v>94</v>
      </c>
      <c r="H28">
        <f t="shared" si="5"/>
        <v>64</v>
      </c>
      <c r="I28">
        <f t="shared" si="6"/>
        <v>94</v>
      </c>
      <c r="J28" t="e">
        <f t="shared" si="7"/>
        <v>#DIV/0!</v>
      </c>
      <c r="K28" t="e">
        <f t="shared" si="8"/>
        <v>#DIV/0!</v>
      </c>
    </row>
    <row r="29" spans="4:14" x14ac:dyDescent="0.25">
      <c r="F29">
        <v>144</v>
      </c>
      <c r="G29">
        <v>188</v>
      </c>
      <c r="H29">
        <f t="shared" si="5"/>
        <v>144</v>
      </c>
      <c r="I29">
        <f t="shared" si="6"/>
        <v>188</v>
      </c>
      <c r="J29" t="e">
        <f t="shared" si="7"/>
        <v>#DIV/0!</v>
      </c>
      <c r="K29" t="e">
        <f t="shared" si="8"/>
        <v>#DIV/0!</v>
      </c>
    </row>
    <row r="34" spans="6:14" x14ac:dyDescent="0.25">
      <c r="F34" s="1" t="s">
        <v>99</v>
      </c>
      <c r="G34" s="1" t="s">
        <v>100</v>
      </c>
      <c r="H34" s="1" t="s">
        <v>101</v>
      </c>
      <c r="I34" s="1" t="s">
        <v>102</v>
      </c>
      <c r="J34" s="1" t="s">
        <v>30</v>
      </c>
      <c r="K34" s="1" t="s">
        <v>31</v>
      </c>
    </row>
    <row r="35" spans="6:14" x14ac:dyDescent="0.25">
      <c r="F35">
        <v>81</v>
      </c>
      <c r="G35">
        <v>134</v>
      </c>
      <c r="H35">
        <f>ABS(D2-F35)</f>
        <v>2</v>
      </c>
      <c r="I35">
        <f>ABS(D2-G35)</f>
        <v>55</v>
      </c>
      <c r="J35">
        <f>ABS((D2-F35)/D2)</f>
        <v>2.5316455696202531E-2</v>
      </c>
      <c r="K35">
        <f>ABS((E2-G35)/E2)</f>
        <v>0.69620253164556967</v>
      </c>
      <c r="M35" s="3" t="s">
        <v>24</v>
      </c>
      <c r="N35" s="3">
        <f>SQRT(SUMXMY2(D2:D13,F35:F46)/COUNTA(D2:D13))</f>
        <v>38.171760940953895</v>
      </c>
    </row>
    <row r="36" spans="6:14" x14ac:dyDescent="0.25">
      <c r="F36">
        <v>74</v>
      </c>
      <c r="G36">
        <v>94</v>
      </c>
      <c r="H36">
        <f t="shared" ref="H36:H46" si="9">ABS(D3-F36)</f>
        <v>9</v>
      </c>
      <c r="I36">
        <f t="shared" ref="I36:I46" si="10">ABS(D3-G36)</f>
        <v>11</v>
      </c>
      <c r="J36">
        <f t="shared" ref="J36:K46" si="11">ABS((D3-F36)/D3)</f>
        <v>0.10843373493975904</v>
      </c>
      <c r="K36">
        <f t="shared" si="11"/>
        <v>0.13253012048192772</v>
      </c>
      <c r="M36" s="3" t="s">
        <v>25</v>
      </c>
      <c r="N36" s="3">
        <f>SQRT(SUMXMY2(D2:D13,G35:G46)/COUNTA(D2:D13))</f>
        <v>71.430619018270676</v>
      </c>
    </row>
    <row r="37" spans="6:14" x14ac:dyDescent="0.25">
      <c r="F37">
        <v>131</v>
      </c>
      <c r="G37">
        <v>163</v>
      </c>
      <c r="H37">
        <f t="shared" si="9"/>
        <v>62</v>
      </c>
      <c r="I37">
        <f t="shared" si="10"/>
        <v>94</v>
      </c>
      <c r="J37">
        <f t="shared" si="11"/>
        <v>0.89855072463768115</v>
      </c>
      <c r="K37">
        <f t="shared" si="11"/>
        <v>1.3623188405797102</v>
      </c>
      <c r="M37" s="3" t="s">
        <v>28</v>
      </c>
      <c r="N37" s="3">
        <f xml:space="preserve"> (SUM(J35:J46)/COUNTA(J35:J46))*100</f>
        <v>41.397919271024605</v>
      </c>
    </row>
    <row r="38" spans="6:14" x14ac:dyDescent="0.25">
      <c r="F38">
        <v>110</v>
      </c>
      <c r="G38">
        <v>179</v>
      </c>
      <c r="H38">
        <f t="shared" si="9"/>
        <v>1</v>
      </c>
      <c r="I38">
        <f t="shared" si="10"/>
        <v>70</v>
      </c>
      <c r="J38">
        <f t="shared" si="11"/>
        <v>9.1743119266055051E-3</v>
      </c>
      <c r="K38">
        <f t="shared" si="11"/>
        <v>0.64220183486238536</v>
      </c>
      <c r="M38" s="3" t="s">
        <v>29</v>
      </c>
      <c r="N38" s="3">
        <f xml:space="preserve"> (SUM(K35:K46)/COUNTA(K35:K46))*100</f>
        <v>80.550421756250586</v>
      </c>
    </row>
    <row r="39" spans="6:14" x14ac:dyDescent="0.25">
      <c r="F39">
        <v>128</v>
      </c>
      <c r="G39">
        <v>182</v>
      </c>
      <c r="H39">
        <f t="shared" si="9"/>
        <v>62</v>
      </c>
      <c r="I39">
        <f t="shared" si="10"/>
        <v>116</v>
      </c>
      <c r="J39">
        <f t="shared" si="11"/>
        <v>0.93939393939393945</v>
      </c>
      <c r="K39">
        <f t="shared" si="11"/>
        <v>1.7575757575757576</v>
      </c>
    </row>
    <row r="40" spans="6:14" x14ac:dyDescent="0.25">
      <c r="F40">
        <v>98</v>
      </c>
      <c r="G40">
        <v>137</v>
      </c>
      <c r="H40">
        <f t="shared" si="9"/>
        <v>46</v>
      </c>
      <c r="I40">
        <f t="shared" si="10"/>
        <v>85</v>
      </c>
      <c r="J40">
        <f t="shared" si="11"/>
        <v>0.88461538461538458</v>
      </c>
      <c r="K40">
        <f t="shared" si="11"/>
        <v>1.6346153846153846</v>
      </c>
    </row>
    <row r="41" spans="6:14" x14ac:dyDescent="0.25">
      <c r="F41">
        <v>70</v>
      </c>
      <c r="G41">
        <v>105</v>
      </c>
      <c r="H41">
        <f t="shared" si="9"/>
        <v>14</v>
      </c>
      <c r="I41">
        <f t="shared" si="10"/>
        <v>21</v>
      </c>
      <c r="J41">
        <f t="shared" si="11"/>
        <v>0.16666666666666666</v>
      </c>
      <c r="K41">
        <f t="shared" si="11"/>
        <v>0.25</v>
      </c>
    </row>
    <row r="42" spans="6:14" x14ac:dyDescent="0.25">
      <c r="F42">
        <v>104</v>
      </c>
      <c r="G42">
        <v>161</v>
      </c>
      <c r="H42">
        <f t="shared" si="9"/>
        <v>33</v>
      </c>
      <c r="I42">
        <f t="shared" si="10"/>
        <v>90</v>
      </c>
      <c r="J42">
        <f t="shared" si="11"/>
        <v>0.46478873239436619</v>
      </c>
      <c r="K42">
        <f t="shared" si="11"/>
        <v>1.267605633802817</v>
      </c>
    </row>
    <row r="43" spans="6:14" x14ac:dyDescent="0.25">
      <c r="F43">
        <v>127</v>
      </c>
      <c r="G43">
        <v>180</v>
      </c>
      <c r="H43">
        <f t="shared" si="9"/>
        <v>24</v>
      </c>
      <c r="I43">
        <f t="shared" si="10"/>
        <v>77</v>
      </c>
      <c r="J43">
        <f t="shared" si="11"/>
        <v>0.23300970873786409</v>
      </c>
      <c r="K43">
        <f t="shared" si="11"/>
        <v>0.74757281553398058</v>
      </c>
    </row>
    <row r="44" spans="6:14" x14ac:dyDescent="0.25">
      <c r="F44">
        <v>88</v>
      </c>
      <c r="G44">
        <v>119</v>
      </c>
      <c r="H44">
        <f t="shared" si="9"/>
        <v>42</v>
      </c>
      <c r="I44">
        <f t="shared" si="10"/>
        <v>11</v>
      </c>
      <c r="J44">
        <f t="shared" si="11"/>
        <v>0.32307692307692309</v>
      </c>
      <c r="K44">
        <f t="shared" si="11"/>
        <v>8.461538461538462E-2</v>
      </c>
    </row>
    <row r="45" spans="6:14" x14ac:dyDescent="0.25">
      <c r="F45">
        <v>64</v>
      </c>
      <c r="G45">
        <v>94</v>
      </c>
      <c r="H45">
        <f t="shared" si="9"/>
        <v>37</v>
      </c>
      <c r="I45">
        <f t="shared" si="10"/>
        <v>7</v>
      </c>
      <c r="J45">
        <f t="shared" si="11"/>
        <v>0.36633663366336633</v>
      </c>
      <c r="K45">
        <f t="shared" si="11"/>
        <v>6.9306930693069313E-2</v>
      </c>
    </row>
    <row r="46" spans="6:14" x14ac:dyDescent="0.25">
      <c r="F46">
        <v>144</v>
      </c>
      <c r="G46">
        <v>188</v>
      </c>
      <c r="H46">
        <f t="shared" si="9"/>
        <v>51</v>
      </c>
      <c r="I46">
        <f t="shared" si="10"/>
        <v>95</v>
      </c>
      <c r="J46">
        <f t="shared" si="11"/>
        <v>0.54838709677419351</v>
      </c>
      <c r="K46">
        <f t="shared" si="11"/>
        <v>1.021505376344086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05114E-FE94-451D-AE9D-56DE7F8DFB40}">
  <dimension ref="A1:N46"/>
  <sheetViews>
    <sheetView topLeftCell="I1" workbookViewId="0">
      <selection activeCell="P1" sqref="P1"/>
    </sheetView>
  </sheetViews>
  <sheetFormatPr defaultRowHeight="15" x14ac:dyDescent="0.25"/>
  <cols>
    <col min="2" max="2" width="10.42578125" bestFit="1" customWidth="1"/>
    <col min="5" max="5" width="15.42578125" bestFit="1" customWidth="1"/>
    <col min="6" max="6" width="21.42578125" bestFit="1" customWidth="1"/>
    <col min="7" max="7" width="21.140625" bestFit="1" customWidth="1"/>
    <col min="8" max="9" width="21.140625" customWidth="1"/>
    <col min="10" max="11" width="12" bestFit="1" customWidth="1"/>
  </cols>
  <sheetData>
    <row r="1" spans="1:14" x14ac:dyDescent="0.25">
      <c r="A1" s="1" t="s">
        <v>13</v>
      </c>
      <c r="B1" s="1" t="s">
        <v>14</v>
      </c>
      <c r="C1" s="1" t="s">
        <v>16</v>
      </c>
      <c r="D1" s="1" t="s">
        <v>15</v>
      </c>
      <c r="E1" s="1" t="s">
        <v>17</v>
      </c>
      <c r="F1" s="1" t="s">
        <v>23</v>
      </c>
      <c r="G1" s="1" t="s">
        <v>22</v>
      </c>
      <c r="H1" s="1" t="s">
        <v>101</v>
      </c>
      <c r="I1" s="1" t="s">
        <v>102</v>
      </c>
      <c r="J1" s="1" t="s">
        <v>30</v>
      </c>
      <c r="K1" s="1" t="s">
        <v>31</v>
      </c>
    </row>
    <row r="2" spans="1:14" x14ac:dyDescent="0.25">
      <c r="A2" t="s">
        <v>0</v>
      </c>
      <c r="B2" t="s">
        <v>74</v>
      </c>
      <c r="C2">
        <v>0</v>
      </c>
      <c r="D2">
        <v>50</v>
      </c>
      <c r="E2">
        <f>SUM(C2:D2)</f>
        <v>50</v>
      </c>
      <c r="F2">
        <v>21</v>
      </c>
      <c r="G2">
        <v>35</v>
      </c>
      <c r="H2">
        <f>ABS(E2-F2)</f>
        <v>29</v>
      </c>
      <c r="I2">
        <f>ABS(E2-G2)</f>
        <v>15</v>
      </c>
      <c r="J2">
        <f>ABS((E2-F2)/E2)</f>
        <v>0.57999999999999996</v>
      </c>
      <c r="K2">
        <f>ABS((E2-G2)/E2)</f>
        <v>0.3</v>
      </c>
      <c r="M2" s="3" t="s">
        <v>24</v>
      </c>
      <c r="N2" s="3">
        <f>SQRT(SUMXMY2(E2:E13,F2:F13)/COUNTA(E2:E13))</f>
        <v>93.692760303736023</v>
      </c>
    </row>
    <row r="3" spans="1:14" x14ac:dyDescent="0.25">
      <c r="A3" t="s">
        <v>2</v>
      </c>
      <c r="B3" t="s">
        <v>74</v>
      </c>
      <c r="C3">
        <v>0</v>
      </c>
      <c r="D3">
        <v>14</v>
      </c>
      <c r="E3">
        <f t="shared" ref="E3:E13" si="0">SUM(C3:D3)</f>
        <v>14</v>
      </c>
      <c r="F3">
        <v>22</v>
      </c>
      <c r="G3">
        <v>43</v>
      </c>
      <c r="H3">
        <f t="shared" ref="H3:H13" si="1">ABS(E3-F3)</f>
        <v>8</v>
      </c>
      <c r="I3">
        <f t="shared" ref="I3:I13" si="2">ABS(E3-G3)</f>
        <v>29</v>
      </c>
      <c r="J3">
        <f t="shared" ref="J3:J13" si="3">ABS((E3-F3)/E3)</f>
        <v>0.5714285714285714</v>
      </c>
      <c r="K3">
        <f t="shared" ref="K3:K13" si="4">ABS((E3-G3)/E3)</f>
        <v>2.0714285714285716</v>
      </c>
      <c r="M3" s="3" t="s">
        <v>25</v>
      </c>
      <c r="N3" s="3">
        <f>SQRT(SUMXMY2(E2:E13,G2:G13)/COUNTA(E2:E13))</f>
        <v>91.643330362880207</v>
      </c>
    </row>
    <row r="4" spans="1:14" x14ac:dyDescent="0.25">
      <c r="A4" t="s">
        <v>3</v>
      </c>
      <c r="B4" t="s">
        <v>74</v>
      </c>
      <c r="C4">
        <v>0</v>
      </c>
      <c r="D4">
        <v>90</v>
      </c>
      <c r="E4">
        <f t="shared" si="0"/>
        <v>90</v>
      </c>
      <c r="F4">
        <v>54</v>
      </c>
      <c r="G4">
        <v>65</v>
      </c>
      <c r="H4">
        <f t="shared" si="1"/>
        <v>36</v>
      </c>
      <c r="I4">
        <f t="shared" si="2"/>
        <v>25</v>
      </c>
      <c r="J4">
        <f t="shared" si="3"/>
        <v>0.4</v>
      </c>
      <c r="K4">
        <f t="shared" si="4"/>
        <v>0.27777777777777779</v>
      </c>
      <c r="M4" s="3" t="s">
        <v>28</v>
      </c>
      <c r="N4" s="3">
        <f xml:space="preserve"> (SUM(J2:J13)/COUNTA(J2:J13))*100</f>
        <v>80.959971252845264</v>
      </c>
    </row>
    <row r="5" spans="1:14" x14ac:dyDescent="0.25">
      <c r="A5" t="s">
        <v>4</v>
      </c>
      <c r="B5" t="s">
        <v>74</v>
      </c>
      <c r="C5">
        <v>0</v>
      </c>
      <c r="D5">
        <v>69</v>
      </c>
      <c r="E5">
        <f t="shared" si="0"/>
        <v>69</v>
      </c>
      <c r="F5">
        <v>13</v>
      </c>
      <c r="G5">
        <v>14</v>
      </c>
      <c r="H5">
        <f t="shared" si="1"/>
        <v>56</v>
      </c>
      <c r="I5">
        <f t="shared" si="2"/>
        <v>55</v>
      </c>
      <c r="J5">
        <f t="shared" si="3"/>
        <v>0.81159420289855078</v>
      </c>
      <c r="K5">
        <f t="shared" si="4"/>
        <v>0.79710144927536231</v>
      </c>
      <c r="M5" s="3" t="s">
        <v>29</v>
      </c>
      <c r="N5" s="3">
        <f xml:space="preserve"> (SUM(K2:K13)/COUNTA(K2:K13))*100</f>
        <v>88.150929706605936</v>
      </c>
    </row>
    <row r="6" spans="1:14" x14ac:dyDescent="0.25">
      <c r="A6" t="s">
        <v>5</v>
      </c>
      <c r="B6" t="s">
        <v>74</v>
      </c>
      <c r="C6">
        <v>0</v>
      </c>
      <c r="D6">
        <v>100</v>
      </c>
      <c r="E6">
        <f t="shared" si="0"/>
        <v>100</v>
      </c>
      <c r="F6">
        <v>12</v>
      </c>
      <c r="G6">
        <v>13</v>
      </c>
      <c r="H6">
        <f t="shared" si="1"/>
        <v>88</v>
      </c>
      <c r="I6">
        <f t="shared" si="2"/>
        <v>87</v>
      </c>
      <c r="J6">
        <f t="shared" si="3"/>
        <v>0.88</v>
      </c>
      <c r="K6">
        <f t="shared" si="4"/>
        <v>0.87</v>
      </c>
    </row>
    <row r="7" spans="1:14" x14ac:dyDescent="0.25">
      <c r="A7" t="s">
        <v>6</v>
      </c>
      <c r="B7" t="s">
        <v>74</v>
      </c>
      <c r="C7">
        <v>0</v>
      </c>
      <c r="D7">
        <v>67</v>
      </c>
      <c r="E7">
        <f t="shared" si="0"/>
        <v>67</v>
      </c>
      <c r="F7">
        <v>2</v>
      </c>
      <c r="G7">
        <v>4</v>
      </c>
      <c r="H7">
        <f t="shared" si="1"/>
        <v>65</v>
      </c>
      <c r="I7">
        <f t="shared" si="2"/>
        <v>63</v>
      </c>
      <c r="J7">
        <f t="shared" si="3"/>
        <v>0.97014925373134331</v>
      </c>
      <c r="K7">
        <f t="shared" si="4"/>
        <v>0.94029850746268662</v>
      </c>
    </row>
    <row r="8" spans="1:14" x14ac:dyDescent="0.25">
      <c r="A8" t="s">
        <v>7</v>
      </c>
      <c r="B8" t="s">
        <v>74</v>
      </c>
      <c r="C8">
        <v>0</v>
      </c>
      <c r="D8">
        <v>106</v>
      </c>
      <c r="E8">
        <f t="shared" si="0"/>
        <v>106</v>
      </c>
      <c r="F8">
        <v>9</v>
      </c>
      <c r="G8">
        <v>11</v>
      </c>
      <c r="H8">
        <f t="shared" si="1"/>
        <v>97</v>
      </c>
      <c r="I8">
        <f t="shared" si="2"/>
        <v>95</v>
      </c>
      <c r="J8">
        <f t="shared" si="3"/>
        <v>0.91509433962264153</v>
      </c>
      <c r="K8">
        <f t="shared" si="4"/>
        <v>0.89622641509433965</v>
      </c>
    </row>
    <row r="9" spans="1:14" x14ac:dyDescent="0.25">
      <c r="A9" t="s">
        <v>8</v>
      </c>
      <c r="B9" t="s">
        <v>74</v>
      </c>
      <c r="C9">
        <v>1</v>
      </c>
      <c r="D9">
        <v>127</v>
      </c>
      <c r="E9">
        <f t="shared" si="0"/>
        <v>128</v>
      </c>
      <c r="F9">
        <v>13</v>
      </c>
      <c r="G9">
        <v>14</v>
      </c>
      <c r="H9">
        <f t="shared" si="1"/>
        <v>115</v>
      </c>
      <c r="I9">
        <f t="shared" si="2"/>
        <v>114</v>
      </c>
      <c r="J9">
        <f t="shared" si="3"/>
        <v>0.8984375</v>
      </c>
      <c r="K9">
        <f t="shared" si="4"/>
        <v>0.890625</v>
      </c>
    </row>
    <row r="10" spans="1:14" x14ac:dyDescent="0.25">
      <c r="A10" t="s">
        <v>9</v>
      </c>
      <c r="B10" t="s">
        <v>74</v>
      </c>
      <c r="C10">
        <v>1</v>
      </c>
      <c r="D10">
        <v>88</v>
      </c>
      <c r="E10">
        <f t="shared" si="0"/>
        <v>89</v>
      </c>
      <c r="F10">
        <v>9</v>
      </c>
      <c r="G10">
        <v>14</v>
      </c>
      <c r="H10">
        <f t="shared" si="1"/>
        <v>80</v>
      </c>
      <c r="I10">
        <f t="shared" si="2"/>
        <v>75</v>
      </c>
      <c r="J10">
        <f t="shared" si="3"/>
        <v>0.898876404494382</v>
      </c>
      <c r="K10">
        <f t="shared" si="4"/>
        <v>0.84269662921348309</v>
      </c>
    </row>
    <row r="11" spans="1:14" x14ac:dyDescent="0.25">
      <c r="A11" t="s">
        <v>10</v>
      </c>
      <c r="B11" t="s">
        <v>74</v>
      </c>
      <c r="C11">
        <v>1</v>
      </c>
      <c r="D11">
        <v>84</v>
      </c>
      <c r="E11">
        <f t="shared" si="0"/>
        <v>85</v>
      </c>
      <c r="F11">
        <v>11</v>
      </c>
      <c r="G11">
        <v>18</v>
      </c>
      <c r="H11">
        <f t="shared" si="1"/>
        <v>74</v>
      </c>
      <c r="I11">
        <f t="shared" si="2"/>
        <v>67</v>
      </c>
      <c r="J11">
        <f t="shared" si="3"/>
        <v>0.87058823529411766</v>
      </c>
      <c r="K11">
        <f t="shared" si="4"/>
        <v>0.78823529411764703</v>
      </c>
    </row>
    <row r="12" spans="1:14" x14ac:dyDescent="0.25">
      <c r="A12" t="s">
        <v>11</v>
      </c>
      <c r="B12" t="s">
        <v>74</v>
      </c>
      <c r="C12">
        <v>1</v>
      </c>
      <c r="D12">
        <v>138</v>
      </c>
      <c r="E12">
        <f t="shared" si="0"/>
        <v>139</v>
      </c>
      <c r="F12">
        <v>7</v>
      </c>
      <c r="G12">
        <v>7</v>
      </c>
      <c r="H12">
        <f t="shared" si="1"/>
        <v>132</v>
      </c>
      <c r="I12">
        <f t="shared" si="2"/>
        <v>132</v>
      </c>
      <c r="J12">
        <f t="shared" si="3"/>
        <v>0.94964028776978415</v>
      </c>
      <c r="K12">
        <f t="shared" si="4"/>
        <v>0.94964028776978415</v>
      </c>
    </row>
    <row r="13" spans="1:14" x14ac:dyDescent="0.25">
      <c r="A13" t="s">
        <v>12</v>
      </c>
      <c r="B13" t="s">
        <v>74</v>
      </c>
      <c r="C13">
        <v>0</v>
      </c>
      <c r="D13">
        <v>196</v>
      </c>
      <c r="E13">
        <f t="shared" si="0"/>
        <v>196</v>
      </c>
      <c r="F13">
        <v>6</v>
      </c>
      <c r="G13">
        <v>9</v>
      </c>
      <c r="H13">
        <f t="shared" si="1"/>
        <v>190</v>
      </c>
      <c r="I13">
        <f t="shared" si="2"/>
        <v>187</v>
      </c>
      <c r="J13">
        <f t="shared" si="3"/>
        <v>0.96938775510204078</v>
      </c>
      <c r="K13">
        <f t="shared" si="4"/>
        <v>0.95408163265306123</v>
      </c>
    </row>
    <row r="16" spans="1:14" x14ac:dyDescent="0.25">
      <c r="A16" s="3"/>
      <c r="D16" s="3"/>
      <c r="G16" s="3"/>
      <c r="M16" s="3"/>
    </row>
    <row r="17" spans="4:14" x14ac:dyDescent="0.25">
      <c r="D17" s="2"/>
      <c r="F17" s="1" t="s">
        <v>97</v>
      </c>
      <c r="G17" s="1" t="s">
        <v>98</v>
      </c>
      <c r="H17" s="1" t="s">
        <v>101</v>
      </c>
      <c r="I17" s="1" t="s">
        <v>102</v>
      </c>
      <c r="J17" s="1" t="s">
        <v>30</v>
      </c>
      <c r="K17" s="1" t="s">
        <v>31</v>
      </c>
    </row>
    <row r="18" spans="4:14" x14ac:dyDescent="0.25">
      <c r="D18" s="2"/>
      <c r="F18">
        <v>81</v>
      </c>
      <c r="G18">
        <v>134</v>
      </c>
      <c r="H18">
        <f>ABS(C2-F18)</f>
        <v>81</v>
      </c>
      <c r="I18">
        <f>ABS(C2-G18)</f>
        <v>134</v>
      </c>
      <c r="J18" t="e">
        <f>ABS((C2-F18)/C2)</f>
        <v>#DIV/0!</v>
      </c>
      <c r="K18" t="e">
        <f>ABS((C2-G18)/C2)</f>
        <v>#DIV/0!</v>
      </c>
      <c r="M18" s="3" t="s">
        <v>24</v>
      </c>
      <c r="N18" s="3">
        <f>SQRT(SUMXMY2(C2:C13,F18:F29)/COUNTA(C2:C13))</f>
        <v>104.46091773162503</v>
      </c>
    </row>
    <row r="19" spans="4:14" x14ac:dyDescent="0.25">
      <c r="D19" s="2"/>
      <c r="F19">
        <v>74</v>
      </c>
      <c r="G19">
        <v>94</v>
      </c>
      <c r="H19">
        <f t="shared" ref="H19:H29" si="5">ABS(C3-F19)</f>
        <v>74</v>
      </c>
      <c r="I19">
        <f t="shared" ref="I19:I29" si="6">ABS(C3-G19)</f>
        <v>94</v>
      </c>
      <c r="J19" t="e">
        <f t="shared" ref="J19:J29" si="7">ABS((C3-F19)/C3)</f>
        <v>#DIV/0!</v>
      </c>
      <c r="K19" t="e">
        <f t="shared" ref="K19:K29" si="8">ABS((C3-G19)/C3)</f>
        <v>#DIV/0!</v>
      </c>
      <c r="M19" s="3" t="s">
        <v>25</v>
      </c>
      <c r="N19" s="3">
        <f>SQRT(SUMXMY2(C2:C13,G18:G29)/COUNTA(C2:C13))</f>
        <v>148.28969395522176</v>
      </c>
    </row>
    <row r="20" spans="4:14" x14ac:dyDescent="0.25">
      <c r="D20" s="2"/>
      <c r="F20">
        <v>131</v>
      </c>
      <c r="G20">
        <v>163</v>
      </c>
      <c r="H20">
        <f t="shared" si="5"/>
        <v>131</v>
      </c>
      <c r="I20">
        <f t="shared" si="6"/>
        <v>163</v>
      </c>
      <c r="J20" t="e">
        <f t="shared" si="7"/>
        <v>#DIV/0!</v>
      </c>
      <c r="K20" t="e">
        <f t="shared" si="8"/>
        <v>#DIV/0!</v>
      </c>
      <c r="M20" s="3" t="s">
        <v>28</v>
      </c>
      <c r="N20" s="3" t="e">
        <f xml:space="preserve"> (SUM(J18:J29)/COUNTA(J18:J29))*100</f>
        <v>#DIV/0!</v>
      </c>
    </row>
    <row r="21" spans="4:14" x14ac:dyDescent="0.25">
      <c r="D21" s="2"/>
      <c r="F21">
        <v>110</v>
      </c>
      <c r="G21">
        <v>179</v>
      </c>
      <c r="H21">
        <f t="shared" si="5"/>
        <v>110</v>
      </c>
      <c r="I21">
        <f t="shared" si="6"/>
        <v>179</v>
      </c>
      <c r="J21" t="e">
        <f t="shared" si="7"/>
        <v>#DIV/0!</v>
      </c>
      <c r="K21" t="e">
        <f t="shared" si="8"/>
        <v>#DIV/0!</v>
      </c>
      <c r="M21" s="3" t="s">
        <v>29</v>
      </c>
      <c r="N21" s="3" t="e">
        <f xml:space="preserve"> (SUM(K18:K29)/COUNTA(K18:K29))*100</f>
        <v>#DIV/0!</v>
      </c>
    </row>
    <row r="22" spans="4:14" x14ac:dyDescent="0.25">
      <c r="D22" s="2"/>
      <c r="F22">
        <v>128</v>
      </c>
      <c r="G22">
        <v>182</v>
      </c>
      <c r="H22">
        <f t="shared" si="5"/>
        <v>128</v>
      </c>
      <c r="I22">
        <f t="shared" si="6"/>
        <v>182</v>
      </c>
      <c r="J22" t="e">
        <f t="shared" si="7"/>
        <v>#DIV/0!</v>
      </c>
      <c r="K22" t="e">
        <f t="shared" si="8"/>
        <v>#DIV/0!</v>
      </c>
    </row>
    <row r="23" spans="4:14" x14ac:dyDescent="0.25">
      <c r="D23" s="2"/>
      <c r="F23">
        <v>98</v>
      </c>
      <c r="G23">
        <v>137</v>
      </c>
      <c r="H23">
        <f t="shared" si="5"/>
        <v>98</v>
      </c>
      <c r="I23">
        <f t="shared" si="6"/>
        <v>137</v>
      </c>
      <c r="J23" t="e">
        <f t="shared" si="7"/>
        <v>#DIV/0!</v>
      </c>
      <c r="K23" t="e">
        <f t="shared" si="8"/>
        <v>#DIV/0!</v>
      </c>
    </row>
    <row r="24" spans="4:14" x14ac:dyDescent="0.25">
      <c r="D24" s="2"/>
      <c r="F24">
        <v>70</v>
      </c>
      <c r="G24">
        <v>105</v>
      </c>
      <c r="H24">
        <f t="shared" si="5"/>
        <v>70</v>
      </c>
      <c r="I24">
        <f t="shared" si="6"/>
        <v>105</v>
      </c>
      <c r="J24" t="e">
        <f t="shared" si="7"/>
        <v>#DIV/0!</v>
      </c>
      <c r="K24" t="e">
        <f t="shared" si="8"/>
        <v>#DIV/0!</v>
      </c>
    </row>
    <row r="25" spans="4:14" x14ac:dyDescent="0.25">
      <c r="D25" s="2"/>
      <c r="F25">
        <v>104</v>
      </c>
      <c r="G25">
        <v>161</v>
      </c>
      <c r="H25">
        <f t="shared" si="5"/>
        <v>103</v>
      </c>
      <c r="I25">
        <f t="shared" si="6"/>
        <v>160</v>
      </c>
      <c r="J25">
        <f t="shared" si="7"/>
        <v>103</v>
      </c>
      <c r="K25">
        <f t="shared" si="8"/>
        <v>160</v>
      </c>
    </row>
    <row r="26" spans="4:14" x14ac:dyDescent="0.25">
      <c r="D26" s="2"/>
      <c r="F26">
        <v>127</v>
      </c>
      <c r="G26">
        <v>180</v>
      </c>
      <c r="H26">
        <f t="shared" si="5"/>
        <v>126</v>
      </c>
      <c r="I26">
        <f t="shared" si="6"/>
        <v>179</v>
      </c>
      <c r="J26">
        <f t="shared" si="7"/>
        <v>126</v>
      </c>
      <c r="K26">
        <f t="shared" si="8"/>
        <v>179</v>
      </c>
    </row>
    <row r="27" spans="4:14" x14ac:dyDescent="0.25">
      <c r="D27" s="2"/>
      <c r="F27">
        <v>88</v>
      </c>
      <c r="G27">
        <v>119</v>
      </c>
      <c r="H27">
        <f t="shared" si="5"/>
        <v>87</v>
      </c>
      <c r="I27">
        <f t="shared" si="6"/>
        <v>118</v>
      </c>
      <c r="J27">
        <f t="shared" si="7"/>
        <v>87</v>
      </c>
      <c r="K27">
        <f t="shared" si="8"/>
        <v>118</v>
      </c>
    </row>
    <row r="28" spans="4:14" x14ac:dyDescent="0.25">
      <c r="D28" s="2"/>
      <c r="F28">
        <v>64</v>
      </c>
      <c r="G28">
        <v>94</v>
      </c>
      <c r="H28">
        <f t="shared" si="5"/>
        <v>63</v>
      </c>
      <c r="I28">
        <f t="shared" si="6"/>
        <v>93</v>
      </c>
      <c r="J28">
        <f t="shared" si="7"/>
        <v>63</v>
      </c>
      <c r="K28">
        <f t="shared" si="8"/>
        <v>93</v>
      </c>
    </row>
    <row r="29" spans="4:14" x14ac:dyDescent="0.25">
      <c r="F29">
        <v>144</v>
      </c>
      <c r="G29">
        <v>188</v>
      </c>
      <c r="H29">
        <f t="shared" si="5"/>
        <v>144</v>
      </c>
      <c r="I29">
        <f t="shared" si="6"/>
        <v>188</v>
      </c>
      <c r="J29" t="e">
        <f t="shared" si="7"/>
        <v>#DIV/0!</v>
      </c>
      <c r="K29" t="e">
        <f t="shared" si="8"/>
        <v>#DIV/0!</v>
      </c>
    </row>
    <row r="34" spans="6:14" x14ac:dyDescent="0.25">
      <c r="F34" s="1" t="s">
        <v>99</v>
      </c>
      <c r="G34" s="1" t="s">
        <v>100</v>
      </c>
      <c r="H34" s="1" t="s">
        <v>101</v>
      </c>
      <c r="I34" s="1" t="s">
        <v>102</v>
      </c>
      <c r="J34" s="1" t="s">
        <v>30</v>
      </c>
      <c r="K34" s="1" t="s">
        <v>31</v>
      </c>
    </row>
    <row r="35" spans="6:14" x14ac:dyDescent="0.25">
      <c r="F35">
        <v>81</v>
      </c>
      <c r="G35">
        <v>134</v>
      </c>
      <c r="H35">
        <f>ABS(D2-F35)</f>
        <v>31</v>
      </c>
      <c r="I35">
        <f>ABS(D2-G35)</f>
        <v>84</v>
      </c>
      <c r="J35">
        <f>ABS((D2-F35)/D2)</f>
        <v>0.62</v>
      </c>
      <c r="K35">
        <f>ABS((E2-G35)/E2)</f>
        <v>1.68</v>
      </c>
      <c r="M35" s="3" t="s">
        <v>24</v>
      </c>
      <c r="N35" s="3">
        <f>SQRT(SUMXMY2(D2:D13,F35:F46)/COUNTA(D2:D13))</f>
        <v>42.041646019155813</v>
      </c>
    </row>
    <row r="36" spans="6:14" x14ac:dyDescent="0.25">
      <c r="F36">
        <v>74</v>
      </c>
      <c r="G36">
        <v>94</v>
      </c>
      <c r="H36">
        <f t="shared" ref="H36:H46" si="9">ABS(D3-F36)</f>
        <v>60</v>
      </c>
      <c r="I36">
        <f t="shared" ref="I36:I46" si="10">ABS(D3-G36)</f>
        <v>80</v>
      </c>
      <c r="J36">
        <f t="shared" ref="J36:K46" si="11">ABS((D3-F36)/D3)</f>
        <v>4.2857142857142856</v>
      </c>
      <c r="K36">
        <f t="shared" si="11"/>
        <v>5.7142857142857144</v>
      </c>
      <c r="M36" s="3" t="s">
        <v>25</v>
      </c>
      <c r="N36" s="3">
        <f>SQRT(SUMXMY2(D2:D13,G35:G46)/COUNTA(D2:D13))</f>
        <v>67.918456009148699</v>
      </c>
    </row>
    <row r="37" spans="6:14" x14ac:dyDescent="0.25">
      <c r="F37">
        <v>131</v>
      </c>
      <c r="G37">
        <v>163</v>
      </c>
      <c r="H37">
        <f t="shared" si="9"/>
        <v>41</v>
      </c>
      <c r="I37">
        <f t="shared" si="10"/>
        <v>73</v>
      </c>
      <c r="J37">
        <f t="shared" si="11"/>
        <v>0.45555555555555555</v>
      </c>
      <c r="K37">
        <f t="shared" si="11"/>
        <v>0.81111111111111112</v>
      </c>
      <c r="M37" s="3" t="s">
        <v>28</v>
      </c>
      <c r="N37" s="3">
        <f xml:space="preserve"> (SUM(J35:J46)/COUNTA(J35:J46))*100</f>
        <v>70.926859858389335</v>
      </c>
    </row>
    <row r="38" spans="6:14" x14ac:dyDescent="0.25">
      <c r="F38">
        <v>110</v>
      </c>
      <c r="G38">
        <v>179</v>
      </c>
      <c r="H38">
        <f t="shared" si="9"/>
        <v>41</v>
      </c>
      <c r="I38">
        <f t="shared" si="10"/>
        <v>110</v>
      </c>
      <c r="J38">
        <f t="shared" si="11"/>
        <v>0.59420289855072461</v>
      </c>
      <c r="K38">
        <f t="shared" si="11"/>
        <v>1.5942028985507246</v>
      </c>
      <c r="M38" s="3" t="s">
        <v>29</v>
      </c>
      <c r="N38" s="3">
        <f xml:space="preserve"> (SUM(K35:K46)/COUNTA(K35:K46))*100</f>
        <v>114.32209624543252</v>
      </c>
    </row>
    <row r="39" spans="6:14" x14ac:dyDescent="0.25">
      <c r="F39">
        <v>128</v>
      </c>
      <c r="G39">
        <v>182</v>
      </c>
      <c r="H39">
        <f t="shared" si="9"/>
        <v>28</v>
      </c>
      <c r="I39">
        <f t="shared" si="10"/>
        <v>82</v>
      </c>
      <c r="J39">
        <f t="shared" si="11"/>
        <v>0.28000000000000003</v>
      </c>
      <c r="K39">
        <f t="shared" si="11"/>
        <v>0.82</v>
      </c>
    </row>
    <row r="40" spans="6:14" x14ac:dyDescent="0.25">
      <c r="F40">
        <v>98</v>
      </c>
      <c r="G40">
        <v>137</v>
      </c>
      <c r="H40">
        <f t="shared" si="9"/>
        <v>31</v>
      </c>
      <c r="I40">
        <f t="shared" si="10"/>
        <v>70</v>
      </c>
      <c r="J40">
        <f t="shared" si="11"/>
        <v>0.46268656716417911</v>
      </c>
      <c r="K40">
        <f t="shared" si="11"/>
        <v>1.044776119402985</v>
      </c>
    </row>
    <row r="41" spans="6:14" x14ac:dyDescent="0.25">
      <c r="F41">
        <v>70</v>
      </c>
      <c r="G41">
        <v>105</v>
      </c>
      <c r="H41">
        <f t="shared" si="9"/>
        <v>36</v>
      </c>
      <c r="I41">
        <f t="shared" si="10"/>
        <v>1</v>
      </c>
      <c r="J41">
        <f t="shared" si="11"/>
        <v>0.33962264150943394</v>
      </c>
      <c r="K41">
        <f t="shared" si="11"/>
        <v>9.433962264150943E-3</v>
      </c>
    </row>
    <row r="42" spans="6:14" x14ac:dyDescent="0.25">
      <c r="F42">
        <v>104</v>
      </c>
      <c r="G42">
        <v>161</v>
      </c>
      <c r="H42">
        <f t="shared" si="9"/>
        <v>23</v>
      </c>
      <c r="I42">
        <f t="shared" si="10"/>
        <v>34</v>
      </c>
      <c r="J42">
        <f t="shared" si="11"/>
        <v>0.18110236220472442</v>
      </c>
      <c r="K42">
        <f t="shared" si="11"/>
        <v>0.2578125</v>
      </c>
    </row>
    <row r="43" spans="6:14" x14ac:dyDescent="0.25">
      <c r="F43">
        <v>127</v>
      </c>
      <c r="G43">
        <v>180</v>
      </c>
      <c r="H43">
        <f t="shared" si="9"/>
        <v>39</v>
      </c>
      <c r="I43">
        <f t="shared" si="10"/>
        <v>92</v>
      </c>
      <c r="J43">
        <f t="shared" si="11"/>
        <v>0.44318181818181818</v>
      </c>
      <c r="K43">
        <f t="shared" si="11"/>
        <v>1.0224719101123596</v>
      </c>
    </row>
    <row r="44" spans="6:14" x14ac:dyDescent="0.25">
      <c r="F44">
        <v>88</v>
      </c>
      <c r="G44">
        <v>119</v>
      </c>
      <c r="H44">
        <f t="shared" si="9"/>
        <v>4</v>
      </c>
      <c r="I44">
        <f t="shared" si="10"/>
        <v>35</v>
      </c>
      <c r="J44">
        <f t="shared" si="11"/>
        <v>4.7619047619047616E-2</v>
      </c>
      <c r="K44">
        <f t="shared" si="11"/>
        <v>0.4</v>
      </c>
    </row>
    <row r="45" spans="6:14" x14ac:dyDescent="0.25">
      <c r="F45">
        <v>64</v>
      </c>
      <c r="G45">
        <v>94</v>
      </c>
      <c r="H45">
        <f t="shared" si="9"/>
        <v>74</v>
      </c>
      <c r="I45">
        <f t="shared" si="10"/>
        <v>44</v>
      </c>
      <c r="J45">
        <f t="shared" si="11"/>
        <v>0.53623188405797106</v>
      </c>
      <c r="K45">
        <f t="shared" si="11"/>
        <v>0.32374100719424459</v>
      </c>
    </row>
    <row r="46" spans="6:14" x14ac:dyDescent="0.25">
      <c r="F46">
        <v>144</v>
      </c>
      <c r="G46">
        <v>188</v>
      </c>
      <c r="H46">
        <f t="shared" si="9"/>
        <v>52</v>
      </c>
      <c r="I46">
        <f t="shared" si="10"/>
        <v>8</v>
      </c>
      <c r="J46">
        <f t="shared" si="11"/>
        <v>0.26530612244897961</v>
      </c>
      <c r="K46">
        <f t="shared" si="11"/>
        <v>4.0816326530612242E-2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1C1044-981B-4A6A-912D-C212E8F7BC6F}">
  <dimension ref="A1:N46"/>
  <sheetViews>
    <sheetView topLeftCell="J1" workbookViewId="0">
      <selection activeCell="P1" sqref="P1"/>
    </sheetView>
  </sheetViews>
  <sheetFormatPr defaultRowHeight="15" x14ac:dyDescent="0.25"/>
  <cols>
    <col min="2" max="2" width="10.42578125" bestFit="1" customWidth="1"/>
    <col min="5" max="5" width="15.42578125" bestFit="1" customWidth="1"/>
    <col min="6" max="6" width="21.42578125" bestFit="1" customWidth="1"/>
    <col min="7" max="7" width="21.140625" bestFit="1" customWidth="1"/>
    <col min="8" max="9" width="21.140625" customWidth="1"/>
    <col min="10" max="11" width="12" bestFit="1" customWidth="1"/>
  </cols>
  <sheetData>
    <row r="1" spans="1:14" x14ac:dyDescent="0.25">
      <c r="A1" s="1" t="s">
        <v>13</v>
      </c>
      <c r="B1" s="1" t="s">
        <v>14</v>
      </c>
      <c r="C1" s="1" t="s">
        <v>16</v>
      </c>
      <c r="D1" s="1" t="s">
        <v>15</v>
      </c>
      <c r="E1" s="1" t="s">
        <v>17</v>
      </c>
      <c r="F1" s="1" t="s">
        <v>23</v>
      </c>
      <c r="G1" s="1" t="s">
        <v>22</v>
      </c>
      <c r="H1" s="1" t="s">
        <v>101</v>
      </c>
      <c r="I1" s="1" t="s">
        <v>102</v>
      </c>
      <c r="J1" s="1" t="s">
        <v>30</v>
      </c>
      <c r="K1" s="1" t="s">
        <v>31</v>
      </c>
    </row>
    <row r="2" spans="1:14" x14ac:dyDescent="0.25">
      <c r="A2" t="s">
        <v>0</v>
      </c>
      <c r="B2" t="s">
        <v>26</v>
      </c>
      <c r="C2">
        <v>9</v>
      </c>
      <c r="D2">
        <v>173</v>
      </c>
      <c r="E2">
        <f>SUM(C2:D2)</f>
        <v>182</v>
      </c>
      <c r="F2">
        <v>158</v>
      </c>
      <c r="G2">
        <v>164</v>
      </c>
      <c r="H2">
        <f>ABS(E2-F2)</f>
        <v>24</v>
      </c>
      <c r="I2">
        <f>ABS(E2-G2)</f>
        <v>18</v>
      </c>
      <c r="J2">
        <f>ABS((E2-F2)/E2)</f>
        <v>0.13186813186813187</v>
      </c>
      <c r="K2">
        <f>ABS((E2-G2)/E2)</f>
        <v>9.8901098901098897E-2</v>
      </c>
      <c r="M2" s="3" t="s">
        <v>24</v>
      </c>
      <c r="N2" s="3">
        <f>SQRT(SUMXMY2(E2:E13,F2:F13)/COUNTA(E2:E13))</f>
        <v>191.16615809290096</v>
      </c>
    </row>
    <row r="3" spans="1:14" x14ac:dyDescent="0.25">
      <c r="A3" t="s">
        <v>2</v>
      </c>
      <c r="B3" t="s">
        <v>26</v>
      </c>
      <c r="C3">
        <v>10</v>
      </c>
      <c r="D3">
        <v>157</v>
      </c>
      <c r="E3">
        <f t="shared" ref="E3:E13" si="0">SUM(C3:D3)</f>
        <v>167</v>
      </c>
      <c r="F3">
        <v>411</v>
      </c>
      <c r="G3">
        <v>411</v>
      </c>
      <c r="H3">
        <f t="shared" ref="H3:H13" si="1">ABS(E3-F3)</f>
        <v>244</v>
      </c>
      <c r="I3">
        <f t="shared" ref="I3:I13" si="2">ABS(E3-G3)</f>
        <v>244</v>
      </c>
      <c r="J3">
        <f t="shared" ref="J3:J13" si="3">ABS((E3-F3)/E3)</f>
        <v>1.4610778443113772</v>
      </c>
      <c r="K3">
        <f t="shared" ref="K3:K13" si="4">ABS((E3-G3)/E3)</f>
        <v>1.4610778443113772</v>
      </c>
      <c r="M3" s="3" t="s">
        <v>25</v>
      </c>
      <c r="N3" s="3">
        <f>SQRT(SUMXMY2(E2:E13,G2:G13)/COUNTA(E2:E13))</f>
        <v>217.18981713392242</v>
      </c>
    </row>
    <row r="4" spans="1:14" x14ac:dyDescent="0.25">
      <c r="A4" t="s">
        <v>3</v>
      </c>
      <c r="B4" t="s">
        <v>26</v>
      </c>
      <c r="C4">
        <v>10</v>
      </c>
      <c r="D4">
        <v>195</v>
      </c>
      <c r="E4">
        <f t="shared" si="0"/>
        <v>205</v>
      </c>
      <c r="F4">
        <v>78</v>
      </c>
      <c r="G4">
        <v>78</v>
      </c>
      <c r="H4">
        <f t="shared" si="1"/>
        <v>127</v>
      </c>
      <c r="I4">
        <f t="shared" si="2"/>
        <v>127</v>
      </c>
      <c r="J4">
        <f t="shared" si="3"/>
        <v>0.61951219512195121</v>
      </c>
      <c r="K4">
        <f t="shared" si="4"/>
        <v>0.61951219512195121</v>
      </c>
      <c r="M4" s="3" t="s">
        <v>28</v>
      </c>
      <c r="N4" s="3">
        <f xml:space="preserve"> (SUM(J2:J13)/COUNTA(J2:J13))*100</f>
        <v>74.584770383246436</v>
      </c>
    </row>
    <row r="5" spans="1:14" x14ac:dyDescent="0.25">
      <c r="A5" t="s">
        <v>4</v>
      </c>
      <c r="B5" t="s">
        <v>26</v>
      </c>
      <c r="C5">
        <v>16</v>
      </c>
      <c r="D5">
        <v>182</v>
      </c>
      <c r="E5">
        <f t="shared" si="0"/>
        <v>198</v>
      </c>
      <c r="F5">
        <v>253</v>
      </c>
      <c r="G5">
        <v>276</v>
      </c>
      <c r="H5">
        <f t="shared" si="1"/>
        <v>55</v>
      </c>
      <c r="I5">
        <f t="shared" si="2"/>
        <v>78</v>
      </c>
      <c r="J5">
        <f t="shared" si="3"/>
        <v>0.27777777777777779</v>
      </c>
      <c r="K5">
        <f t="shared" si="4"/>
        <v>0.39393939393939392</v>
      </c>
      <c r="M5" s="3" t="s">
        <v>29</v>
      </c>
      <c r="N5" s="3">
        <f xml:space="preserve"> (SUM(K2:K13)/COUNTA(K2:K13))*100</f>
        <v>89.715063810350003</v>
      </c>
    </row>
    <row r="6" spans="1:14" x14ac:dyDescent="0.25">
      <c r="A6" t="s">
        <v>5</v>
      </c>
      <c r="B6" t="s">
        <v>26</v>
      </c>
      <c r="C6">
        <v>10</v>
      </c>
      <c r="D6">
        <v>146</v>
      </c>
      <c r="E6">
        <f t="shared" si="0"/>
        <v>156</v>
      </c>
      <c r="F6">
        <v>427</v>
      </c>
      <c r="G6">
        <v>455</v>
      </c>
      <c r="H6">
        <f t="shared" si="1"/>
        <v>271</v>
      </c>
      <c r="I6">
        <f t="shared" si="2"/>
        <v>299</v>
      </c>
      <c r="J6">
        <f t="shared" si="3"/>
        <v>1.7371794871794872</v>
      </c>
      <c r="K6">
        <f t="shared" si="4"/>
        <v>1.9166666666666667</v>
      </c>
    </row>
    <row r="7" spans="1:14" x14ac:dyDescent="0.25">
      <c r="A7" t="s">
        <v>6</v>
      </c>
      <c r="B7" t="s">
        <v>26</v>
      </c>
      <c r="C7">
        <v>14</v>
      </c>
      <c r="D7">
        <v>188</v>
      </c>
      <c r="E7">
        <f t="shared" si="0"/>
        <v>202</v>
      </c>
      <c r="F7">
        <v>604</v>
      </c>
      <c r="G7">
        <v>642</v>
      </c>
      <c r="H7">
        <f t="shared" si="1"/>
        <v>402</v>
      </c>
      <c r="I7">
        <f t="shared" si="2"/>
        <v>440</v>
      </c>
      <c r="J7">
        <f t="shared" si="3"/>
        <v>1.9900990099009901</v>
      </c>
      <c r="K7">
        <f t="shared" si="4"/>
        <v>2.1782178217821784</v>
      </c>
    </row>
    <row r="8" spans="1:14" x14ac:dyDescent="0.25">
      <c r="A8" t="s">
        <v>7</v>
      </c>
      <c r="B8" t="s">
        <v>26</v>
      </c>
      <c r="C8">
        <v>11</v>
      </c>
      <c r="D8">
        <v>214</v>
      </c>
      <c r="E8">
        <f t="shared" si="0"/>
        <v>225</v>
      </c>
      <c r="F8">
        <v>515</v>
      </c>
      <c r="G8">
        <v>586</v>
      </c>
      <c r="H8">
        <f t="shared" si="1"/>
        <v>290</v>
      </c>
      <c r="I8">
        <f t="shared" si="2"/>
        <v>361</v>
      </c>
      <c r="J8">
        <f t="shared" si="3"/>
        <v>1.288888888888889</v>
      </c>
      <c r="K8">
        <f t="shared" si="4"/>
        <v>1.6044444444444443</v>
      </c>
    </row>
    <row r="9" spans="1:14" x14ac:dyDescent="0.25">
      <c r="A9" t="s">
        <v>8</v>
      </c>
      <c r="B9" t="s">
        <v>26</v>
      </c>
      <c r="C9">
        <v>10</v>
      </c>
      <c r="D9">
        <v>200</v>
      </c>
      <c r="E9">
        <f t="shared" si="0"/>
        <v>210</v>
      </c>
      <c r="F9">
        <v>222</v>
      </c>
      <c r="G9">
        <v>285</v>
      </c>
      <c r="H9">
        <f t="shared" si="1"/>
        <v>12</v>
      </c>
      <c r="I9">
        <f t="shared" si="2"/>
        <v>75</v>
      </c>
      <c r="J9">
        <f t="shared" si="3"/>
        <v>5.7142857142857141E-2</v>
      </c>
      <c r="K9">
        <f t="shared" si="4"/>
        <v>0.35714285714285715</v>
      </c>
    </row>
    <row r="10" spans="1:14" x14ac:dyDescent="0.25">
      <c r="A10" t="s">
        <v>9</v>
      </c>
      <c r="B10" t="s">
        <v>26</v>
      </c>
      <c r="C10">
        <v>17</v>
      </c>
      <c r="D10">
        <v>200</v>
      </c>
      <c r="E10">
        <f t="shared" si="0"/>
        <v>217</v>
      </c>
      <c r="F10">
        <v>317</v>
      </c>
      <c r="G10">
        <v>408</v>
      </c>
      <c r="H10">
        <f t="shared" si="1"/>
        <v>100</v>
      </c>
      <c r="I10">
        <f t="shared" si="2"/>
        <v>191</v>
      </c>
      <c r="J10">
        <f t="shared" si="3"/>
        <v>0.46082949308755761</v>
      </c>
      <c r="K10">
        <f t="shared" si="4"/>
        <v>0.88018433179723499</v>
      </c>
    </row>
    <row r="11" spans="1:14" x14ac:dyDescent="0.25">
      <c r="A11" t="s">
        <v>10</v>
      </c>
      <c r="B11" t="s">
        <v>26</v>
      </c>
      <c r="C11">
        <v>22</v>
      </c>
      <c r="D11">
        <v>198</v>
      </c>
      <c r="E11">
        <f t="shared" si="0"/>
        <v>220</v>
      </c>
      <c r="F11">
        <v>183</v>
      </c>
      <c r="G11">
        <v>314</v>
      </c>
      <c r="H11">
        <f t="shared" si="1"/>
        <v>37</v>
      </c>
      <c r="I11">
        <f t="shared" si="2"/>
        <v>94</v>
      </c>
      <c r="J11">
        <f t="shared" si="3"/>
        <v>0.16818181818181818</v>
      </c>
      <c r="K11">
        <f t="shared" si="4"/>
        <v>0.42727272727272725</v>
      </c>
    </row>
    <row r="12" spans="1:14" x14ac:dyDescent="0.25">
      <c r="A12" t="s">
        <v>11</v>
      </c>
      <c r="B12" t="s">
        <v>26</v>
      </c>
      <c r="C12">
        <v>22</v>
      </c>
      <c r="D12">
        <v>210</v>
      </c>
      <c r="E12">
        <f t="shared" si="0"/>
        <v>232</v>
      </c>
      <c r="F12">
        <v>63</v>
      </c>
      <c r="G12">
        <v>150</v>
      </c>
      <c r="H12">
        <f t="shared" si="1"/>
        <v>169</v>
      </c>
      <c r="I12">
        <f t="shared" si="2"/>
        <v>82</v>
      </c>
      <c r="J12">
        <f t="shared" si="3"/>
        <v>0.72844827586206895</v>
      </c>
      <c r="K12">
        <f t="shared" si="4"/>
        <v>0.35344827586206895</v>
      </c>
    </row>
    <row r="13" spans="1:14" x14ac:dyDescent="0.25">
      <c r="A13" t="s">
        <v>12</v>
      </c>
      <c r="B13" t="s">
        <v>26</v>
      </c>
      <c r="C13">
        <v>13</v>
      </c>
      <c r="D13">
        <v>227</v>
      </c>
      <c r="E13">
        <f t="shared" si="0"/>
        <v>240</v>
      </c>
      <c r="F13">
        <v>233</v>
      </c>
      <c r="G13">
        <v>354</v>
      </c>
      <c r="H13">
        <f t="shared" si="1"/>
        <v>7</v>
      </c>
      <c r="I13">
        <f t="shared" si="2"/>
        <v>114</v>
      </c>
      <c r="J13">
        <f t="shared" si="3"/>
        <v>2.9166666666666667E-2</v>
      </c>
      <c r="K13">
        <f t="shared" si="4"/>
        <v>0.47499999999999998</v>
      </c>
    </row>
    <row r="16" spans="1:14" x14ac:dyDescent="0.25">
      <c r="A16" s="3"/>
      <c r="D16" s="3"/>
      <c r="G16" s="3"/>
      <c r="M16" s="3"/>
    </row>
    <row r="17" spans="4:14" x14ac:dyDescent="0.25">
      <c r="D17" s="2"/>
      <c r="F17" s="1" t="s">
        <v>97</v>
      </c>
      <c r="G17" s="1" t="s">
        <v>98</v>
      </c>
      <c r="H17" s="1" t="s">
        <v>101</v>
      </c>
      <c r="I17" s="1" t="s">
        <v>102</v>
      </c>
      <c r="J17" s="1" t="s">
        <v>30</v>
      </c>
      <c r="K17" s="1" t="s">
        <v>31</v>
      </c>
    </row>
    <row r="18" spans="4:14" x14ac:dyDescent="0.25">
      <c r="D18" s="2"/>
      <c r="F18">
        <v>81</v>
      </c>
      <c r="G18">
        <v>134</v>
      </c>
      <c r="H18">
        <f>ABS(C2-F18)</f>
        <v>72</v>
      </c>
      <c r="I18">
        <f>ABS(C2-G18)</f>
        <v>125</v>
      </c>
      <c r="J18">
        <f>ABS((C2-F18)/C2)</f>
        <v>8</v>
      </c>
      <c r="K18">
        <f>ABS((C2-G18)/C2)</f>
        <v>13.888888888888889</v>
      </c>
      <c r="M18" s="3" t="s">
        <v>24</v>
      </c>
      <c r="N18" s="3">
        <f>SQRT(SUMXMY2(C2:C13,F18:F29)/COUNTA(C2:C13))</f>
        <v>91.939744760721766</v>
      </c>
    </row>
    <row r="19" spans="4:14" x14ac:dyDescent="0.25">
      <c r="D19" s="2"/>
      <c r="F19">
        <v>74</v>
      </c>
      <c r="G19">
        <v>94</v>
      </c>
      <c r="H19">
        <f t="shared" ref="H19:H29" si="5">ABS(C3-F19)</f>
        <v>64</v>
      </c>
      <c r="I19">
        <f t="shared" ref="I19:I29" si="6">ABS(C3-G19)</f>
        <v>84</v>
      </c>
      <c r="J19">
        <f t="shared" ref="J19:J29" si="7">ABS((C3-F19)/C3)</f>
        <v>6.4</v>
      </c>
      <c r="K19">
        <f t="shared" ref="K19:K29" si="8">ABS((C3-G19)/C3)</f>
        <v>8.4</v>
      </c>
      <c r="M19" s="3" t="s">
        <v>25</v>
      </c>
      <c r="N19" s="3">
        <f>SQRT(SUMXMY2(C2:C13,G18:G29)/COUNTA(C2:C13))</f>
        <v>135.64537097397266</v>
      </c>
    </row>
    <row r="20" spans="4:14" x14ac:dyDescent="0.25">
      <c r="D20" s="2"/>
      <c r="F20">
        <v>131</v>
      </c>
      <c r="G20">
        <v>163</v>
      </c>
      <c r="H20">
        <f t="shared" si="5"/>
        <v>121</v>
      </c>
      <c r="I20">
        <f t="shared" si="6"/>
        <v>153</v>
      </c>
      <c r="J20">
        <f t="shared" si="7"/>
        <v>12.1</v>
      </c>
      <c r="K20">
        <f t="shared" si="8"/>
        <v>15.3</v>
      </c>
      <c r="M20" s="3" t="s">
        <v>28</v>
      </c>
      <c r="N20" s="3">
        <f xml:space="preserve"> (SUM(J18:J29)/COUNTA(J18:J29))*100</f>
        <v>719.96032154120394</v>
      </c>
    </row>
    <row r="21" spans="4:14" x14ac:dyDescent="0.25">
      <c r="D21" s="2"/>
      <c r="F21">
        <v>110</v>
      </c>
      <c r="G21">
        <v>179</v>
      </c>
      <c r="H21">
        <f t="shared" si="5"/>
        <v>94</v>
      </c>
      <c r="I21">
        <f t="shared" si="6"/>
        <v>163</v>
      </c>
      <c r="J21">
        <f t="shared" si="7"/>
        <v>5.875</v>
      </c>
      <c r="K21">
        <f t="shared" si="8"/>
        <v>10.1875</v>
      </c>
      <c r="M21" s="3" t="s">
        <v>29</v>
      </c>
      <c r="N21" s="3">
        <f xml:space="preserve"> (SUM(K18:K29)/COUNTA(K18:K29))*100</f>
        <v>1067.8262471461003</v>
      </c>
    </row>
    <row r="22" spans="4:14" x14ac:dyDescent="0.25">
      <c r="D22" s="2"/>
      <c r="F22">
        <v>128</v>
      </c>
      <c r="G22">
        <v>182</v>
      </c>
      <c r="H22">
        <f t="shared" si="5"/>
        <v>118</v>
      </c>
      <c r="I22">
        <f t="shared" si="6"/>
        <v>172</v>
      </c>
      <c r="J22">
        <f t="shared" si="7"/>
        <v>11.8</v>
      </c>
      <c r="K22">
        <f t="shared" si="8"/>
        <v>17.2</v>
      </c>
    </row>
    <row r="23" spans="4:14" x14ac:dyDescent="0.25">
      <c r="D23" s="2"/>
      <c r="F23">
        <v>98</v>
      </c>
      <c r="G23">
        <v>137</v>
      </c>
      <c r="H23">
        <f t="shared" si="5"/>
        <v>84</v>
      </c>
      <c r="I23">
        <f t="shared" si="6"/>
        <v>123</v>
      </c>
      <c r="J23">
        <f t="shared" si="7"/>
        <v>6</v>
      </c>
      <c r="K23">
        <f t="shared" si="8"/>
        <v>8.7857142857142865</v>
      </c>
    </row>
    <row r="24" spans="4:14" x14ac:dyDescent="0.25">
      <c r="D24" s="2"/>
      <c r="F24">
        <v>70</v>
      </c>
      <c r="G24">
        <v>105</v>
      </c>
      <c r="H24">
        <f t="shared" si="5"/>
        <v>59</v>
      </c>
      <c r="I24">
        <f t="shared" si="6"/>
        <v>94</v>
      </c>
      <c r="J24">
        <f t="shared" si="7"/>
        <v>5.3636363636363633</v>
      </c>
      <c r="K24">
        <f t="shared" si="8"/>
        <v>8.545454545454545</v>
      </c>
    </row>
    <row r="25" spans="4:14" x14ac:dyDescent="0.25">
      <c r="D25" s="2"/>
      <c r="F25">
        <v>104</v>
      </c>
      <c r="G25">
        <v>161</v>
      </c>
      <c r="H25">
        <f t="shared" si="5"/>
        <v>94</v>
      </c>
      <c r="I25">
        <f t="shared" si="6"/>
        <v>151</v>
      </c>
      <c r="J25">
        <f t="shared" si="7"/>
        <v>9.4</v>
      </c>
      <c r="K25">
        <f t="shared" si="8"/>
        <v>15.1</v>
      </c>
    </row>
    <row r="26" spans="4:14" x14ac:dyDescent="0.25">
      <c r="D26" s="2"/>
      <c r="F26">
        <v>127</v>
      </c>
      <c r="G26">
        <v>180</v>
      </c>
      <c r="H26">
        <f t="shared" si="5"/>
        <v>110</v>
      </c>
      <c r="I26">
        <f t="shared" si="6"/>
        <v>163</v>
      </c>
      <c r="J26">
        <f t="shared" si="7"/>
        <v>6.4705882352941178</v>
      </c>
      <c r="K26">
        <f t="shared" si="8"/>
        <v>9.5882352941176467</v>
      </c>
    </row>
    <row r="27" spans="4:14" x14ac:dyDescent="0.25">
      <c r="D27" s="2"/>
      <c r="F27">
        <v>88</v>
      </c>
      <c r="G27">
        <v>119</v>
      </c>
      <c r="H27">
        <f t="shared" si="5"/>
        <v>66</v>
      </c>
      <c r="I27">
        <f t="shared" si="6"/>
        <v>97</v>
      </c>
      <c r="J27">
        <f t="shared" si="7"/>
        <v>3</v>
      </c>
      <c r="K27">
        <f t="shared" si="8"/>
        <v>4.4090909090909092</v>
      </c>
    </row>
    <row r="28" spans="4:14" x14ac:dyDescent="0.25">
      <c r="D28" s="2"/>
      <c r="F28">
        <v>64</v>
      </c>
      <c r="G28">
        <v>94</v>
      </c>
      <c r="H28">
        <f t="shared" si="5"/>
        <v>42</v>
      </c>
      <c r="I28">
        <f t="shared" si="6"/>
        <v>72</v>
      </c>
      <c r="J28">
        <f t="shared" si="7"/>
        <v>1.9090909090909092</v>
      </c>
      <c r="K28">
        <f t="shared" si="8"/>
        <v>3.2727272727272729</v>
      </c>
    </row>
    <row r="29" spans="4:14" x14ac:dyDescent="0.25">
      <c r="F29">
        <v>144</v>
      </c>
      <c r="G29">
        <v>188</v>
      </c>
      <c r="H29">
        <f t="shared" si="5"/>
        <v>131</v>
      </c>
      <c r="I29">
        <f t="shared" si="6"/>
        <v>175</v>
      </c>
      <c r="J29">
        <f t="shared" si="7"/>
        <v>10.076923076923077</v>
      </c>
      <c r="K29">
        <f t="shared" si="8"/>
        <v>13.461538461538462</v>
      </c>
    </row>
    <row r="34" spans="6:14" x14ac:dyDescent="0.25">
      <c r="F34" s="1" t="s">
        <v>99</v>
      </c>
      <c r="G34" s="1" t="s">
        <v>100</v>
      </c>
      <c r="H34" s="1" t="s">
        <v>101</v>
      </c>
      <c r="I34" s="1" t="s">
        <v>102</v>
      </c>
      <c r="J34" s="1" t="s">
        <v>30</v>
      </c>
      <c r="K34" s="1" t="s">
        <v>31</v>
      </c>
    </row>
    <row r="35" spans="6:14" x14ac:dyDescent="0.25">
      <c r="F35">
        <v>81</v>
      </c>
      <c r="G35">
        <v>134</v>
      </c>
      <c r="H35">
        <f>ABS(D2-F35)</f>
        <v>92</v>
      </c>
      <c r="I35">
        <f>ABS(D2-G35)</f>
        <v>39</v>
      </c>
      <c r="J35">
        <f>ABS((D2-F35)/D2)</f>
        <v>0.53179190751445082</v>
      </c>
      <c r="K35">
        <f>ABS((E2-G35)/E2)</f>
        <v>0.26373626373626374</v>
      </c>
      <c r="M35" s="3" t="s">
        <v>24</v>
      </c>
      <c r="N35" s="3">
        <f>SQRT(SUMXMY2(D2:D13,F35:F46)/COUNTA(D2:D13))</f>
        <v>95.15031967015841</v>
      </c>
    </row>
    <row r="36" spans="6:14" x14ac:dyDescent="0.25">
      <c r="F36">
        <v>74</v>
      </c>
      <c r="G36">
        <v>94</v>
      </c>
      <c r="H36">
        <f t="shared" ref="H36:H46" si="9">ABS(D3-F36)</f>
        <v>83</v>
      </c>
      <c r="I36">
        <f t="shared" ref="I36:I46" si="10">ABS(D3-G36)</f>
        <v>63</v>
      </c>
      <c r="J36">
        <f t="shared" ref="J36:K46" si="11">ABS((D3-F36)/D3)</f>
        <v>0.5286624203821656</v>
      </c>
      <c r="K36">
        <f t="shared" si="11"/>
        <v>0.43712574850299402</v>
      </c>
      <c r="M36" s="3" t="s">
        <v>25</v>
      </c>
      <c r="N36" s="3">
        <f>SQRT(SUMXMY2(D2:D13,G35:G46)/COUNTA(D2:D13))</f>
        <v>61.535897382476406</v>
      </c>
    </row>
    <row r="37" spans="6:14" x14ac:dyDescent="0.25">
      <c r="F37">
        <v>131</v>
      </c>
      <c r="G37">
        <v>163</v>
      </c>
      <c r="H37">
        <f t="shared" si="9"/>
        <v>64</v>
      </c>
      <c r="I37">
        <f t="shared" si="10"/>
        <v>32</v>
      </c>
      <c r="J37">
        <f t="shared" si="11"/>
        <v>0.3282051282051282</v>
      </c>
      <c r="K37">
        <f t="shared" si="11"/>
        <v>0.20487804878048779</v>
      </c>
      <c r="M37" s="3" t="s">
        <v>28</v>
      </c>
      <c r="N37" s="3">
        <f xml:space="preserve"> (SUM(J35:J46)/COUNTA(J35:J46))*100</f>
        <v>46.005037839745782</v>
      </c>
    </row>
    <row r="38" spans="6:14" x14ac:dyDescent="0.25">
      <c r="F38">
        <v>110</v>
      </c>
      <c r="G38">
        <v>179</v>
      </c>
      <c r="H38">
        <f t="shared" si="9"/>
        <v>72</v>
      </c>
      <c r="I38">
        <f t="shared" si="10"/>
        <v>3</v>
      </c>
      <c r="J38">
        <f t="shared" si="11"/>
        <v>0.39560439560439559</v>
      </c>
      <c r="K38">
        <f t="shared" si="11"/>
        <v>9.5959595959595953E-2</v>
      </c>
      <c r="M38" s="3" t="s">
        <v>29</v>
      </c>
      <c r="N38" s="3">
        <f xml:space="preserve"> (SUM(K35:K46)/COUNTA(K35:K46))*100</f>
        <v>30.815893691144709</v>
      </c>
    </row>
    <row r="39" spans="6:14" x14ac:dyDescent="0.25">
      <c r="F39">
        <v>128</v>
      </c>
      <c r="G39">
        <v>182</v>
      </c>
      <c r="H39">
        <f t="shared" si="9"/>
        <v>18</v>
      </c>
      <c r="I39">
        <f t="shared" si="10"/>
        <v>36</v>
      </c>
      <c r="J39">
        <f t="shared" si="11"/>
        <v>0.12328767123287671</v>
      </c>
      <c r="K39">
        <f t="shared" si="11"/>
        <v>0.16666666666666666</v>
      </c>
    </row>
    <row r="40" spans="6:14" x14ac:dyDescent="0.25">
      <c r="F40">
        <v>98</v>
      </c>
      <c r="G40">
        <v>137</v>
      </c>
      <c r="H40">
        <f t="shared" si="9"/>
        <v>90</v>
      </c>
      <c r="I40">
        <f t="shared" si="10"/>
        <v>51</v>
      </c>
      <c r="J40">
        <f t="shared" si="11"/>
        <v>0.47872340425531917</v>
      </c>
      <c r="K40">
        <f t="shared" si="11"/>
        <v>0.32178217821782179</v>
      </c>
    </row>
    <row r="41" spans="6:14" x14ac:dyDescent="0.25">
      <c r="F41">
        <v>70</v>
      </c>
      <c r="G41">
        <v>105</v>
      </c>
      <c r="H41">
        <f t="shared" si="9"/>
        <v>144</v>
      </c>
      <c r="I41">
        <f t="shared" si="10"/>
        <v>109</v>
      </c>
      <c r="J41">
        <f t="shared" si="11"/>
        <v>0.67289719626168221</v>
      </c>
      <c r="K41">
        <f t="shared" si="11"/>
        <v>0.53333333333333333</v>
      </c>
    </row>
    <row r="42" spans="6:14" x14ac:dyDescent="0.25">
      <c r="F42">
        <v>104</v>
      </c>
      <c r="G42">
        <v>161</v>
      </c>
      <c r="H42">
        <f t="shared" si="9"/>
        <v>96</v>
      </c>
      <c r="I42">
        <f t="shared" si="10"/>
        <v>39</v>
      </c>
      <c r="J42">
        <f t="shared" si="11"/>
        <v>0.48</v>
      </c>
      <c r="K42">
        <f t="shared" si="11"/>
        <v>0.23333333333333334</v>
      </c>
    </row>
    <row r="43" spans="6:14" x14ac:dyDescent="0.25">
      <c r="F43">
        <v>127</v>
      </c>
      <c r="G43">
        <v>180</v>
      </c>
      <c r="H43">
        <f t="shared" si="9"/>
        <v>73</v>
      </c>
      <c r="I43">
        <f t="shared" si="10"/>
        <v>20</v>
      </c>
      <c r="J43">
        <f t="shared" si="11"/>
        <v>0.36499999999999999</v>
      </c>
      <c r="K43">
        <f t="shared" si="11"/>
        <v>0.17050691244239632</v>
      </c>
    </row>
    <row r="44" spans="6:14" x14ac:dyDescent="0.25">
      <c r="F44">
        <v>88</v>
      </c>
      <c r="G44">
        <v>119</v>
      </c>
      <c r="H44">
        <f t="shared" si="9"/>
        <v>110</v>
      </c>
      <c r="I44">
        <f t="shared" si="10"/>
        <v>79</v>
      </c>
      <c r="J44">
        <f t="shared" si="11"/>
        <v>0.55555555555555558</v>
      </c>
      <c r="K44">
        <f t="shared" si="11"/>
        <v>0.45909090909090911</v>
      </c>
    </row>
    <row r="45" spans="6:14" x14ac:dyDescent="0.25">
      <c r="F45">
        <v>64</v>
      </c>
      <c r="G45">
        <v>94</v>
      </c>
      <c r="H45">
        <f t="shared" si="9"/>
        <v>146</v>
      </c>
      <c r="I45">
        <f t="shared" si="10"/>
        <v>116</v>
      </c>
      <c r="J45">
        <f t="shared" si="11"/>
        <v>0.69523809523809521</v>
      </c>
      <c r="K45">
        <f t="shared" si="11"/>
        <v>0.59482758620689657</v>
      </c>
    </row>
    <row r="46" spans="6:14" x14ac:dyDescent="0.25">
      <c r="F46">
        <v>144</v>
      </c>
      <c r="G46">
        <v>188</v>
      </c>
      <c r="H46">
        <f t="shared" si="9"/>
        <v>83</v>
      </c>
      <c r="I46">
        <f t="shared" si="10"/>
        <v>39</v>
      </c>
      <c r="J46">
        <f t="shared" si="11"/>
        <v>0.3656387665198238</v>
      </c>
      <c r="K46">
        <f t="shared" si="11"/>
        <v>0.21666666666666667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B5FE3A-03FA-4086-AD38-CDC02DAA3D52}">
  <dimension ref="A1:N46"/>
  <sheetViews>
    <sheetView topLeftCell="I1" workbookViewId="0">
      <selection activeCell="P1" sqref="P1"/>
    </sheetView>
  </sheetViews>
  <sheetFormatPr defaultRowHeight="15" x14ac:dyDescent="0.25"/>
  <cols>
    <col min="5" max="5" width="15.42578125" bestFit="1" customWidth="1"/>
    <col min="6" max="6" width="21.42578125" bestFit="1" customWidth="1"/>
    <col min="7" max="7" width="21.140625" bestFit="1" customWidth="1"/>
    <col min="8" max="9" width="21.140625" customWidth="1"/>
  </cols>
  <sheetData>
    <row r="1" spans="1:14" x14ac:dyDescent="0.25">
      <c r="A1" s="1" t="s">
        <v>13</v>
      </c>
      <c r="B1" s="1" t="s">
        <v>14</v>
      </c>
      <c r="C1" s="1" t="s">
        <v>16</v>
      </c>
      <c r="D1" s="1" t="s">
        <v>15</v>
      </c>
      <c r="E1" s="1" t="s">
        <v>17</v>
      </c>
      <c r="F1" s="1" t="s">
        <v>23</v>
      </c>
      <c r="G1" s="1" t="s">
        <v>22</v>
      </c>
      <c r="H1" s="1" t="s">
        <v>101</v>
      </c>
      <c r="I1" s="1" t="s">
        <v>102</v>
      </c>
      <c r="J1" s="1" t="s">
        <v>30</v>
      </c>
      <c r="K1" s="1" t="s">
        <v>31</v>
      </c>
    </row>
    <row r="2" spans="1:14" x14ac:dyDescent="0.25">
      <c r="A2" t="s">
        <v>0</v>
      </c>
      <c r="B2" t="s">
        <v>27</v>
      </c>
      <c r="C2">
        <v>0</v>
      </c>
      <c r="D2">
        <v>12</v>
      </c>
      <c r="E2">
        <f>SUM(C2:D2)</f>
        <v>12</v>
      </c>
      <c r="F2">
        <v>0</v>
      </c>
      <c r="G2">
        <v>0</v>
      </c>
      <c r="H2">
        <f>ABS(E2-F2)</f>
        <v>12</v>
      </c>
      <c r="I2">
        <f>ABS(E2-G2)</f>
        <v>12</v>
      </c>
      <c r="J2">
        <f>ABS((E2-F2)/E2)</f>
        <v>1</v>
      </c>
      <c r="K2">
        <f>ABS((E2-G2)/E2)</f>
        <v>1</v>
      </c>
      <c r="M2" s="3" t="s">
        <v>24</v>
      </c>
      <c r="N2" s="3">
        <f>SQRT(SUMXMY2(E2:E13,F2:F13)/COUNTA(E2:E13))</f>
        <v>11.412712210513327</v>
      </c>
    </row>
    <row r="3" spans="1:14" x14ac:dyDescent="0.25">
      <c r="A3" t="s">
        <v>2</v>
      </c>
      <c r="B3" t="s">
        <v>27</v>
      </c>
      <c r="C3">
        <v>0</v>
      </c>
      <c r="D3">
        <v>9</v>
      </c>
      <c r="E3">
        <f t="shared" ref="E3:E13" si="0">SUM(C3:D3)</f>
        <v>9</v>
      </c>
      <c r="F3">
        <v>5</v>
      </c>
      <c r="G3">
        <v>0</v>
      </c>
      <c r="H3">
        <f t="shared" ref="H3:H13" si="1">ABS(E3-F3)</f>
        <v>4</v>
      </c>
      <c r="I3">
        <f t="shared" ref="I3:I13" si="2">ABS(E3-G3)</f>
        <v>9</v>
      </c>
      <c r="J3">
        <f t="shared" ref="J3:J13" si="3">ABS((E3-F3)/E3)</f>
        <v>0.44444444444444442</v>
      </c>
      <c r="K3">
        <f t="shared" ref="K3:K13" si="4">ABS((E3-G3)/E3)</f>
        <v>1</v>
      </c>
      <c r="M3" s="3" t="s">
        <v>25</v>
      </c>
      <c r="N3" s="3">
        <f>SQRT(SUMXMY2(E2:E13,G2:G13)/COUNTA(E2:E13))</f>
        <v>13.407087677791923</v>
      </c>
    </row>
    <row r="4" spans="1:14" x14ac:dyDescent="0.25">
      <c r="A4" t="s">
        <v>3</v>
      </c>
      <c r="B4" t="s">
        <v>27</v>
      </c>
      <c r="C4">
        <v>0</v>
      </c>
      <c r="D4">
        <v>18</v>
      </c>
      <c r="E4">
        <f t="shared" si="0"/>
        <v>18</v>
      </c>
      <c r="F4">
        <v>9</v>
      </c>
      <c r="G4">
        <v>3</v>
      </c>
      <c r="H4">
        <f t="shared" si="1"/>
        <v>9</v>
      </c>
      <c r="I4">
        <f t="shared" si="2"/>
        <v>15</v>
      </c>
      <c r="J4">
        <f t="shared" si="3"/>
        <v>0.5</v>
      </c>
      <c r="K4">
        <f t="shared" si="4"/>
        <v>0.83333333333333337</v>
      </c>
      <c r="M4" s="3" t="s">
        <v>28</v>
      </c>
      <c r="N4" s="3">
        <f xml:space="preserve"> (SUM(J2:J13)/COUNTA(J2:J13))*100</f>
        <v>70.300925925925924</v>
      </c>
    </row>
    <row r="5" spans="1:14" x14ac:dyDescent="0.25">
      <c r="A5" t="s">
        <v>4</v>
      </c>
      <c r="B5" t="s">
        <v>27</v>
      </c>
      <c r="C5">
        <v>0</v>
      </c>
      <c r="D5">
        <v>16</v>
      </c>
      <c r="E5">
        <f t="shared" si="0"/>
        <v>16</v>
      </c>
      <c r="F5">
        <v>6</v>
      </c>
      <c r="G5">
        <v>5</v>
      </c>
      <c r="H5">
        <f t="shared" si="1"/>
        <v>10</v>
      </c>
      <c r="I5">
        <f t="shared" si="2"/>
        <v>11</v>
      </c>
      <c r="J5">
        <f t="shared" si="3"/>
        <v>0.625</v>
      </c>
      <c r="K5">
        <f t="shared" si="4"/>
        <v>0.6875</v>
      </c>
      <c r="M5" s="3" t="s">
        <v>29</v>
      </c>
      <c r="N5" s="3">
        <f xml:space="preserve"> (SUM(K2:K13)/COUNTA(K2:K13))*100</f>
        <v>85.868055555555557</v>
      </c>
    </row>
    <row r="6" spans="1:14" x14ac:dyDescent="0.25">
      <c r="A6" t="s">
        <v>5</v>
      </c>
      <c r="B6" t="s">
        <v>27</v>
      </c>
      <c r="C6">
        <v>0</v>
      </c>
      <c r="D6">
        <v>16</v>
      </c>
      <c r="E6">
        <f t="shared" si="0"/>
        <v>16</v>
      </c>
      <c r="F6">
        <v>4</v>
      </c>
      <c r="G6">
        <v>2</v>
      </c>
      <c r="H6">
        <f t="shared" si="1"/>
        <v>12</v>
      </c>
      <c r="I6">
        <f t="shared" si="2"/>
        <v>14</v>
      </c>
      <c r="J6">
        <f t="shared" si="3"/>
        <v>0.75</v>
      </c>
      <c r="K6">
        <f t="shared" si="4"/>
        <v>0.875</v>
      </c>
    </row>
    <row r="7" spans="1:14" x14ac:dyDescent="0.25">
      <c r="A7" t="s">
        <v>6</v>
      </c>
      <c r="B7" t="s">
        <v>27</v>
      </c>
      <c r="C7">
        <v>0</v>
      </c>
      <c r="D7">
        <v>16</v>
      </c>
      <c r="E7">
        <f t="shared" si="0"/>
        <v>16</v>
      </c>
      <c r="F7">
        <v>3</v>
      </c>
      <c r="G7">
        <v>3</v>
      </c>
      <c r="H7">
        <f t="shared" si="1"/>
        <v>13</v>
      </c>
      <c r="I7">
        <f t="shared" si="2"/>
        <v>13</v>
      </c>
      <c r="J7">
        <f t="shared" si="3"/>
        <v>0.8125</v>
      </c>
      <c r="K7">
        <f t="shared" si="4"/>
        <v>0.8125</v>
      </c>
    </row>
    <row r="8" spans="1:14" x14ac:dyDescent="0.25">
      <c r="A8" t="s">
        <v>7</v>
      </c>
      <c r="B8" t="s">
        <v>27</v>
      </c>
      <c r="C8">
        <v>0</v>
      </c>
      <c r="D8">
        <v>16</v>
      </c>
      <c r="E8">
        <f t="shared" si="0"/>
        <v>16</v>
      </c>
      <c r="F8">
        <v>5</v>
      </c>
      <c r="G8">
        <v>3</v>
      </c>
      <c r="H8">
        <f t="shared" si="1"/>
        <v>11</v>
      </c>
      <c r="I8">
        <f t="shared" si="2"/>
        <v>13</v>
      </c>
      <c r="J8">
        <f t="shared" si="3"/>
        <v>0.6875</v>
      </c>
      <c r="K8">
        <f t="shared" si="4"/>
        <v>0.8125</v>
      </c>
    </row>
    <row r="9" spans="1:14" x14ac:dyDescent="0.25">
      <c r="A9" t="s">
        <v>8</v>
      </c>
      <c r="B9" t="s">
        <v>27</v>
      </c>
      <c r="C9">
        <v>0</v>
      </c>
      <c r="D9">
        <v>15</v>
      </c>
      <c r="E9">
        <f t="shared" si="0"/>
        <v>15</v>
      </c>
      <c r="F9">
        <v>0</v>
      </c>
      <c r="G9">
        <v>0</v>
      </c>
      <c r="H9">
        <f t="shared" si="1"/>
        <v>15</v>
      </c>
      <c r="I9">
        <f t="shared" si="2"/>
        <v>15</v>
      </c>
      <c r="J9">
        <f t="shared" si="3"/>
        <v>1</v>
      </c>
      <c r="K9">
        <f t="shared" si="4"/>
        <v>1</v>
      </c>
    </row>
    <row r="10" spans="1:14" x14ac:dyDescent="0.25">
      <c r="A10" t="s">
        <v>9</v>
      </c>
      <c r="B10" t="s">
        <v>27</v>
      </c>
      <c r="C10">
        <v>0</v>
      </c>
      <c r="D10">
        <v>17</v>
      </c>
      <c r="E10">
        <f t="shared" si="0"/>
        <v>17</v>
      </c>
      <c r="F10">
        <v>0</v>
      </c>
      <c r="G10">
        <v>0</v>
      </c>
      <c r="H10">
        <f t="shared" si="1"/>
        <v>17</v>
      </c>
      <c r="I10">
        <f t="shared" si="2"/>
        <v>17</v>
      </c>
      <c r="J10">
        <f t="shared" si="3"/>
        <v>1</v>
      </c>
      <c r="K10">
        <f t="shared" si="4"/>
        <v>1</v>
      </c>
    </row>
    <row r="11" spans="1:14" x14ac:dyDescent="0.25">
      <c r="A11" t="s">
        <v>10</v>
      </c>
      <c r="B11" t="s">
        <v>27</v>
      </c>
      <c r="C11">
        <v>0</v>
      </c>
      <c r="D11">
        <v>18</v>
      </c>
      <c r="E11">
        <f t="shared" si="0"/>
        <v>18</v>
      </c>
      <c r="F11">
        <v>6</v>
      </c>
      <c r="G11">
        <v>6</v>
      </c>
      <c r="H11">
        <f t="shared" si="1"/>
        <v>12</v>
      </c>
      <c r="I11">
        <f t="shared" si="2"/>
        <v>12</v>
      </c>
      <c r="J11">
        <f t="shared" si="3"/>
        <v>0.66666666666666663</v>
      </c>
      <c r="K11">
        <f t="shared" si="4"/>
        <v>0.66666666666666663</v>
      </c>
    </row>
    <row r="12" spans="1:14" x14ac:dyDescent="0.25">
      <c r="A12" t="s">
        <v>11</v>
      </c>
      <c r="B12" t="s">
        <v>27</v>
      </c>
      <c r="C12">
        <v>0</v>
      </c>
      <c r="D12">
        <v>15</v>
      </c>
      <c r="E12">
        <f t="shared" si="0"/>
        <v>15</v>
      </c>
      <c r="F12">
        <v>6</v>
      </c>
      <c r="G12">
        <v>2</v>
      </c>
      <c r="H12">
        <f t="shared" si="1"/>
        <v>9</v>
      </c>
      <c r="I12">
        <f t="shared" si="2"/>
        <v>13</v>
      </c>
      <c r="J12">
        <f t="shared" si="3"/>
        <v>0.6</v>
      </c>
      <c r="K12">
        <f t="shared" si="4"/>
        <v>0.8666666666666667</v>
      </c>
    </row>
    <row r="13" spans="1:14" x14ac:dyDescent="0.25">
      <c r="A13" t="s">
        <v>12</v>
      </c>
      <c r="B13" t="s">
        <v>27</v>
      </c>
      <c r="C13">
        <v>0</v>
      </c>
      <c r="D13">
        <v>20</v>
      </c>
      <c r="E13">
        <f t="shared" si="0"/>
        <v>20</v>
      </c>
      <c r="F13">
        <v>13</v>
      </c>
      <c r="G13">
        <v>5</v>
      </c>
      <c r="H13">
        <f t="shared" si="1"/>
        <v>7</v>
      </c>
      <c r="I13">
        <f t="shared" si="2"/>
        <v>15</v>
      </c>
      <c r="J13">
        <f t="shared" si="3"/>
        <v>0.35</v>
      </c>
      <c r="K13">
        <f t="shared" si="4"/>
        <v>0.75</v>
      </c>
    </row>
    <row r="16" spans="1:14" x14ac:dyDescent="0.25">
      <c r="A16" s="3"/>
      <c r="D16" s="3"/>
      <c r="G16" s="3"/>
      <c r="M16" s="3"/>
    </row>
    <row r="17" spans="4:14" x14ac:dyDescent="0.25">
      <c r="D17" s="2"/>
      <c r="F17" s="1" t="s">
        <v>97</v>
      </c>
      <c r="G17" s="1" t="s">
        <v>98</v>
      </c>
      <c r="H17" s="1" t="s">
        <v>101</v>
      </c>
      <c r="I17" s="1" t="s">
        <v>102</v>
      </c>
      <c r="J17" s="1" t="s">
        <v>30</v>
      </c>
      <c r="K17" s="1" t="s">
        <v>31</v>
      </c>
    </row>
    <row r="18" spans="4:14" x14ac:dyDescent="0.25">
      <c r="D18" s="2"/>
      <c r="F18">
        <v>81</v>
      </c>
      <c r="G18">
        <v>134</v>
      </c>
      <c r="H18">
        <f>ABS(C2-F18)</f>
        <v>81</v>
      </c>
      <c r="I18">
        <f>ABS(C2-G18)</f>
        <v>134</v>
      </c>
      <c r="J18" t="e">
        <f>ABS((C2-F18)/C2)</f>
        <v>#DIV/0!</v>
      </c>
      <c r="K18" t="e">
        <f>ABS((C2-G18)/C2)</f>
        <v>#DIV/0!</v>
      </c>
      <c r="M18" s="3" t="s">
        <v>24</v>
      </c>
      <c r="N18" s="3">
        <f>SQRT(SUMXMY2(C2:C13,F18:F29)/COUNTA(C2:C13))</f>
        <v>104.76441825989076</v>
      </c>
    </row>
    <row r="19" spans="4:14" x14ac:dyDescent="0.25">
      <c r="D19" s="2"/>
      <c r="F19">
        <v>74</v>
      </c>
      <c r="G19">
        <v>94</v>
      </c>
      <c r="H19">
        <f t="shared" ref="H19:H29" si="5">ABS(C3-F19)</f>
        <v>74</v>
      </c>
      <c r="I19">
        <f t="shared" ref="I19:I29" si="6">ABS(C3-G19)</f>
        <v>94</v>
      </c>
      <c r="J19" t="e">
        <f t="shared" ref="J19:J29" si="7">ABS((C3-F19)/C3)</f>
        <v>#DIV/0!</v>
      </c>
      <c r="K19" t="e">
        <f t="shared" ref="K19:K29" si="8">ABS((C3-G19)/C3)</f>
        <v>#DIV/0!</v>
      </c>
      <c r="M19" s="3" t="s">
        <v>25</v>
      </c>
      <c r="N19" s="3">
        <f>SQRT(SUMXMY2(C2:C13,G18:G29)/COUNTA(C2:C13))</f>
        <v>148.59957379929907</v>
      </c>
    </row>
    <row r="20" spans="4:14" x14ac:dyDescent="0.25">
      <c r="D20" s="2"/>
      <c r="F20">
        <v>131</v>
      </c>
      <c r="G20">
        <v>163</v>
      </c>
      <c r="H20">
        <f t="shared" si="5"/>
        <v>131</v>
      </c>
      <c r="I20">
        <f t="shared" si="6"/>
        <v>163</v>
      </c>
      <c r="J20" t="e">
        <f t="shared" si="7"/>
        <v>#DIV/0!</v>
      </c>
      <c r="K20" t="e">
        <f t="shared" si="8"/>
        <v>#DIV/0!</v>
      </c>
      <c r="M20" s="3" t="s">
        <v>28</v>
      </c>
      <c r="N20" s="3" t="e">
        <f xml:space="preserve"> (SUM(J18:J29)/COUNTA(J18:J29))*100</f>
        <v>#DIV/0!</v>
      </c>
    </row>
    <row r="21" spans="4:14" x14ac:dyDescent="0.25">
      <c r="D21" s="2"/>
      <c r="F21">
        <v>110</v>
      </c>
      <c r="G21">
        <v>179</v>
      </c>
      <c r="H21">
        <f t="shared" si="5"/>
        <v>110</v>
      </c>
      <c r="I21">
        <f t="shared" si="6"/>
        <v>179</v>
      </c>
      <c r="J21" t="e">
        <f t="shared" si="7"/>
        <v>#DIV/0!</v>
      </c>
      <c r="K21" t="e">
        <f t="shared" si="8"/>
        <v>#DIV/0!</v>
      </c>
      <c r="M21" s="3" t="s">
        <v>29</v>
      </c>
      <c r="N21" s="3" t="e">
        <f xml:space="preserve"> (SUM(K18:K29)/COUNTA(K18:K29))*100</f>
        <v>#DIV/0!</v>
      </c>
    </row>
    <row r="22" spans="4:14" x14ac:dyDescent="0.25">
      <c r="D22" s="2"/>
      <c r="F22">
        <v>128</v>
      </c>
      <c r="G22">
        <v>182</v>
      </c>
      <c r="H22">
        <f t="shared" si="5"/>
        <v>128</v>
      </c>
      <c r="I22">
        <f t="shared" si="6"/>
        <v>182</v>
      </c>
      <c r="J22" t="e">
        <f t="shared" si="7"/>
        <v>#DIV/0!</v>
      </c>
      <c r="K22" t="e">
        <f t="shared" si="8"/>
        <v>#DIV/0!</v>
      </c>
    </row>
    <row r="23" spans="4:14" x14ac:dyDescent="0.25">
      <c r="D23" s="2"/>
      <c r="F23">
        <v>98</v>
      </c>
      <c r="G23">
        <v>137</v>
      </c>
      <c r="H23">
        <f t="shared" si="5"/>
        <v>98</v>
      </c>
      <c r="I23">
        <f t="shared" si="6"/>
        <v>137</v>
      </c>
      <c r="J23" t="e">
        <f t="shared" si="7"/>
        <v>#DIV/0!</v>
      </c>
      <c r="K23" t="e">
        <f t="shared" si="8"/>
        <v>#DIV/0!</v>
      </c>
    </row>
    <row r="24" spans="4:14" x14ac:dyDescent="0.25">
      <c r="D24" s="2"/>
      <c r="F24">
        <v>70</v>
      </c>
      <c r="G24">
        <v>105</v>
      </c>
      <c r="H24">
        <f t="shared" si="5"/>
        <v>70</v>
      </c>
      <c r="I24">
        <f t="shared" si="6"/>
        <v>105</v>
      </c>
      <c r="J24" t="e">
        <f t="shared" si="7"/>
        <v>#DIV/0!</v>
      </c>
      <c r="K24" t="e">
        <f t="shared" si="8"/>
        <v>#DIV/0!</v>
      </c>
    </row>
    <row r="25" spans="4:14" x14ac:dyDescent="0.25">
      <c r="D25" s="2"/>
      <c r="F25">
        <v>104</v>
      </c>
      <c r="G25">
        <v>161</v>
      </c>
      <c r="H25">
        <f t="shared" si="5"/>
        <v>104</v>
      </c>
      <c r="I25">
        <f t="shared" si="6"/>
        <v>161</v>
      </c>
      <c r="J25" t="e">
        <f t="shared" si="7"/>
        <v>#DIV/0!</v>
      </c>
      <c r="K25" t="e">
        <f t="shared" si="8"/>
        <v>#DIV/0!</v>
      </c>
    </row>
    <row r="26" spans="4:14" x14ac:dyDescent="0.25">
      <c r="D26" s="2"/>
      <c r="F26">
        <v>127</v>
      </c>
      <c r="G26">
        <v>180</v>
      </c>
      <c r="H26">
        <f t="shared" si="5"/>
        <v>127</v>
      </c>
      <c r="I26">
        <f t="shared" si="6"/>
        <v>180</v>
      </c>
      <c r="J26" t="e">
        <f t="shared" si="7"/>
        <v>#DIV/0!</v>
      </c>
      <c r="K26" t="e">
        <f t="shared" si="8"/>
        <v>#DIV/0!</v>
      </c>
    </row>
    <row r="27" spans="4:14" x14ac:dyDescent="0.25">
      <c r="D27" s="2"/>
      <c r="F27">
        <v>88</v>
      </c>
      <c r="G27">
        <v>119</v>
      </c>
      <c r="H27">
        <f t="shared" si="5"/>
        <v>88</v>
      </c>
      <c r="I27">
        <f t="shared" si="6"/>
        <v>119</v>
      </c>
      <c r="J27" t="e">
        <f t="shared" si="7"/>
        <v>#DIV/0!</v>
      </c>
      <c r="K27" t="e">
        <f t="shared" si="8"/>
        <v>#DIV/0!</v>
      </c>
    </row>
    <row r="28" spans="4:14" x14ac:dyDescent="0.25">
      <c r="D28" s="2"/>
      <c r="F28">
        <v>64</v>
      </c>
      <c r="G28">
        <v>94</v>
      </c>
      <c r="H28">
        <f t="shared" si="5"/>
        <v>64</v>
      </c>
      <c r="I28">
        <f t="shared" si="6"/>
        <v>94</v>
      </c>
      <c r="J28" t="e">
        <f t="shared" si="7"/>
        <v>#DIV/0!</v>
      </c>
      <c r="K28" t="e">
        <f t="shared" si="8"/>
        <v>#DIV/0!</v>
      </c>
    </row>
    <row r="29" spans="4:14" x14ac:dyDescent="0.25">
      <c r="F29">
        <v>144</v>
      </c>
      <c r="G29">
        <v>188</v>
      </c>
      <c r="H29">
        <f t="shared" si="5"/>
        <v>144</v>
      </c>
      <c r="I29">
        <f t="shared" si="6"/>
        <v>188</v>
      </c>
      <c r="J29" t="e">
        <f t="shared" si="7"/>
        <v>#DIV/0!</v>
      </c>
      <c r="K29" t="e">
        <f t="shared" si="8"/>
        <v>#DIV/0!</v>
      </c>
    </row>
    <row r="34" spans="6:14" x14ac:dyDescent="0.25">
      <c r="F34" s="1" t="s">
        <v>99</v>
      </c>
      <c r="G34" s="1" t="s">
        <v>100</v>
      </c>
      <c r="H34" s="1" t="s">
        <v>101</v>
      </c>
      <c r="I34" s="1" t="s">
        <v>102</v>
      </c>
      <c r="J34" s="1" t="s">
        <v>30</v>
      </c>
      <c r="K34" s="1" t="s">
        <v>31</v>
      </c>
    </row>
    <row r="35" spans="6:14" x14ac:dyDescent="0.25">
      <c r="F35">
        <v>81</v>
      </c>
      <c r="G35">
        <v>134</v>
      </c>
      <c r="H35">
        <f>ABS(D2-F35)</f>
        <v>69</v>
      </c>
      <c r="I35">
        <f>ABS(D2-G35)</f>
        <v>122</v>
      </c>
      <c r="J35">
        <f>ABS((D2-F35)/D2)</f>
        <v>5.75</v>
      </c>
      <c r="K35">
        <f>ABS((E2-G35)/E2)</f>
        <v>10.166666666666666</v>
      </c>
      <c r="M35" s="3" t="s">
        <v>24</v>
      </c>
      <c r="N35" s="3">
        <f>SQRT(SUMXMY2(D2:D13,F35:F46)/COUNTA(D2:D13))</f>
        <v>89.196879616572531</v>
      </c>
    </row>
    <row r="36" spans="6:14" x14ac:dyDescent="0.25">
      <c r="F36">
        <v>74</v>
      </c>
      <c r="G36">
        <v>94</v>
      </c>
      <c r="H36">
        <f t="shared" ref="H36:H46" si="9">ABS(D3-F36)</f>
        <v>65</v>
      </c>
      <c r="I36">
        <f t="shared" ref="I36:I46" si="10">ABS(D3-G36)</f>
        <v>85</v>
      </c>
      <c r="J36">
        <f t="shared" ref="J36:K46" si="11">ABS((D3-F36)/D3)</f>
        <v>7.2222222222222223</v>
      </c>
      <c r="K36">
        <f t="shared" si="11"/>
        <v>9.4444444444444446</v>
      </c>
      <c r="M36" s="3" t="s">
        <v>25</v>
      </c>
      <c r="N36" s="3">
        <f>SQRT(SUMXMY2(D2:D13,G35:G46)/COUNTA(D2:D13))</f>
        <v>133.03257746381774</v>
      </c>
    </row>
    <row r="37" spans="6:14" x14ac:dyDescent="0.25">
      <c r="F37">
        <v>131</v>
      </c>
      <c r="G37">
        <v>163</v>
      </c>
      <c r="H37">
        <f t="shared" si="9"/>
        <v>113</v>
      </c>
      <c r="I37">
        <f t="shared" si="10"/>
        <v>145</v>
      </c>
      <c r="J37">
        <f t="shared" si="11"/>
        <v>6.2777777777777777</v>
      </c>
      <c r="K37">
        <f t="shared" si="11"/>
        <v>8.0555555555555554</v>
      </c>
      <c r="M37" s="3" t="s">
        <v>28</v>
      </c>
      <c r="N37" s="3">
        <f xml:space="preserve"> (SUM(J35:J46)/COUNTA(J35:J46))*100</f>
        <v>553.20397603485844</v>
      </c>
    </row>
    <row r="38" spans="6:14" x14ac:dyDescent="0.25">
      <c r="F38">
        <v>110</v>
      </c>
      <c r="G38">
        <v>179</v>
      </c>
      <c r="H38">
        <f t="shared" si="9"/>
        <v>94</v>
      </c>
      <c r="I38">
        <f t="shared" si="10"/>
        <v>163</v>
      </c>
      <c r="J38">
        <f t="shared" si="11"/>
        <v>5.875</v>
      </c>
      <c r="K38">
        <f t="shared" si="11"/>
        <v>10.1875</v>
      </c>
      <c r="M38" s="3" t="s">
        <v>29</v>
      </c>
      <c r="N38" s="3">
        <f xml:space="preserve"> (SUM(K35:K46)/COUNTA(K35:K46))*100</f>
        <v>832.94594226579534</v>
      </c>
    </row>
    <row r="39" spans="6:14" x14ac:dyDescent="0.25">
      <c r="F39">
        <v>128</v>
      </c>
      <c r="G39">
        <v>182</v>
      </c>
      <c r="H39">
        <f t="shared" si="9"/>
        <v>112</v>
      </c>
      <c r="I39">
        <f t="shared" si="10"/>
        <v>166</v>
      </c>
      <c r="J39">
        <f t="shared" si="11"/>
        <v>7</v>
      </c>
      <c r="K39">
        <f t="shared" si="11"/>
        <v>10.375</v>
      </c>
    </row>
    <row r="40" spans="6:14" x14ac:dyDescent="0.25">
      <c r="F40">
        <v>98</v>
      </c>
      <c r="G40">
        <v>137</v>
      </c>
      <c r="H40">
        <f t="shared" si="9"/>
        <v>82</v>
      </c>
      <c r="I40">
        <f t="shared" si="10"/>
        <v>121</v>
      </c>
      <c r="J40">
        <f t="shared" si="11"/>
        <v>5.125</v>
      </c>
      <c r="K40">
        <f t="shared" si="11"/>
        <v>7.5625</v>
      </c>
    </row>
    <row r="41" spans="6:14" x14ac:dyDescent="0.25">
      <c r="F41">
        <v>70</v>
      </c>
      <c r="G41">
        <v>105</v>
      </c>
      <c r="H41">
        <f t="shared" si="9"/>
        <v>54</v>
      </c>
      <c r="I41">
        <f t="shared" si="10"/>
        <v>89</v>
      </c>
      <c r="J41">
        <f t="shared" si="11"/>
        <v>3.375</v>
      </c>
      <c r="K41">
        <f t="shared" si="11"/>
        <v>5.5625</v>
      </c>
    </row>
    <row r="42" spans="6:14" x14ac:dyDescent="0.25">
      <c r="F42">
        <v>104</v>
      </c>
      <c r="G42">
        <v>161</v>
      </c>
      <c r="H42">
        <f t="shared" si="9"/>
        <v>89</v>
      </c>
      <c r="I42">
        <f t="shared" si="10"/>
        <v>146</v>
      </c>
      <c r="J42">
        <f t="shared" si="11"/>
        <v>5.9333333333333336</v>
      </c>
      <c r="K42">
        <f t="shared" si="11"/>
        <v>9.7333333333333325</v>
      </c>
    </row>
    <row r="43" spans="6:14" x14ac:dyDescent="0.25">
      <c r="F43">
        <v>127</v>
      </c>
      <c r="G43">
        <v>180</v>
      </c>
      <c r="H43">
        <f t="shared" si="9"/>
        <v>110</v>
      </c>
      <c r="I43">
        <f t="shared" si="10"/>
        <v>163</v>
      </c>
      <c r="J43">
        <f t="shared" si="11"/>
        <v>6.4705882352941178</v>
      </c>
      <c r="K43">
        <f t="shared" si="11"/>
        <v>9.5882352941176467</v>
      </c>
    </row>
    <row r="44" spans="6:14" x14ac:dyDescent="0.25">
      <c r="F44">
        <v>88</v>
      </c>
      <c r="G44">
        <v>119</v>
      </c>
      <c r="H44">
        <f t="shared" si="9"/>
        <v>70</v>
      </c>
      <c r="I44">
        <f t="shared" si="10"/>
        <v>101</v>
      </c>
      <c r="J44">
        <f t="shared" si="11"/>
        <v>3.8888888888888888</v>
      </c>
      <c r="K44">
        <f t="shared" si="11"/>
        <v>5.6111111111111107</v>
      </c>
    </row>
    <row r="45" spans="6:14" x14ac:dyDescent="0.25">
      <c r="F45">
        <v>64</v>
      </c>
      <c r="G45">
        <v>94</v>
      </c>
      <c r="H45">
        <f t="shared" si="9"/>
        <v>49</v>
      </c>
      <c r="I45">
        <f t="shared" si="10"/>
        <v>79</v>
      </c>
      <c r="J45">
        <f t="shared" si="11"/>
        <v>3.2666666666666666</v>
      </c>
      <c r="K45">
        <f t="shared" si="11"/>
        <v>5.2666666666666666</v>
      </c>
    </row>
    <row r="46" spans="6:14" x14ac:dyDescent="0.25">
      <c r="F46">
        <v>144</v>
      </c>
      <c r="G46">
        <v>188</v>
      </c>
      <c r="H46">
        <f t="shared" si="9"/>
        <v>124</v>
      </c>
      <c r="I46">
        <f t="shared" si="10"/>
        <v>168</v>
      </c>
      <c r="J46">
        <f t="shared" si="11"/>
        <v>6.2</v>
      </c>
      <c r="K46">
        <f t="shared" si="11"/>
        <v>8.4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DD948C-545C-4016-A2A3-9D295D4706E5}">
  <dimension ref="A1:N46"/>
  <sheetViews>
    <sheetView topLeftCell="J1" workbookViewId="0">
      <selection activeCell="P1" sqref="P1"/>
    </sheetView>
  </sheetViews>
  <sheetFormatPr defaultRowHeight="15" x14ac:dyDescent="0.25"/>
  <cols>
    <col min="5" max="5" width="15.42578125" bestFit="1" customWidth="1"/>
    <col min="6" max="6" width="21.42578125" bestFit="1" customWidth="1"/>
    <col min="7" max="7" width="21.140625" bestFit="1" customWidth="1"/>
    <col min="8" max="9" width="21.140625" customWidth="1"/>
  </cols>
  <sheetData>
    <row r="1" spans="1:14" x14ac:dyDescent="0.25">
      <c r="A1" s="1" t="s">
        <v>13</v>
      </c>
      <c r="B1" s="1" t="s">
        <v>14</v>
      </c>
      <c r="C1" s="1" t="s">
        <v>16</v>
      </c>
      <c r="D1" s="1" t="s">
        <v>15</v>
      </c>
      <c r="E1" s="1" t="s">
        <v>17</v>
      </c>
      <c r="F1" s="1" t="s">
        <v>23</v>
      </c>
      <c r="G1" s="1" t="s">
        <v>22</v>
      </c>
      <c r="H1" s="1" t="s">
        <v>101</v>
      </c>
      <c r="I1" s="1" t="s">
        <v>102</v>
      </c>
      <c r="J1" s="1" t="s">
        <v>30</v>
      </c>
      <c r="K1" s="1" t="s">
        <v>31</v>
      </c>
    </row>
    <row r="2" spans="1:14" x14ac:dyDescent="0.25">
      <c r="A2" t="s">
        <v>0</v>
      </c>
      <c r="B2" t="s">
        <v>75</v>
      </c>
      <c r="C2">
        <v>0</v>
      </c>
      <c r="D2">
        <v>18</v>
      </c>
      <c r="E2">
        <f>SUM(C2:D2)</f>
        <v>18</v>
      </c>
      <c r="F2">
        <v>0</v>
      </c>
      <c r="G2">
        <v>0</v>
      </c>
      <c r="H2">
        <f>ABS(E2-F2)</f>
        <v>18</v>
      </c>
      <c r="I2">
        <f>ABS(E2-G2)</f>
        <v>18</v>
      </c>
      <c r="J2">
        <f>ABS((E2-F2)/E2)</f>
        <v>1</v>
      </c>
      <c r="K2">
        <f>ABS((E2-G2)/E2)</f>
        <v>1</v>
      </c>
      <c r="M2" s="3" t="s">
        <v>24</v>
      </c>
      <c r="N2" s="3">
        <f>SQRT(SUMXMY2(E2:E13,F2:F13)/COUNTA(E2:E13))</f>
        <v>15.798206649279321</v>
      </c>
    </row>
    <row r="3" spans="1:14" x14ac:dyDescent="0.25">
      <c r="A3" t="s">
        <v>2</v>
      </c>
      <c r="B3" t="s">
        <v>75</v>
      </c>
      <c r="C3">
        <v>0</v>
      </c>
      <c r="D3">
        <v>13</v>
      </c>
      <c r="E3">
        <f t="shared" ref="E3:E13" si="0">SUM(C3:D3)</f>
        <v>13</v>
      </c>
      <c r="F3">
        <v>5</v>
      </c>
      <c r="G3">
        <v>0</v>
      </c>
      <c r="H3">
        <f t="shared" ref="H3:H13" si="1">ABS(E3-F3)</f>
        <v>8</v>
      </c>
      <c r="I3">
        <f t="shared" ref="I3:I13" si="2">ABS(E3-G3)</f>
        <v>13</v>
      </c>
      <c r="J3">
        <f t="shared" ref="J3:J13" si="3">ABS((E3-F3)/E3)</f>
        <v>0.61538461538461542</v>
      </c>
      <c r="K3">
        <f t="shared" ref="K3:K13" si="4">ABS((E3-G3)/E3)</f>
        <v>1</v>
      </c>
      <c r="M3" s="3" t="s">
        <v>25</v>
      </c>
      <c r="N3" s="3">
        <f>SQRT(SUMXMY2(E2:E13,G2:G13)/COUNTA(E2:E13))</f>
        <v>17.284386017443605</v>
      </c>
    </row>
    <row r="4" spans="1:14" x14ac:dyDescent="0.25">
      <c r="A4" t="s">
        <v>3</v>
      </c>
      <c r="B4" t="s">
        <v>75</v>
      </c>
      <c r="C4">
        <v>0</v>
      </c>
      <c r="D4">
        <v>15</v>
      </c>
      <c r="E4">
        <f t="shared" si="0"/>
        <v>15</v>
      </c>
      <c r="F4">
        <v>9</v>
      </c>
      <c r="G4">
        <v>3</v>
      </c>
      <c r="H4">
        <f t="shared" si="1"/>
        <v>6</v>
      </c>
      <c r="I4">
        <f t="shared" si="2"/>
        <v>12</v>
      </c>
      <c r="J4">
        <f t="shared" si="3"/>
        <v>0.4</v>
      </c>
      <c r="K4">
        <f t="shared" si="4"/>
        <v>0.8</v>
      </c>
      <c r="M4" s="3" t="s">
        <v>28</v>
      </c>
      <c r="N4" s="3">
        <f xml:space="preserve"> (SUM(J2:J13)/COUNTA(J2:J13))*100</f>
        <v>70.421828751002963</v>
      </c>
    </row>
    <row r="5" spans="1:14" x14ac:dyDescent="0.25">
      <c r="A5" t="s">
        <v>4</v>
      </c>
      <c r="B5" t="s">
        <v>75</v>
      </c>
      <c r="C5">
        <v>0</v>
      </c>
      <c r="D5">
        <v>18</v>
      </c>
      <c r="E5">
        <f t="shared" si="0"/>
        <v>18</v>
      </c>
      <c r="F5">
        <v>6</v>
      </c>
      <c r="G5">
        <v>5</v>
      </c>
      <c r="H5">
        <f t="shared" si="1"/>
        <v>12</v>
      </c>
      <c r="I5">
        <f t="shared" si="2"/>
        <v>13</v>
      </c>
      <c r="J5">
        <f t="shared" si="3"/>
        <v>0.66666666666666663</v>
      </c>
      <c r="K5">
        <f t="shared" si="4"/>
        <v>0.72222222222222221</v>
      </c>
      <c r="M5" s="3" t="s">
        <v>29</v>
      </c>
      <c r="N5" s="3">
        <f xml:space="preserve"> (SUM(K2:K13)/COUNTA(K2:K13))*100</f>
        <v>85.735598633738391</v>
      </c>
    </row>
    <row r="6" spans="1:14" x14ac:dyDescent="0.25">
      <c r="A6" t="s">
        <v>5</v>
      </c>
      <c r="B6" t="s">
        <v>75</v>
      </c>
      <c r="C6">
        <v>0</v>
      </c>
      <c r="D6">
        <v>29</v>
      </c>
      <c r="E6">
        <f t="shared" si="0"/>
        <v>29</v>
      </c>
      <c r="F6">
        <v>4</v>
      </c>
      <c r="G6">
        <v>2</v>
      </c>
      <c r="H6">
        <f t="shared" si="1"/>
        <v>25</v>
      </c>
      <c r="I6">
        <f t="shared" si="2"/>
        <v>27</v>
      </c>
      <c r="J6">
        <f t="shared" si="3"/>
        <v>0.86206896551724133</v>
      </c>
      <c r="K6">
        <f t="shared" si="4"/>
        <v>0.93103448275862066</v>
      </c>
    </row>
    <row r="7" spans="1:14" x14ac:dyDescent="0.25">
      <c r="A7" t="s">
        <v>6</v>
      </c>
      <c r="B7" t="s">
        <v>75</v>
      </c>
      <c r="C7">
        <v>0</v>
      </c>
      <c r="D7">
        <v>19</v>
      </c>
      <c r="E7">
        <f t="shared" si="0"/>
        <v>19</v>
      </c>
      <c r="F7">
        <v>3</v>
      </c>
      <c r="G7">
        <v>3</v>
      </c>
      <c r="H7">
        <f t="shared" si="1"/>
        <v>16</v>
      </c>
      <c r="I7">
        <f t="shared" si="2"/>
        <v>16</v>
      </c>
      <c r="J7">
        <f t="shared" si="3"/>
        <v>0.84210526315789469</v>
      </c>
      <c r="K7">
        <f t="shared" si="4"/>
        <v>0.84210526315789469</v>
      </c>
    </row>
    <row r="8" spans="1:14" x14ac:dyDescent="0.25">
      <c r="A8" t="s">
        <v>7</v>
      </c>
      <c r="B8" t="s">
        <v>75</v>
      </c>
      <c r="C8">
        <v>0</v>
      </c>
      <c r="D8">
        <v>22</v>
      </c>
      <c r="E8">
        <f t="shared" si="0"/>
        <v>22</v>
      </c>
      <c r="F8">
        <v>5</v>
      </c>
      <c r="G8">
        <v>3</v>
      </c>
      <c r="H8">
        <f t="shared" si="1"/>
        <v>17</v>
      </c>
      <c r="I8">
        <f t="shared" si="2"/>
        <v>19</v>
      </c>
      <c r="J8">
        <f t="shared" si="3"/>
        <v>0.77272727272727271</v>
      </c>
      <c r="K8">
        <f t="shared" si="4"/>
        <v>0.86363636363636365</v>
      </c>
    </row>
    <row r="9" spans="1:14" x14ac:dyDescent="0.25">
      <c r="A9" t="s">
        <v>8</v>
      </c>
      <c r="B9" t="s">
        <v>75</v>
      </c>
      <c r="C9">
        <v>0</v>
      </c>
      <c r="D9">
        <v>22</v>
      </c>
      <c r="E9">
        <f t="shared" si="0"/>
        <v>22</v>
      </c>
      <c r="F9">
        <v>0</v>
      </c>
      <c r="G9">
        <v>0</v>
      </c>
      <c r="H9">
        <f t="shared" si="1"/>
        <v>22</v>
      </c>
      <c r="I9">
        <f t="shared" si="2"/>
        <v>22</v>
      </c>
      <c r="J9">
        <f t="shared" si="3"/>
        <v>1</v>
      </c>
      <c r="K9">
        <f t="shared" si="4"/>
        <v>1</v>
      </c>
    </row>
    <row r="10" spans="1:14" x14ac:dyDescent="0.25">
      <c r="A10" t="s">
        <v>9</v>
      </c>
      <c r="B10" t="s">
        <v>75</v>
      </c>
      <c r="C10">
        <v>0</v>
      </c>
      <c r="D10">
        <v>23</v>
      </c>
      <c r="E10">
        <f t="shared" si="0"/>
        <v>23</v>
      </c>
      <c r="F10">
        <v>0</v>
      </c>
      <c r="G10">
        <v>0</v>
      </c>
      <c r="H10">
        <f t="shared" si="1"/>
        <v>23</v>
      </c>
      <c r="I10">
        <f t="shared" si="2"/>
        <v>23</v>
      </c>
      <c r="J10">
        <f t="shared" si="3"/>
        <v>1</v>
      </c>
      <c r="K10">
        <f t="shared" si="4"/>
        <v>1</v>
      </c>
    </row>
    <row r="11" spans="1:14" x14ac:dyDescent="0.25">
      <c r="A11" t="s">
        <v>10</v>
      </c>
      <c r="B11" t="s">
        <v>75</v>
      </c>
      <c r="C11">
        <v>0</v>
      </c>
      <c r="D11">
        <v>16</v>
      </c>
      <c r="E11">
        <f t="shared" si="0"/>
        <v>16</v>
      </c>
      <c r="F11">
        <v>6</v>
      </c>
      <c r="G11">
        <v>6</v>
      </c>
      <c r="H11">
        <f t="shared" si="1"/>
        <v>10</v>
      </c>
      <c r="I11">
        <f t="shared" si="2"/>
        <v>10</v>
      </c>
      <c r="J11">
        <f t="shared" si="3"/>
        <v>0.625</v>
      </c>
      <c r="K11">
        <f t="shared" si="4"/>
        <v>0.625</v>
      </c>
    </row>
    <row r="12" spans="1:14" x14ac:dyDescent="0.25">
      <c r="A12" t="s">
        <v>11</v>
      </c>
      <c r="B12" t="s">
        <v>75</v>
      </c>
      <c r="C12">
        <v>0</v>
      </c>
      <c r="D12">
        <v>18</v>
      </c>
      <c r="E12">
        <f t="shared" si="0"/>
        <v>18</v>
      </c>
      <c r="F12">
        <v>6</v>
      </c>
      <c r="G12">
        <v>2</v>
      </c>
      <c r="H12">
        <f t="shared" si="1"/>
        <v>12</v>
      </c>
      <c r="I12">
        <f t="shared" si="2"/>
        <v>16</v>
      </c>
      <c r="J12">
        <f t="shared" si="3"/>
        <v>0.66666666666666663</v>
      </c>
      <c r="K12">
        <f t="shared" si="4"/>
        <v>0.88888888888888884</v>
      </c>
    </row>
    <row r="13" spans="1:14" x14ac:dyDescent="0.25">
      <c r="A13" t="s">
        <v>12</v>
      </c>
      <c r="B13" t="s">
        <v>75</v>
      </c>
      <c r="C13">
        <v>0</v>
      </c>
      <c r="D13">
        <v>13</v>
      </c>
      <c r="E13">
        <f t="shared" si="0"/>
        <v>13</v>
      </c>
      <c r="F13">
        <v>13</v>
      </c>
      <c r="G13">
        <v>5</v>
      </c>
      <c r="H13">
        <f t="shared" si="1"/>
        <v>0</v>
      </c>
      <c r="I13">
        <f t="shared" si="2"/>
        <v>8</v>
      </c>
      <c r="J13">
        <f t="shared" si="3"/>
        <v>0</v>
      </c>
      <c r="K13">
        <f t="shared" si="4"/>
        <v>0.61538461538461542</v>
      </c>
    </row>
    <row r="16" spans="1:14" x14ac:dyDescent="0.25">
      <c r="A16" s="3"/>
      <c r="D16" s="3"/>
      <c r="G16" s="3"/>
      <c r="M16" s="3"/>
    </row>
    <row r="17" spans="4:14" x14ac:dyDescent="0.25">
      <c r="D17" s="2"/>
      <c r="F17" s="1" t="s">
        <v>97</v>
      </c>
      <c r="G17" s="1" t="s">
        <v>98</v>
      </c>
      <c r="H17" s="1" t="s">
        <v>101</v>
      </c>
      <c r="I17" s="1" t="s">
        <v>102</v>
      </c>
      <c r="J17" s="1" t="s">
        <v>30</v>
      </c>
      <c r="K17" s="1" t="s">
        <v>31</v>
      </c>
    </row>
    <row r="18" spans="4:14" x14ac:dyDescent="0.25">
      <c r="D18" s="2"/>
      <c r="F18">
        <v>81</v>
      </c>
      <c r="G18">
        <v>134</v>
      </c>
      <c r="H18">
        <f>ABS(C2-F18)</f>
        <v>81</v>
      </c>
      <c r="I18">
        <f>ABS(C2-G18)</f>
        <v>134</v>
      </c>
      <c r="J18" t="e">
        <f>ABS((C2-F18)/C2)</f>
        <v>#DIV/0!</v>
      </c>
      <c r="K18" t="e">
        <f>ABS((C2-G18)/C2)</f>
        <v>#DIV/0!</v>
      </c>
      <c r="M18" s="3" t="s">
        <v>24</v>
      </c>
      <c r="N18" s="3">
        <f>SQRT(SUMXMY2(C2:C13,F18:F29)/COUNTA(C2:C13))</f>
        <v>104.76441825989076</v>
      </c>
    </row>
    <row r="19" spans="4:14" x14ac:dyDescent="0.25">
      <c r="D19" s="2"/>
      <c r="F19">
        <v>74</v>
      </c>
      <c r="G19">
        <v>94</v>
      </c>
      <c r="H19">
        <f t="shared" ref="H19:H29" si="5">ABS(C3-F19)</f>
        <v>74</v>
      </c>
      <c r="I19">
        <f t="shared" ref="I19:I29" si="6">ABS(C3-G19)</f>
        <v>94</v>
      </c>
      <c r="J19" t="e">
        <f t="shared" ref="J19:J29" si="7">ABS((C3-F19)/C3)</f>
        <v>#DIV/0!</v>
      </c>
      <c r="K19" t="e">
        <f t="shared" ref="K19:K29" si="8">ABS((C3-G19)/C3)</f>
        <v>#DIV/0!</v>
      </c>
      <c r="M19" s="3" t="s">
        <v>25</v>
      </c>
      <c r="N19" s="3">
        <f>SQRT(SUMXMY2(C2:C13,G18:G29)/COUNTA(C2:C13))</f>
        <v>148.59957379929907</v>
      </c>
    </row>
    <row r="20" spans="4:14" x14ac:dyDescent="0.25">
      <c r="D20" s="2"/>
      <c r="F20">
        <v>131</v>
      </c>
      <c r="G20">
        <v>163</v>
      </c>
      <c r="H20">
        <f t="shared" si="5"/>
        <v>131</v>
      </c>
      <c r="I20">
        <f t="shared" si="6"/>
        <v>163</v>
      </c>
      <c r="J20" t="e">
        <f t="shared" si="7"/>
        <v>#DIV/0!</v>
      </c>
      <c r="K20" t="e">
        <f t="shared" si="8"/>
        <v>#DIV/0!</v>
      </c>
      <c r="M20" s="3" t="s">
        <v>28</v>
      </c>
      <c r="N20" s="3" t="e">
        <f xml:space="preserve"> (SUM(J18:J29)/COUNTA(J18:J29))*100</f>
        <v>#DIV/0!</v>
      </c>
    </row>
    <row r="21" spans="4:14" x14ac:dyDescent="0.25">
      <c r="D21" s="2"/>
      <c r="F21">
        <v>110</v>
      </c>
      <c r="G21">
        <v>179</v>
      </c>
      <c r="H21">
        <f t="shared" si="5"/>
        <v>110</v>
      </c>
      <c r="I21">
        <f t="shared" si="6"/>
        <v>179</v>
      </c>
      <c r="J21" t="e">
        <f t="shared" si="7"/>
        <v>#DIV/0!</v>
      </c>
      <c r="K21" t="e">
        <f t="shared" si="8"/>
        <v>#DIV/0!</v>
      </c>
      <c r="M21" s="3" t="s">
        <v>29</v>
      </c>
      <c r="N21" s="3" t="e">
        <f xml:space="preserve"> (SUM(K18:K29)/COUNTA(K18:K29))*100</f>
        <v>#DIV/0!</v>
      </c>
    </row>
    <row r="22" spans="4:14" x14ac:dyDescent="0.25">
      <c r="D22" s="2"/>
      <c r="F22">
        <v>128</v>
      </c>
      <c r="G22">
        <v>182</v>
      </c>
      <c r="H22">
        <f t="shared" si="5"/>
        <v>128</v>
      </c>
      <c r="I22">
        <f t="shared" si="6"/>
        <v>182</v>
      </c>
      <c r="J22" t="e">
        <f t="shared" si="7"/>
        <v>#DIV/0!</v>
      </c>
      <c r="K22" t="e">
        <f t="shared" si="8"/>
        <v>#DIV/0!</v>
      </c>
    </row>
    <row r="23" spans="4:14" x14ac:dyDescent="0.25">
      <c r="D23" s="2"/>
      <c r="F23">
        <v>98</v>
      </c>
      <c r="G23">
        <v>137</v>
      </c>
      <c r="H23">
        <f t="shared" si="5"/>
        <v>98</v>
      </c>
      <c r="I23">
        <f t="shared" si="6"/>
        <v>137</v>
      </c>
      <c r="J23" t="e">
        <f t="shared" si="7"/>
        <v>#DIV/0!</v>
      </c>
      <c r="K23" t="e">
        <f t="shared" si="8"/>
        <v>#DIV/0!</v>
      </c>
    </row>
    <row r="24" spans="4:14" x14ac:dyDescent="0.25">
      <c r="D24" s="2"/>
      <c r="F24">
        <v>70</v>
      </c>
      <c r="G24">
        <v>105</v>
      </c>
      <c r="H24">
        <f t="shared" si="5"/>
        <v>70</v>
      </c>
      <c r="I24">
        <f t="shared" si="6"/>
        <v>105</v>
      </c>
      <c r="J24" t="e">
        <f t="shared" si="7"/>
        <v>#DIV/0!</v>
      </c>
      <c r="K24" t="e">
        <f t="shared" si="8"/>
        <v>#DIV/0!</v>
      </c>
    </row>
    <row r="25" spans="4:14" x14ac:dyDescent="0.25">
      <c r="D25" s="2"/>
      <c r="F25">
        <v>104</v>
      </c>
      <c r="G25">
        <v>161</v>
      </c>
      <c r="H25">
        <f t="shared" si="5"/>
        <v>104</v>
      </c>
      <c r="I25">
        <f t="shared" si="6"/>
        <v>161</v>
      </c>
      <c r="J25" t="e">
        <f t="shared" si="7"/>
        <v>#DIV/0!</v>
      </c>
      <c r="K25" t="e">
        <f t="shared" si="8"/>
        <v>#DIV/0!</v>
      </c>
    </row>
    <row r="26" spans="4:14" x14ac:dyDescent="0.25">
      <c r="D26" s="2"/>
      <c r="F26">
        <v>127</v>
      </c>
      <c r="G26">
        <v>180</v>
      </c>
      <c r="H26">
        <f t="shared" si="5"/>
        <v>127</v>
      </c>
      <c r="I26">
        <f t="shared" si="6"/>
        <v>180</v>
      </c>
      <c r="J26" t="e">
        <f t="shared" si="7"/>
        <v>#DIV/0!</v>
      </c>
      <c r="K26" t="e">
        <f t="shared" si="8"/>
        <v>#DIV/0!</v>
      </c>
    </row>
    <row r="27" spans="4:14" x14ac:dyDescent="0.25">
      <c r="D27" s="2"/>
      <c r="F27">
        <v>88</v>
      </c>
      <c r="G27">
        <v>119</v>
      </c>
      <c r="H27">
        <f t="shared" si="5"/>
        <v>88</v>
      </c>
      <c r="I27">
        <f t="shared" si="6"/>
        <v>119</v>
      </c>
      <c r="J27" t="e">
        <f t="shared" si="7"/>
        <v>#DIV/0!</v>
      </c>
      <c r="K27" t="e">
        <f t="shared" si="8"/>
        <v>#DIV/0!</v>
      </c>
    </row>
    <row r="28" spans="4:14" x14ac:dyDescent="0.25">
      <c r="D28" s="2"/>
      <c r="F28">
        <v>64</v>
      </c>
      <c r="G28">
        <v>94</v>
      </c>
      <c r="H28">
        <f t="shared" si="5"/>
        <v>64</v>
      </c>
      <c r="I28">
        <f t="shared" si="6"/>
        <v>94</v>
      </c>
      <c r="J28" t="e">
        <f t="shared" si="7"/>
        <v>#DIV/0!</v>
      </c>
      <c r="K28" t="e">
        <f t="shared" si="8"/>
        <v>#DIV/0!</v>
      </c>
    </row>
    <row r="29" spans="4:14" x14ac:dyDescent="0.25">
      <c r="F29">
        <v>144</v>
      </c>
      <c r="G29">
        <v>188</v>
      </c>
      <c r="H29">
        <f t="shared" si="5"/>
        <v>144</v>
      </c>
      <c r="I29">
        <f t="shared" si="6"/>
        <v>188</v>
      </c>
      <c r="J29" t="e">
        <f t="shared" si="7"/>
        <v>#DIV/0!</v>
      </c>
      <c r="K29" t="e">
        <f t="shared" si="8"/>
        <v>#DIV/0!</v>
      </c>
    </row>
    <row r="34" spans="6:14" x14ac:dyDescent="0.25">
      <c r="F34" s="1" t="s">
        <v>99</v>
      </c>
      <c r="G34" s="1" t="s">
        <v>100</v>
      </c>
      <c r="H34" s="1" t="s">
        <v>101</v>
      </c>
      <c r="I34" s="1" t="s">
        <v>102</v>
      </c>
      <c r="J34" s="1" t="s">
        <v>30</v>
      </c>
      <c r="K34" s="1" t="s">
        <v>31</v>
      </c>
    </row>
    <row r="35" spans="6:14" x14ac:dyDescent="0.25">
      <c r="F35">
        <v>81</v>
      </c>
      <c r="G35">
        <v>134</v>
      </c>
      <c r="H35">
        <f>ABS(D2-F35)</f>
        <v>63</v>
      </c>
      <c r="I35">
        <f>ABS(D2-G35)</f>
        <v>116</v>
      </c>
      <c r="J35">
        <f>ABS((D2-F35)/D2)</f>
        <v>3.5</v>
      </c>
      <c r="K35">
        <f>ABS((E2-G35)/E2)</f>
        <v>6.4444444444444446</v>
      </c>
      <c r="M35" s="3" t="s">
        <v>24</v>
      </c>
      <c r="N35" s="3">
        <f>SQRT(SUMXMY2(D2:D13,F35:F46)/COUNTA(D2:D13))</f>
        <v>86.581849522094799</v>
      </c>
    </row>
    <row r="36" spans="6:14" x14ac:dyDescent="0.25">
      <c r="F36">
        <v>74</v>
      </c>
      <c r="G36">
        <v>94</v>
      </c>
      <c r="H36">
        <f t="shared" ref="H36:H46" si="9">ABS(D3-F36)</f>
        <v>61</v>
      </c>
      <c r="I36">
        <f t="shared" ref="I36:I46" si="10">ABS(D3-G36)</f>
        <v>81</v>
      </c>
      <c r="J36">
        <f t="shared" ref="J36:K46" si="11">ABS((D3-F36)/D3)</f>
        <v>4.6923076923076925</v>
      </c>
      <c r="K36">
        <f t="shared" si="11"/>
        <v>6.2307692307692308</v>
      </c>
      <c r="M36" s="3" t="s">
        <v>25</v>
      </c>
      <c r="N36" s="3">
        <f>SQRT(SUMXMY2(D2:D13,G35:G46)/COUNTA(D2:D13))</f>
        <v>130.0781816191068</v>
      </c>
    </row>
    <row r="37" spans="6:14" x14ac:dyDescent="0.25">
      <c r="F37">
        <v>131</v>
      </c>
      <c r="G37">
        <v>163</v>
      </c>
      <c r="H37">
        <f t="shared" si="9"/>
        <v>116</v>
      </c>
      <c r="I37">
        <f t="shared" si="10"/>
        <v>148</v>
      </c>
      <c r="J37">
        <f t="shared" si="11"/>
        <v>7.7333333333333334</v>
      </c>
      <c r="K37">
        <f t="shared" si="11"/>
        <v>9.8666666666666671</v>
      </c>
      <c r="M37" s="3" t="s">
        <v>28</v>
      </c>
      <c r="N37" s="3">
        <f xml:space="preserve"> (SUM(J35:J46)/COUNTA(J35:J46))*100</f>
        <v>468.09790540872376</v>
      </c>
    </row>
    <row r="38" spans="6:14" x14ac:dyDescent="0.25">
      <c r="F38">
        <v>110</v>
      </c>
      <c r="G38">
        <v>179</v>
      </c>
      <c r="H38">
        <f t="shared" si="9"/>
        <v>92</v>
      </c>
      <c r="I38">
        <f t="shared" si="10"/>
        <v>161</v>
      </c>
      <c r="J38">
        <f t="shared" si="11"/>
        <v>5.1111111111111107</v>
      </c>
      <c r="K38">
        <f t="shared" si="11"/>
        <v>8.9444444444444446</v>
      </c>
      <c r="M38" s="3" t="s">
        <v>29</v>
      </c>
      <c r="N38" s="3">
        <f xml:space="preserve"> (SUM(K35:K46)/COUNTA(K35:K46))*100</f>
        <v>700.09141585226087</v>
      </c>
    </row>
    <row r="39" spans="6:14" x14ac:dyDescent="0.25">
      <c r="F39">
        <v>128</v>
      </c>
      <c r="G39">
        <v>182</v>
      </c>
      <c r="H39">
        <f t="shared" si="9"/>
        <v>99</v>
      </c>
      <c r="I39">
        <f t="shared" si="10"/>
        <v>153</v>
      </c>
      <c r="J39">
        <f t="shared" si="11"/>
        <v>3.4137931034482758</v>
      </c>
      <c r="K39">
        <f t="shared" si="11"/>
        <v>5.2758620689655169</v>
      </c>
    </row>
    <row r="40" spans="6:14" x14ac:dyDescent="0.25">
      <c r="F40">
        <v>98</v>
      </c>
      <c r="G40">
        <v>137</v>
      </c>
      <c r="H40">
        <f t="shared" si="9"/>
        <v>79</v>
      </c>
      <c r="I40">
        <f t="shared" si="10"/>
        <v>118</v>
      </c>
      <c r="J40">
        <f t="shared" si="11"/>
        <v>4.1578947368421053</v>
      </c>
      <c r="K40">
        <f t="shared" si="11"/>
        <v>6.2105263157894735</v>
      </c>
    </row>
    <row r="41" spans="6:14" x14ac:dyDescent="0.25">
      <c r="F41">
        <v>70</v>
      </c>
      <c r="G41">
        <v>105</v>
      </c>
      <c r="H41">
        <f t="shared" si="9"/>
        <v>48</v>
      </c>
      <c r="I41">
        <f t="shared" si="10"/>
        <v>83</v>
      </c>
      <c r="J41">
        <f t="shared" si="11"/>
        <v>2.1818181818181817</v>
      </c>
      <c r="K41">
        <f t="shared" si="11"/>
        <v>3.7727272727272729</v>
      </c>
    </row>
    <row r="42" spans="6:14" x14ac:dyDescent="0.25">
      <c r="F42">
        <v>104</v>
      </c>
      <c r="G42">
        <v>161</v>
      </c>
      <c r="H42">
        <f t="shared" si="9"/>
        <v>82</v>
      </c>
      <c r="I42">
        <f t="shared" si="10"/>
        <v>139</v>
      </c>
      <c r="J42">
        <f t="shared" si="11"/>
        <v>3.7272727272727271</v>
      </c>
      <c r="K42">
        <f t="shared" si="11"/>
        <v>6.3181818181818183</v>
      </c>
    </row>
    <row r="43" spans="6:14" x14ac:dyDescent="0.25">
      <c r="F43">
        <v>127</v>
      </c>
      <c r="G43">
        <v>180</v>
      </c>
      <c r="H43">
        <f t="shared" si="9"/>
        <v>104</v>
      </c>
      <c r="I43">
        <f t="shared" si="10"/>
        <v>157</v>
      </c>
      <c r="J43">
        <f t="shared" si="11"/>
        <v>4.5217391304347823</v>
      </c>
      <c r="K43">
        <f t="shared" si="11"/>
        <v>6.8260869565217392</v>
      </c>
    </row>
    <row r="44" spans="6:14" x14ac:dyDescent="0.25">
      <c r="F44">
        <v>88</v>
      </c>
      <c r="G44">
        <v>119</v>
      </c>
      <c r="H44">
        <f t="shared" si="9"/>
        <v>72</v>
      </c>
      <c r="I44">
        <f t="shared" si="10"/>
        <v>103</v>
      </c>
      <c r="J44">
        <f t="shared" si="11"/>
        <v>4.5</v>
      </c>
      <c r="K44">
        <f t="shared" si="11"/>
        <v>6.4375</v>
      </c>
    </row>
    <row r="45" spans="6:14" x14ac:dyDescent="0.25">
      <c r="F45">
        <v>64</v>
      </c>
      <c r="G45">
        <v>94</v>
      </c>
      <c r="H45">
        <f t="shared" si="9"/>
        <v>46</v>
      </c>
      <c r="I45">
        <f t="shared" si="10"/>
        <v>76</v>
      </c>
      <c r="J45">
        <f t="shared" si="11"/>
        <v>2.5555555555555554</v>
      </c>
      <c r="K45">
        <f t="shared" si="11"/>
        <v>4.2222222222222223</v>
      </c>
    </row>
    <row r="46" spans="6:14" x14ac:dyDescent="0.25">
      <c r="F46">
        <v>144</v>
      </c>
      <c r="G46">
        <v>188</v>
      </c>
      <c r="H46">
        <f t="shared" si="9"/>
        <v>131</v>
      </c>
      <c r="I46">
        <f t="shared" si="10"/>
        <v>175</v>
      </c>
      <c r="J46">
        <f t="shared" si="11"/>
        <v>10.076923076923077</v>
      </c>
      <c r="K46">
        <f t="shared" si="11"/>
        <v>13.461538461538462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B410F8-EB9C-45B8-A547-C95C173875BE}">
  <dimension ref="A1:N46"/>
  <sheetViews>
    <sheetView topLeftCell="I1" workbookViewId="0">
      <selection activeCell="P1" sqref="P1"/>
    </sheetView>
  </sheetViews>
  <sheetFormatPr defaultRowHeight="15" x14ac:dyDescent="0.25"/>
  <cols>
    <col min="5" max="5" width="15.42578125" bestFit="1" customWidth="1"/>
    <col min="6" max="6" width="21.42578125" bestFit="1" customWidth="1"/>
    <col min="7" max="7" width="21.140625" bestFit="1" customWidth="1"/>
    <col min="8" max="9" width="21.140625" customWidth="1"/>
  </cols>
  <sheetData>
    <row r="1" spans="1:14" x14ac:dyDescent="0.25">
      <c r="A1" s="1" t="s">
        <v>13</v>
      </c>
      <c r="B1" s="1" t="s">
        <v>14</v>
      </c>
      <c r="C1" s="1" t="s">
        <v>16</v>
      </c>
      <c r="D1" s="1" t="s">
        <v>15</v>
      </c>
      <c r="E1" s="1" t="s">
        <v>17</v>
      </c>
      <c r="F1" s="1" t="s">
        <v>23</v>
      </c>
      <c r="G1" s="1" t="s">
        <v>22</v>
      </c>
      <c r="H1" s="1" t="s">
        <v>101</v>
      </c>
      <c r="I1" s="1" t="s">
        <v>102</v>
      </c>
      <c r="J1" s="1" t="s">
        <v>30</v>
      </c>
      <c r="K1" s="1" t="s">
        <v>31</v>
      </c>
    </row>
    <row r="2" spans="1:14" x14ac:dyDescent="0.25">
      <c r="A2" t="s">
        <v>0</v>
      </c>
      <c r="B2" t="s">
        <v>41</v>
      </c>
      <c r="C2">
        <v>7</v>
      </c>
      <c r="D2">
        <v>83</v>
      </c>
      <c r="E2">
        <f>SUM(C2:D2)</f>
        <v>90</v>
      </c>
      <c r="F2">
        <v>0</v>
      </c>
      <c r="G2">
        <v>0</v>
      </c>
      <c r="H2">
        <f>ABS(E2-F2)</f>
        <v>90</v>
      </c>
      <c r="I2">
        <f>ABS(E2-G2)</f>
        <v>90</v>
      </c>
      <c r="J2">
        <f>ABS((E2-F2)/E2)</f>
        <v>1</v>
      </c>
      <c r="K2">
        <f>ABS((E2-G2)/E2)</f>
        <v>1</v>
      </c>
      <c r="M2" s="3" t="s">
        <v>24</v>
      </c>
      <c r="N2" s="3">
        <f>SQRT(SUMXMY2(E2:E13,F2:F13)/COUNTA(E2:E13))</f>
        <v>102.88302419090657</v>
      </c>
    </row>
    <row r="3" spans="1:14" x14ac:dyDescent="0.25">
      <c r="A3" t="s">
        <v>2</v>
      </c>
      <c r="B3" t="s">
        <v>41</v>
      </c>
      <c r="C3">
        <v>16</v>
      </c>
      <c r="D3">
        <v>64</v>
      </c>
      <c r="E3">
        <f t="shared" ref="E3:E13" si="0">SUM(C3:D3)</f>
        <v>80</v>
      </c>
      <c r="F3">
        <v>5</v>
      </c>
      <c r="G3">
        <v>0</v>
      </c>
      <c r="H3">
        <f t="shared" ref="H3:H13" si="1">ABS(E3-F3)</f>
        <v>75</v>
      </c>
      <c r="I3">
        <f t="shared" ref="I3:I13" si="2">ABS(E3-G3)</f>
        <v>80</v>
      </c>
      <c r="J3">
        <f t="shared" ref="J3:J13" si="3">ABS((E3-F3)/E3)</f>
        <v>0.9375</v>
      </c>
      <c r="K3">
        <f t="shared" ref="K3:K13" si="4">ABS((E3-G3)/E3)</f>
        <v>1</v>
      </c>
      <c r="M3" s="3" t="s">
        <v>25</v>
      </c>
      <c r="N3" s="3">
        <f>SQRT(SUMXMY2(E2:E13,G2:G13)/COUNTA(E2:E13))</f>
        <v>105.1526667913531</v>
      </c>
    </row>
    <row r="4" spans="1:14" x14ac:dyDescent="0.25">
      <c r="A4" t="s">
        <v>3</v>
      </c>
      <c r="B4" t="s">
        <v>41</v>
      </c>
      <c r="C4">
        <v>23</v>
      </c>
      <c r="D4">
        <v>119</v>
      </c>
      <c r="E4">
        <f t="shared" si="0"/>
        <v>142</v>
      </c>
      <c r="F4">
        <v>9</v>
      </c>
      <c r="G4">
        <v>3</v>
      </c>
      <c r="H4">
        <f t="shared" si="1"/>
        <v>133</v>
      </c>
      <c r="I4">
        <f t="shared" si="2"/>
        <v>139</v>
      </c>
      <c r="J4">
        <f t="shared" si="3"/>
        <v>0.93661971830985913</v>
      </c>
      <c r="K4">
        <f t="shared" si="4"/>
        <v>0.97887323943661975</v>
      </c>
      <c r="M4" s="3" t="s">
        <v>28</v>
      </c>
      <c r="N4" s="3">
        <f xml:space="preserve"> (SUM(J2:J13)/COUNTA(J2:J13))*100</f>
        <v>95.512316366703018</v>
      </c>
    </row>
    <row r="5" spans="1:14" x14ac:dyDescent="0.25">
      <c r="A5" t="s">
        <v>4</v>
      </c>
      <c r="B5" t="s">
        <v>41</v>
      </c>
      <c r="C5">
        <v>28</v>
      </c>
      <c r="D5">
        <v>85</v>
      </c>
      <c r="E5">
        <f t="shared" si="0"/>
        <v>113</v>
      </c>
      <c r="F5">
        <v>6</v>
      </c>
      <c r="G5">
        <v>5</v>
      </c>
      <c r="H5">
        <f t="shared" si="1"/>
        <v>107</v>
      </c>
      <c r="I5">
        <f t="shared" si="2"/>
        <v>108</v>
      </c>
      <c r="J5">
        <f t="shared" si="3"/>
        <v>0.94690265486725667</v>
      </c>
      <c r="K5">
        <f t="shared" si="4"/>
        <v>0.95575221238938057</v>
      </c>
      <c r="M5" s="3" t="s">
        <v>29</v>
      </c>
      <c r="N5" s="3">
        <f xml:space="preserve"> (SUM(K2:K13)/COUNTA(K2:K13))*100</f>
        <v>97.776691722326674</v>
      </c>
    </row>
    <row r="6" spans="1:14" x14ac:dyDescent="0.25">
      <c r="A6" t="s">
        <v>5</v>
      </c>
      <c r="B6" t="s">
        <v>41</v>
      </c>
      <c r="C6">
        <v>20</v>
      </c>
      <c r="D6">
        <v>95</v>
      </c>
      <c r="E6">
        <f t="shared" si="0"/>
        <v>115</v>
      </c>
      <c r="F6">
        <v>4</v>
      </c>
      <c r="G6">
        <v>2</v>
      </c>
      <c r="H6">
        <f t="shared" si="1"/>
        <v>111</v>
      </c>
      <c r="I6">
        <f t="shared" si="2"/>
        <v>113</v>
      </c>
      <c r="J6">
        <f t="shared" si="3"/>
        <v>0.9652173913043478</v>
      </c>
      <c r="K6">
        <f t="shared" si="4"/>
        <v>0.9826086956521739</v>
      </c>
    </row>
    <row r="7" spans="1:14" x14ac:dyDescent="0.25">
      <c r="A7" t="s">
        <v>6</v>
      </c>
      <c r="B7" t="s">
        <v>41</v>
      </c>
      <c r="C7">
        <v>17</v>
      </c>
      <c r="D7">
        <v>79</v>
      </c>
      <c r="E7">
        <f t="shared" si="0"/>
        <v>96</v>
      </c>
      <c r="F7">
        <v>3</v>
      </c>
      <c r="G7">
        <v>3</v>
      </c>
      <c r="H7">
        <f t="shared" si="1"/>
        <v>93</v>
      </c>
      <c r="I7">
        <f t="shared" si="2"/>
        <v>93</v>
      </c>
      <c r="J7">
        <f t="shared" si="3"/>
        <v>0.96875</v>
      </c>
      <c r="K7">
        <f t="shared" si="4"/>
        <v>0.96875</v>
      </c>
    </row>
    <row r="8" spans="1:14" x14ac:dyDescent="0.25">
      <c r="A8" t="s">
        <v>7</v>
      </c>
      <c r="B8" t="s">
        <v>41</v>
      </c>
      <c r="C8">
        <v>13</v>
      </c>
      <c r="D8">
        <v>90</v>
      </c>
      <c r="E8">
        <f t="shared" si="0"/>
        <v>103</v>
      </c>
      <c r="F8">
        <v>5</v>
      </c>
      <c r="G8">
        <v>3</v>
      </c>
      <c r="H8">
        <f t="shared" si="1"/>
        <v>98</v>
      </c>
      <c r="I8">
        <f t="shared" si="2"/>
        <v>100</v>
      </c>
      <c r="J8">
        <f t="shared" si="3"/>
        <v>0.95145631067961167</v>
      </c>
      <c r="K8">
        <f t="shared" si="4"/>
        <v>0.970873786407767</v>
      </c>
    </row>
    <row r="9" spans="1:14" x14ac:dyDescent="0.25">
      <c r="A9" t="s">
        <v>8</v>
      </c>
      <c r="B9" t="s">
        <v>41</v>
      </c>
      <c r="C9">
        <v>18</v>
      </c>
      <c r="D9">
        <v>100</v>
      </c>
      <c r="E9">
        <f t="shared" si="0"/>
        <v>118</v>
      </c>
      <c r="F9">
        <v>0</v>
      </c>
      <c r="G9">
        <v>0</v>
      </c>
      <c r="H9">
        <f t="shared" si="1"/>
        <v>118</v>
      </c>
      <c r="I9">
        <f t="shared" si="2"/>
        <v>118</v>
      </c>
      <c r="J9">
        <f t="shared" si="3"/>
        <v>1</v>
      </c>
      <c r="K9">
        <f t="shared" si="4"/>
        <v>1</v>
      </c>
    </row>
    <row r="10" spans="1:14" x14ac:dyDescent="0.25">
      <c r="A10" t="s">
        <v>9</v>
      </c>
      <c r="B10" t="s">
        <v>41</v>
      </c>
      <c r="C10">
        <v>22</v>
      </c>
      <c r="D10">
        <v>90</v>
      </c>
      <c r="E10">
        <f t="shared" si="0"/>
        <v>112</v>
      </c>
      <c r="F10">
        <v>0</v>
      </c>
      <c r="G10">
        <v>0</v>
      </c>
      <c r="H10">
        <f t="shared" si="1"/>
        <v>112</v>
      </c>
      <c r="I10">
        <f t="shared" si="2"/>
        <v>112</v>
      </c>
      <c r="J10">
        <f t="shared" si="3"/>
        <v>1</v>
      </c>
      <c r="K10">
        <f t="shared" si="4"/>
        <v>1</v>
      </c>
    </row>
    <row r="11" spans="1:14" x14ac:dyDescent="0.25">
      <c r="A11" t="s">
        <v>10</v>
      </c>
      <c r="B11" t="s">
        <v>41</v>
      </c>
      <c r="C11">
        <v>18</v>
      </c>
      <c r="D11">
        <v>95</v>
      </c>
      <c r="E11">
        <f t="shared" si="0"/>
        <v>113</v>
      </c>
      <c r="F11">
        <v>6</v>
      </c>
      <c r="G11">
        <v>6</v>
      </c>
      <c r="H11">
        <f t="shared" si="1"/>
        <v>107</v>
      </c>
      <c r="I11">
        <f t="shared" si="2"/>
        <v>107</v>
      </c>
      <c r="J11">
        <f t="shared" si="3"/>
        <v>0.94690265486725667</v>
      </c>
      <c r="K11">
        <f t="shared" si="4"/>
        <v>0.94690265486725667</v>
      </c>
    </row>
    <row r="12" spans="1:14" x14ac:dyDescent="0.25">
      <c r="A12" t="s">
        <v>11</v>
      </c>
      <c r="B12" t="s">
        <v>41</v>
      </c>
      <c r="C12">
        <v>6</v>
      </c>
      <c r="D12">
        <v>89</v>
      </c>
      <c r="E12">
        <f t="shared" si="0"/>
        <v>95</v>
      </c>
      <c r="F12">
        <v>6</v>
      </c>
      <c r="G12">
        <v>2</v>
      </c>
      <c r="H12">
        <f t="shared" si="1"/>
        <v>89</v>
      </c>
      <c r="I12">
        <f t="shared" si="2"/>
        <v>93</v>
      </c>
      <c r="J12">
        <f t="shared" si="3"/>
        <v>0.93684210526315792</v>
      </c>
      <c r="K12">
        <f t="shared" si="4"/>
        <v>0.97894736842105268</v>
      </c>
    </row>
    <row r="13" spans="1:14" x14ac:dyDescent="0.25">
      <c r="A13" t="s">
        <v>12</v>
      </c>
      <c r="B13" t="s">
        <v>41</v>
      </c>
      <c r="C13">
        <v>4</v>
      </c>
      <c r="D13">
        <v>97</v>
      </c>
      <c r="E13">
        <f t="shared" si="0"/>
        <v>101</v>
      </c>
      <c r="F13">
        <v>13</v>
      </c>
      <c r="G13">
        <v>5</v>
      </c>
      <c r="H13">
        <f t="shared" si="1"/>
        <v>88</v>
      </c>
      <c r="I13">
        <f t="shared" si="2"/>
        <v>96</v>
      </c>
      <c r="J13">
        <f t="shared" si="3"/>
        <v>0.87128712871287128</v>
      </c>
      <c r="K13">
        <f t="shared" si="4"/>
        <v>0.95049504950495045</v>
      </c>
    </row>
    <row r="16" spans="1:14" x14ac:dyDescent="0.25">
      <c r="A16" s="3"/>
      <c r="D16" s="3"/>
      <c r="G16" s="3"/>
      <c r="M16" s="3"/>
    </row>
    <row r="17" spans="4:14" x14ac:dyDescent="0.25">
      <c r="D17" s="2"/>
      <c r="F17" s="1" t="s">
        <v>97</v>
      </c>
      <c r="G17" s="1" t="s">
        <v>98</v>
      </c>
      <c r="H17" s="1" t="s">
        <v>101</v>
      </c>
      <c r="I17" s="1" t="s">
        <v>102</v>
      </c>
      <c r="J17" s="1" t="s">
        <v>30</v>
      </c>
      <c r="K17" s="1" t="s">
        <v>31</v>
      </c>
    </row>
    <row r="18" spans="4:14" x14ac:dyDescent="0.25">
      <c r="D18" s="2"/>
      <c r="F18">
        <v>81</v>
      </c>
      <c r="G18">
        <v>134</v>
      </c>
      <c r="H18">
        <f>ABS(C2-F18)</f>
        <v>74</v>
      </c>
      <c r="I18">
        <f>ABS(C2-G18)</f>
        <v>127</v>
      </c>
      <c r="J18">
        <f>ABS((C2-F18)/C2)</f>
        <v>10.571428571428571</v>
      </c>
      <c r="K18">
        <f>ABS((C2-G18)/C2)</f>
        <v>18.142857142857142</v>
      </c>
      <c r="M18" s="3" t="s">
        <v>24</v>
      </c>
      <c r="N18" s="3">
        <f>SQRT(SUMXMY2(C2:C13,F18:F29)/COUNTA(C2:C13))</f>
        <v>88.969564084204279</v>
      </c>
    </row>
    <row r="19" spans="4:14" x14ac:dyDescent="0.25">
      <c r="D19" s="2"/>
      <c r="F19">
        <v>74</v>
      </c>
      <c r="G19">
        <v>94</v>
      </c>
      <c r="H19">
        <f t="shared" ref="H19:H29" si="5">ABS(C3-F19)</f>
        <v>58</v>
      </c>
      <c r="I19">
        <f t="shared" ref="I19:I29" si="6">ABS(C3-G19)</f>
        <v>78</v>
      </c>
      <c r="J19">
        <f t="shared" ref="J19:J29" si="7">ABS((C3-F19)/C3)</f>
        <v>3.625</v>
      </c>
      <c r="K19">
        <f t="shared" ref="K19:K29" si="8">ABS((C3-G19)/C3)</f>
        <v>4.875</v>
      </c>
      <c r="M19" s="3" t="s">
        <v>25</v>
      </c>
      <c r="N19" s="3">
        <f>SQRT(SUMXMY2(C2:C13,G18:G29)/COUNTA(C2:C13))</f>
        <v>132.58205006711881</v>
      </c>
    </row>
    <row r="20" spans="4:14" x14ac:dyDescent="0.25">
      <c r="D20" s="2"/>
      <c r="F20">
        <v>131</v>
      </c>
      <c r="G20">
        <v>163</v>
      </c>
      <c r="H20">
        <f t="shared" si="5"/>
        <v>108</v>
      </c>
      <c r="I20">
        <f t="shared" si="6"/>
        <v>140</v>
      </c>
      <c r="J20">
        <f t="shared" si="7"/>
        <v>4.6956521739130439</v>
      </c>
      <c r="K20">
        <f t="shared" si="8"/>
        <v>6.0869565217391308</v>
      </c>
      <c r="M20" s="3" t="s">
        <v>28</v>
      </c>
      <c r="N20" s="3">
        <f xml:space="preserve"> (SUM(J18:J29)/COUNTA(J18:J29))*100</f>
        <v>787.30028372451648</v>
      </c>
    </row>
    <row r="21" spans="4:14" x14ac:dyDescent="0.25">
      <c r="D21" s="2"/>
      <c r="F21">
        <v>110</v>
      </c>
      <c r="G21">
        <v>179</v>
      </c>
      <c r="H21">
        <f t="shared" si="5"/>
        <v>82</v>
      </c>
      <c r="I21">
        <f t="shared" si="6"/>
        <v>151</v>
      </c>
      <c r="J21">
        <f t="shared" si="7"/>
        <v>2.9285714285714284</v>
      </c>
      <c r="K21">
        <f t="shared" si="8"/>
        <v>5.3928571428571432</v>
      </c>
      <c r="M21" s="3" t="s">
        <v>29</v>
      </c>
      <c r="N21" s="3">
        <f xml:space="preserve"> (SUM(K18:K29)/COUNTA(K18:K29))*100</f>
        <v>1151.145481815239</v>
      </c>
    </row>
    <row r="22" spans="4:14" x14ac:dyDescent="0.25">
      <c r="D22" s="2"/>
      <c r="F22">
        <v>128</v>
      </c>
      <c r="G22">
        <v>182</v>
      </c>
      <c r="H22">
        <f t="shared" si="5"/>
        <v>108</v>
      </c>
      <c r="I22">
        <f t="shared" si="6"/>
        <v>162</v>
      </c>
      <c r="J22">
        <f t="shared" si="7"/>
        <v>5.4</v>
      </c>
      <c r="K22">
        <f t="shared" si="8"/>
        <v>8.1</v>
      </c>
    </row>
    <row r="23" spans="4:14" x14ac:dyDescent="0.25">
      <c r="D23" s="2"/>
      <c r="F23">
        <v>98</v>
      </c>
      <c r="G23">
        <v>137</v>
      </c>
      <c r="H23">
        <f t="shared" si="5"/>
        <v>81</v>
      </c>
      <c r="I23">
        <f t="shared" si="6"/>
        <v>120</v>
      </c>
      <c r="J23">
        <f t="shared" si="7"/>
        <v>4.7647058823529411</v>
      </c>
      <c r="K23">
        <f t="shared" si="8"/>
        <v>7.0588235294117645</v>
      </c>
    </row>
    <row r="24" spans="4:14" x14ac:dyDescent="0.25">
      <c r="D24" s="2"/>
      <c r="F24">
        <v>70</v>
      </c>
      <c r="G24">
        <v>105</v>
      </c>
      <c r="H24">
        <f t="shared" si="5"/>
        <v>57</v>
      </c>
      <c r="I24">
        <f t="shared" si="6"/>
        <v>92</v>
      </c>
      <c r="J24">
        <f t="shared" si="7"/>
        <v>4.384615384615385</v>
      </c>
      <c r="K24">
        <f t="shared" si="8"/>
        <v>7.0769230769230766</v>
      </c>
    </row>
    <row r="25" spans="4:14" x14ac:dyDescent="0.25">
      <c r="D25" s="2"/>
      <c r="F25">
        <v>104</v>
      </c>
      <c r="G25">
        <v>161</v>
      </c>
      <c r="H25">
        <f t="shared" si="5"/>
        <v>86</v>
      </c>
      <c r="I25">
        <f t="shared" si="6"/>
        <v>143</v>
      </c>
      <c r="J25">
        <f t="shared" si="7"/>
        <v>4.7777777777777777</v>
      </c>
      <c r="K25">
        <f t="shared" si="8"/>
        <v>7.9444444444444446</v>
      </c>
    </row>
    <row r="26" spans="4:14" x14ac:dyDescent="0.25">
      <c r="D26" s="2"/>
      <c r="F26">
        <v>127</v>
      </c>
      <c r="G26">
        <v>180</v>
      </c>
      <c r="H26">
        <f t="shared" si="5"/>
        <v>105</v>
      </c>
      <c r="I26">
        <f t="shared" si="6"/>
        <v>158</v>
      </c>
      <c r="J26">
        <f t="shared" si="7"/>
        <v>4.7727272727272725</v>
      </c>
      <c r="K26">
        <f t="shared" si="8"/>
        <v>7.1818181818181817</v>
      </c>
    </row>
    <row r="27" spans="4:14" x14ac:dyDescent="0.25">
      <c r="D27" s="2"/>
      <c r="F27">
        <v>88</v>
      </c>
      <c r="G27">
        <v>119</v>
      </c>
      <c r="H27">
        <f t="shared" si="5"/>
        <v>70</v>
      </c>
      <c r="I27">
        <f t="shared" si="6"/>
        <v>101</v>
      </c>
      <c r="J27">
        <f t="shared" si="7"/>
        <v>3.8888888888888888</v>
      </c>
      <c r="K27">
        <f t="shared" si="8"/>
        <v>5.6111111111111107</v>
      </c>
    </row>
    <row r="28" spans="4:14" x14ac:dyDescent="0.25">
      <c r="D28" s="2"/>
      <c r="F28">
        <v>64</v>
      </c>
      <c r="G28">
        <v>94</v>
      </c>
      <c r="H28">
        <f t="shared" si="5"/>
        <v>58</v>
      </c>
      <c r="I28">
        <f t="shared" si="6"/>
        <v>88</v>
      </c>
      <c r="J28">
        <f t="shared" si="7"/>
        <v>9.6666666666666661</v>
      </c>
      <c r="K28">
        <f t="shared" si="8"/>
        <v>14.666666666666666</v>
      </c>
    </row>
    <row r="29" spans="4:14" x14ac:dyDescent="0.25">
      <c r="F29">
        <v>144</v>
      </c>
      <c r="G29">
        <v>188</v>
      </c>
      <c r="H29">
        <f t="shared" si="5"/>
        <v>140</v>
      </c>
      <c r="I29">
        <f t="shared" si="6"/>
        <v>184</v>
      </c>
      <c r="J29">
        <f t="shared" si="7"/>
        <v>35</v>
      </c>
      <c r="K29">
        <f t="shared" si="8"/>
        <v>46</v>
      </c>
    </row>
    <row r="34" spans="6:14" x14ac:dyDescent="0.25">
      <c r="F34" s="1" t="s">
        <v>99</v>
      </c>
      <c r="G34" s="1" t="s">
        <v>100</v>
      </c>
      <c r="H34" s="1" t="s">
        <v>101</v>
      </c>
      <c r="I34" s="1" t="s">
        <v>102</v>
      </c>
      <c r="J34" s="1" t="s">
        <v>30</v>
      </c>
      <c r="K34" s="1" t="s">
        <v>31</v>
      </c>
    </row>
    <row r="35" spans="6:14" x14ac:dyDescent="0.25">
      <c r="F35">
        <v>81</v>
      </c>
      <c r="G35">
        <v>134</v>
      </c>
      <c r="H35">
        <f>ABS(D2-F35)</f>
        <v>2</v>
      </c>
      <c r="I35">
        <f>ABS(D2-G35)</f>
        <v>51</v>
      </c>
      <c r="J35">
        <f>ABS((D2-F35)/D2)</f>
        <v>2.4096385542168676E-2</v>
      </c>
      <c r="K35">
        <f>ABS((E2-G35)/E2)</f>
        <v>0.48888888888888887</v>
      </c>
      <c r="M35" s="3" t="s">
        <v>24</v>
      </c>
      <c r="N35" s="3">
        <f>SQRT(SUMXMY2(D2:D13,F35:F46)/COUNTA(D2:D13))</f>
        <v>24.136763108033634</v>
      </c>
    </row>
    <row r="36" spans="6:14" x14ac:dyDescent="0.25">
      <c r="F36">
        <v>74</v>
      </c>
      <c r="G36">
        <v>94</v>
      </c>
      <c r="H36">
        <f t="shared" ref="H36:H46" si="9">ABS(D3-F36)</f>
        <v>10</v>
      </c>
      <c r="I36">
        <f t="shared" ref="I36:I46" si="10">ABS(D3-G36)</f>
        <v>30</v>
      </c>
      <c r="J36">
        <f t="shared" ref="J36:K46" si="11">ABS((D3-F36)/D3)</f>
        <v>0.15625</v>
      </c>
      <c r="K36">
        <f t="shared" si="11"/>
        <v>0.17499999999999999</v>
      </c>
      <c r="M36" s="3" t="s">
        <v>25</v>
      </c>
      <c r="N36" s="3">
        <f>SQRT(SUMXMY2(D2:D13,G35:G46)/COUNTA(D2:D13))</f>
        <v>62.00403212695123</v>
      </c>
    </row>
    <row r="37" spans="6:14" x14ac:dyDescent="0.25">
      <c r="F37">
        <v>131</v>
      </c>
      <c r="G37">
        <v>163</v>
      </c>
      <c r="H37">
        <f t="shared" si="9"/>
        <v>12</v>
      </c>
      <c r="I37">
        <f t="shared" si="10"/>
        <v>44</v>
      </c>
      <c r="J37">
        <f t="shared" si="11"/>
        <v>0.10084033613445378</v>
      </c>
      <c r="K37">
        <f t="shared" si="11"/>
        <v>0.14788732394366197</v>
      </c>
      <c r="M37" s="3" t="s">
        <v>28</v>
      </c>
      <c r="N37" s="3">
        <f xml:space="preserve"> (SUM(J35:J46)/COUNTA(J35:J46))*100</f>
        <v>22.296930180336435</v>
      </c>
    </row>
    <row r="38" spans="6:14" x14ac:dyDescent="0.25">
      <c r="F38">
        <v>110</v>
      </c>
      <c r="G38">
        <v>179</v>
      </c>
      <c r="H38">
        <f t="shared" si="9"/>
        <v>25</v>
      </c>
      <c r="I38">
        <f t="shared" si="10"/>
        <v>94</v>
      </c>
      <c r="J38">
        <f t="shared" si="11"/>
        <v>0.29411764705882354</v>
      </c>
      <c r="K38">
        <f t="shared" si="11"/>
        <v>0.58407079646017701</v>
      </c>
      <c r="M38" s="3" t="s">
        <v>29</v>
      </c>
      <c r="N38" s="3">
        <f xml:space="preserve"> (SUM(K35:K46)/COUNTA(K35:K46))*100</f>
        <v>36.012632919552857</v>
      </c>
    </row>
    <row r="39" spans="6:14" x14ac:dyDescent="0.25">
      <c r="F39">
        <v>128</v>
      </c>
      <c r="G39">
        <v>182</v>
      </c>
      <c r="H39">
        <f t="shared" si="9"/>
        <v>33</v>
      </c>
      <c r="I39">
        <f t="shared" si="10"/>
        <v>87</v>
      </c>
      <c r="J39">
        <f t="shared" si="11"/>
        <v>0.3473684210526316</v>
      </c>
      <c r="K39">
        <f t="shared" si="11"/>
        <v>0.58260869565217388</v>
      </c>
    </row>
    <row r="40" spans="6:14" x14ac:dyDescent="0.25">
      <c r="F40">
        <v>98</v>
      </c>
      <c r="G40">
        <v>137</v>
      </c>
      <c r="H40">
        <f t="shared" si="9"/>
        <v>19</v>
      </c>
      <c r="I40">
        <f t="shared" si="10"/>
        <v>58</v>
      </c>
      <c r="J40">
        <f t="shared" si="11"/>
        <v>0.24050632911392406</v>
      </c>
      <c r="K40">
        <f t="shared" si="11"/>
        <v>0.42708333333333331</v>
      </c>
    </row>
    <row r="41" spans="6:14" x14ac:dyDescent="0.25">
      <c r="F41">
        <v>70</v>
      </c>
      <c r="G41">
        <v>105</v>
      </c>
      <c r="H41">
        <f t="shared" si="9"/>
        <v>20</v>
      </c>
      <c r="I41">
        <f t="shared" si="10"/>
        <v>15</v>
      </c>
      <c r="J41">
        <f t="shared" si="11"/>
        <v>0.22222222222222221</v>
      </c>
      <c r="K41">
        <f t="shared" si="11"/>
        <v>1.9417475728155338E-2</v>
      </c>
    </row>
    <row r="42" spans="6:14" x14ac:dyDescent="0.25">
      <c r="F42">
        <v>104</v>
      </c>
      <c r="G42">
        <v>161</v>
      </c>
      <c r="H42">
        <f t="shared" si="9"/>
        <v>4</v>
      </c>
      <c r="I42">
        <f t="shared" si="10"/>
        <v>61</v>
      </c>
      <c r="J42">
        <f t="shared" si="11"/>
        <v>0.04</v>
      </c>
      <c r="K42">
        <f t="shared" si="11"/>
        <v>0.36440677966101692</v>
      </c>
    </row>
    <row r="43" spans="6:14" x14ac:dyDescent="0.25">
      <c r="F43">
        <v>127</v>
      </c>
      <c r="G43">
        <v>180</v>
      </c>
      <c r="H43">
        <f t="shared" si="9"/>
        <v>37</v>
      </c>
      <c r="I43">
        <f t="shared" si="10"/>
        <v>90</v>
      </c>
      <c r="J43">
        <f t="shared" si="11"/>
        <v>0.41111111111111109</v>
      </c>
      <c r="K43">
        <f t="shared" si="11"/>
        <v>0.6071428571428571</v>
      </c>
    </row>
    <row r="44" spans="6:14" x14ac:dyDescent="0.25">
      <c r="F44">
        <v>88</v>
      </c>
      <c r="G44">
        <v>119</v>
      </c>
      <c r="H44">
        <f t="shared" si="9"/>
        <v>7</v>
      </c>
      <c r="I44">
        <f t="shared" si="10"/>
        <v>24</v>
      </c>
      <c r="J44">
        <f t="shared" si="11"/>
        <v>7.3684210526315783E-2</v>
      </c>
      <c r="K44">
        <f t="shared" si="11"/>
        <v>5.3097345132743362E-2</v>
      </c>
    </row>
    <row r="45" spans="6:14" x14ac:dyDescent="0.25">
      <c r="F45">
        <v>64</v>
      </c>
      <c r="G45">
        <v>94</v>
      </c>
      <c r="H45">
        <f t="shared" si="9"/>
        <v>25</v>
      </c>
      <c r="I45">
        <f t="shared" si="10"/>
        <v>5</v>
      </c>
      <c r="J45">
        <f t="shared" si="11"/>
        <v>0.2808988764044944</v>
      </c>
      <c r="K45">
        <f t="shared" si="11"/>
        <v>1.0526315789473684E-2</v>
      </c>
    </row>
    <row r="46" spans="6:14" x14ac:dyDescent="0.25">
      <c r="F46">
        <v>144</v>
      </c>
      <c r="G46">
        <v>188</v>
      </c>
      <c r="H46">
        <f t="shared" si="9"/>
        <v>47</v>
      </c>
      <c r="I46">
        <f t="shared" si="10"/>
        <v>91</v>
      </c>
      <c r="J46">
        <f t="shared" si="11"/>
        <v>0.4845360824742268</v>
      </c>
      <c r="K46">
        <f t="shared" si="11"/>
        <v>0.86138613861386137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3A0870-A17D-49BA-882F-F42EB3BCCBDE}">
  <dimension ref="A1:N46"/>
  <sheetViews>
    <sheetView topLeftCell="I1" workbookViewId="0">
      <selection activeCell="P1" sqref="P1"/>
    </sheetView>
  </sheetViews>
  <sheetFormatPr defaultRowHeight="15" x14ac:dyDescent="0.25"/>
  <cols>
    <col min="5" max="5" width="15.42578125" bestFit="1" customWidth="1"/>
    <col min="6" max="6" width="21.42578125" bestFit="1" customWidth="1"/>
    <col min="7" max="7" width="21.140625" bestFit="1" customWidth="1"/>
    <col min="8" max="9" width="21.140625" customWidth="1"/>
  </cols>
  <sheetData>
    <row r="1" spans="1:14" x14ac:dyDescent="0.25">
      <c r="A1" s="1" t="s">
        <v>13</v>
      </c>
      <c r="B1" s="1" t="s">
        <v>14</v>
      </c>
      <c r="C1" s="1" t="s">
        <v>16</v>
      </c>
      <c r="D1" s="1" t="s">
        <v>15</v>
      </c>
      <c r="E1" s="1" t="s">
        <v>17</v>
      </c>
      <c r="F1" s="1" t="s">
        <v>23</v>
      </c>
      <c r="G1" s="1" t="s">
        <v>22</v>
      </c>
      <c r="H1" s="1" t="s">
        <v>101</v>
      </c>
      <c r="I1" s="1" t="s">
        <v>102</v>
      </c>
      <c r="J1" s="1" t="s">
        <v>30</v>
      </c>
      <c r="K1" s="1" t="s">
        <v>31</v>
      </c>
    </row>
    <row r="2" spans="1:14" x14ac:dyDescent="0.25">
      <c r="A2" t="s">
        <v>0</v>
      </c>
      <c r="B2" t="s">
        <v>76</v>
      </c>
      <c r="C2">
        <v>147</v>
      </c>
      <c r="D2">
        <v>140</v>
      </c>
      <c r="E2">
        <f>SUM(C2:D2)</f>
        <v>287</v>
      </c>
      <c r="F2">
        <v>0</v>
      </c>
      <c r="G2">
        <v>0</v>
      </c>
      <c r="H2">
        <f>ABS(E2-F2)</f>
        <v>287</v>
      </c>
      <c r="I2">
        <f>ABS(E2-G2)</f>
        <v>287</v>
      </c>
      <c r="J2">
        <f>ABS((E2-F2)/E2)</f>
        <v>1</v>
      </c>
      <c r="K2">
        <f>ABS((E2-G2)/E2)</f>
        <v>1</v>
      </c>
      <c r="M2" s="3" t="s">
        <v>24</v>
      </c>
      <c r="N2" s="3">
        <f>SQRT(SUMXMY2(E2:E13,F2:F13)/COUNTA(E2:E13))</f>
        <v>251.37339424317233</v>
      </c>
    </row>
    <row r="3" spans="1:14" x14ac:dyDescent="0.25">
      <c r="A3" t="s">
        <v>2</v>
      </c>
      <c r="B3" t="s">
        <v>76</v>
      </c>
      <c r="C3">
        <v>23</v>
      </c>
      <c r="D3">
        <v>104</v>
      </c>
      <c r="E3">
        <f t="shared" ref="E3:E13" si="0">SUM(C3:D3)</f>
        <v>127</v>
      </c>
      <c r="F3">
        <v>5</v>
      </c>
      <c r="G3">
        <v>0</v>
      </c>
      <c r="H3">
        <f t="shared" ref="H3:H13" si="1">ABS(E3-F3)</f>
        <v>122</v>
      </c>
      <c r="I3">
        <f t="shared" ref="I3:I13" si="2">ABS(E3-G3)</f>
        <v>127</v>
      </c>
      <c r="J3">
        <f t="shared" ref="J3:J13" si="3">ABS((E3-F3)/E3)</f>
        <v>0.96062992125984248</v>
      </c>
      <c r="K3">
        <f t="shared" ref="K3:K13" si="4">ABS((E3-G3)/E3)</f>
        <v>1</v>
      </c>
      <c r="M3" s="3" t="s">
        <v>25</v>
      </c>
      <c r="N3" s="3">
        <f>SQRT(SUMXMY2(E2:E13,G2:G13)/COUNTA(E2:E13))</f>
        <v>253.62915841834905</v>
      </c>
    </row>
    <row r="4" spans="1:14" x14ac:dyDescent="0.25">
      <c r="A4" t="s">
        <v>3</v>
      </c>
      <c r="B4" t="s">
        <v>76</v>
      </c>
      <c r="C4">
        <v>99</v>
      </c>
      <c r="D4">
        <v>139</v>
      </c>
      <c r="E4">
        <f t="shared" si="0"/>
        <v>238</v>
      </c>
      <c r="F4">
        <v>9</v>
      </c>
      <c r="G4">
        <v>3</v>
      </c>
      <c r="H4">
        <f t="shared" si="1"/>
        <v>229</v>
      </c>
      <c r="I4">
        <f t="shared" si="2"/>
        <v>235</v>
      </c>
      <c r="J4">
        <f t="shared" si="3"/>
        <v>0.96218487394957986</v>
      </c>
      <c r="K4">
        <f t="shared" si="4"/>
        <v>0.98739495798319332</v>
      </c>
      <c r="M4" s="3" t="s">
        <v>28</v>
      </c>
      <c r="N4" s="3">
        <f xml:space="preserve"> (SUM(J2:J13)/COUNTA(J2:J13))*100</f>
        <v>98.043943380578654</v>
      </c>
    </row>
    <row r="5" spans="1:14" x14ac:dyDescent="0.25">
      <c r="A5" t="s">
        <v>4</v>
      </c>
      <c r="B5" t="s">
        <v>76</v>
      </c>
      <c r="C5">
        <v>107</v>
      </c>
      <c r="D5">
        <v>139</v>
      </c>
      <c r="E5">
        <f t="shared" si="0"/>
        <v>246</v>
      </c>
      <c r="F5">
        <v>6</v>
      </c>
      <c r="G5">
        <v>5</v>
      </c>
      <c r="H5">
        <f t="shared" si="1"/>
        <v>240</v>
      </c>
      <c r="I5">
        <f t="shared" si="2"/>
        <v>241</v>
      </c>
      <c r="J5">
        <f t="shared" si="3"/>
        <v>0.97560975609756095</v>
      </c>
      <c r="K5">
        <f t="shared" si="4"/>
        <v>0.97967479674796742</v>
      </c>
      <c r="M5" s="3" t="s">
        <v>29</v>
      </c>
      <c r="N5" s="3">
        <f xml:space="preserve"> (SUM(K2:K13)/COUNTA(K2:K13))*100</f>
        <v>99.082920781424406</v>
      </c>
    </row>
    <row r="6" spans="1:14" x14ac:dyDescent="0.25">
      <c r="A6" t="s">
        <v>5</v>
      </c>
      <c r="B6" t="s">
        <v>76</v>
      </c>
      <c r="C6">
        <v>93</v>
      </c>
      <c r="D6">
        <v>109</v>
      </c>
      <c r="E6">
        <f t="shared" si="0"/>
        <v>202</v>
      </c>
      <c r="F6">
        <v>4</v>
      </c>
      <c r="G6">
        <v>2</v>
      </c>
      <c r="H6">
        <f t="shared" si="1"/>
        <v>198</v>
      </c>
      <c r="I6">
        <f t="shared" si="2"/>
        <v>200</v>
      </c>
      <c r="J6">
        <f t="shared" si="3"/>
        <v>0.98019801980198018</v>
      </c>
      <c r="K6">
        <f t="shared" si="4"/>
        <v>0.99009900990099009</v>
      </c>
    </row>
    <row r="7" spans="1:14" x14ac:dyDescent="0.25">
      <c r="A7" t="s">
        <v>6</v>
      </c>
      <c r="B7" t="s">
        <v>76</v>
      </c>
      <c r="C7">
        <v>127</v>
      </c>
      <c r="D7">
        <v>128</v>
      </c>
      <c r="E7">
        <f t="shared" si="0"/>
        <v>255</v>
      </c>
      <c r="F7">
        <v>3</v>
      </c>
      <c r="G7">
        <v>3</v>
      </c>
      <c r="H7">
        <f t="shared" si="1"/>
        <v>252</v>
      </c>
      <c r="I7">
        <f t="shared" si="2"/>
        <v>252</v>
      </c>
      <c r="J7">
        <f t="shared" si="3"/>
        <v>0.9882352941176471</v>
      </c>
      <c r="K7">
        <f t="shared" si="4"/>
        <v>0.9882352941176471</v>
      </c>
    </row>
    <row r="8" spans="1:14" x14ac:dyDescent="0.25">
      <c r="A8" t="s">
        <v>7</v>
      </c>
      <c r="B8" t="s">
        <v>76</v>
      </c>
      <c r="C8">
        <v>133</v>
      </c>
      <c r="D8">
        <v>140</v>
      </c>
      <c r="E8">
        <f t="shared" si="0"/>
        <v>273</v>
      </c>
      <c r="F8">
        <v>5</v>
      </c>
      <c r="G8">
        <v>3</v>
      </c>
      <c r="H8">
        <f t="shared" si="1"/>
        <v>268</v>
      </c>
      <c r="I8">
        <f t="shared" si="2"/>
        <v>270</v>
      </c>
      <c r="J8">
        <f t="shared" si="3"/>
        <v>0.98168498168498164</v>
      </c>
      <c r="K8">
        <f t="shared" si="4"/>
        <v>0.98901098901098905</v>
      </c>
    </row>
    <row r="9" spans="1:14" x14ac:dyDescent="0.25">
      <c r="A9" t="s">
        <v>8</v>
      </c>
      <c r="B9" t="s">
        <v>76</v>
      </c>
      <c r="C9">
        <v>122</v>
      </c>
      <c r="D9">
        <v>153</v>
      </c>
      <c r="E9">
        <f t="shared" si="0"/>
        <v>275</v>
      </c>
      <c r="F9">
        <v>0</v>
      </c>
      <c r="G9">
        <v>0</v>
      </c>
      <c r="H9">
        <f t="shared" si="1"/>
        <v>275</v>
      </c>
      <c r="I9">
        <f t="shared" si="2"/>
        <v>275</v>
      </c>
      <c r="J9">
        <f t="shared" si="3"/>
        <v>1</v>
      </c>
      <c r="K9">
        <f t="shared" si="4"/>
        <v>1</v>
      </c>
    </row>
    <row r="10" spans="1:14" x14ac:dyDescent="0.25">
      <c r="A10" t="s">
        <v>9</v>
      </c>
      <c r="B10" t="s">
        <v>76</v>
      </c>
      <c r="C10">
        <v>56</v>
      </c>
      <c r="D10">
        <v>127</v>
      </c>
      <c r="E10">
        <f t="shared" si="0"/>
        <v>183</v>
      </c>
      <c r="F10">
        <v>0</v>
      </c>
      <c r="G10">
        <v>0</v>
      </c>
      <c r="H10">
        <f t="shared" si="1"/>
        <v>183</v>
      </c>
      <c r="I10">
        <f t="shared" si="2"/>
        <v>183</v>
      </c>
      <c r="J10">
        <f t="shared" si="3"/>
        <v>1</v>
      </c>
      <c r="K10">
        <f t="shared" si="4"/>
        <v>1</v>
      </c>
    </row>
    <row r="11" spans="1:14" x14ac:dyDescent="0.25">
      <c r="A11" t="s">
        <v>10</v>
      </c>
      <c r="B11" t="s">
        <v>76</v>
      </c>
      <c r="C11">
        <v>138</v>
      </c>
      <c r="D11">
        <v>139</v>
      </c>
      <c r="E11">
        <f t="shared" si="0"/>
        <v>277</v>
      </c>
      <c r="F11">
        <v>6</v>
      </c>
      <c r="G11">
        <v>6</v>
      </c>
      <c r="H11">
        <f t="shared" si="1"/>
        <v>271</v>
      </c>
      <c r="I11">
        <f t="shared" si="2"/>
        <v>271</v>
      </c>
      <c r="J11">
        <f t="shared" si="3"/>
        <v>0.97833935018050544</v>
      </c>
      <c r="K11">
        <f t="shared" si="4"/>
        <v>0.97833935018050544</v>
      </c>
    </row>
    <row r="12" spans="1:14" x14ac:dyDescent="0.25">
      <c r="A12" t="s">
        <v>11</v>
      </c>
      <c r="B12" t="s">
        <v>76</v>
      </c>
      <c r="C12">
        <v>135</v>
      </c>
      <c r="D12">
        <v>210</v>
      </c>
      <c r="E12">
        <f t="shared" si="0"/>
        <v>345</v>
      </c>
      <c r="F12">
        <v>6</v>
      </c>
      <c r="G12">
        <v>2</v>
      </c>
      <c r="H12">
        <f t="shared" si="1"/>
        <v>339</v>
      </c>
      <c r="I12">
        <f t="shared" si="2"/>
        <v>343</v>
      </c>
      <c r="J12">
        <f t="shared" si="3"/>
        <v>0.9826086956521739</v>
      </c>
      <c r="K12">
        <f t="shared" si="4"/>
        <v>0.99420289855072463</v>
      </c>
    </row>
    <row r="13" spans="1:14" x14ac:dyDescent="0.25">
      <c r="A13" t="s">
        <v>12</v>
      </c>
      <c r="B13" t="s">
        <v>76</v>
      </c>
      <c r="C13">
        <v>135</v>
      </c>
      <c r="D13">
        <v>159</v>
      </c>
      <c r="E13">
        <f t="shared" si="0"/>
        <v>294</v>
      </c>
      <c r="F13">
        <v>13</v>
      </c>
      <c r="G13">
        <v>5</v>
      </c>
      <c r="H13">
        <f t="shared" si="1"/>
        <v>281</v>
      </c>
      <c r="I13">
        <f t="shared" si="2"/>
        <v>289</v>
      </c>
      <c r="J13">
        <f t="shared" si="3"/>
        <v>0.95578231292517002</v>
      </c>
      <c r="K13">
        <f t="shared" si="4"/>
        <v>0.98299319727891155</v>
      </c>
    </row>
    <row r="16" spans="1:14" x14ac:dyDescent="0.25">
      <c r="A16" s="3"/>
      <c r="D16" s="3"/>
      <c r="G16" s="3"/>
      <c r="M16" s="3"/>
    </row>
    <row r="17" spans="4:14" x14ac:dyDescent="0.25">
      <c r="D17" s="2"/>
      <c r="F17" s="1" t="s">
        <v>97</v>
      </c>
      <c r="G17" s="1" t="s">
        <v>98</v>
      </c>
      <c r="H17" s="1" t="s">
        <v>101</v>
      </c>
      <c r="I17" s="1" t="s">
        <v>102</v>
      </c>
      <c r="J17" s="1" t="s">
        <v>30</v>
      </c>
      <c r="K17" s="1" t="s">
        <v>31</v>
      </c>
    </row>
    <row r="18" spans="4:14" x14ac:dyDescent="0.25">
      <c r="D18" s="2"/>
      <c r="F18">
        <v>81</v>
      </c>
      <c r="G18">
        <v>134</v>
      </c>
      <c r="H18">
        <f>ABS(C2-F18)</f>
        <v>66</v>
      </c>
      <c r="I18">
        <f>ABS(C2-G18)</f>
        <v>13</v>
      </c>
      <c r="J18">
        <f>ABS((C2-F18)/C2)</f>
        <v>0.44897959183673469</v>
      </c>
      <c r="K18">
        <f>ABS((C2-G18)/C2)</f>
        <v>8.8435374149659865E-2</v>
      </c>
      <c r="M18" s="3" t="s">
        <v>24</v>
      </c>
      <c r="N18" s="3">
        <f>SQRT(SUMXMY2(C2:C13,F18:F29)/COUNTA(C2:C13))</f>
        <v>47.444704657105831</v>
      </c>
    </row>
    <row r="19" spans="4:14" x14ac:dyDescent="0.25">
      <c r="D19" s="2"/>
      <c r="F19">
        <v>74</v>
      </c>
      <c r="G19">
        <v>94</v>
      </c>
      <c r="H19">
        <f t="shared" ref="H19:H29" si="5">ABS(C3-F19)</f>
        <v>51</v>
      </c>
      <c r="I19">
        <f t="shared" ref="I19:I29" si="6">ABS(C3-G19)</f>
        <v>71</v>
      </c>
      <c r="J19">
        <f t="shared" ref="J19:J29" si="7">ABS((C3-F19)/C3)</f>
        <v>2.2173913043478262</v>
      </c>
      <c r="K19">
        <f t="shared" ref="K19:K29" si="8">ABS((C3-G19)/C3)</f>
        <v>3.0869565217391304</v>
      </c>
      <c r="M19" s="3" t="s">
        <v>25</v>
      </c>
      <c r="N19" s="3">
        <f>SQRT(SUMXMY2(C2:C13,G18:G29)/COUNTA(C2:C13))</f>
        <v>61.266494377704795</v>
      </c>
    </row>
    <row r="20" spans="4:14" x14ac:dyDescent="0.25">
      <c r="D20" s="2"/>
      <c r="F20">
        <v>131</v>
      </c>
      <c r="G20">
        <v>163</v>
      </c>
      <c r="H20">
        <f t="shared" si="5"/>
        <v>32</v>
      </c>
      <c r="I20">
        <f t="shared" si="6"/>
        <v>64</v>
      </c>
      <c r="J20">
        <f t="shared" si="7"/>
        <v>0.32323232323232326</v>
      </c>
      <c r="K20">
        <f t="shared" si="8"/>
        <v>0.64646464646464652</v>
      </c>
      <c r="M20" s="3" t="s">
        <v>28</v>
      </c>
      <c r="N20" s="3">
        <f xml:space="preserve"> (SUM(J18:J29)/COUNTA(J18:J29))*100</f>
        <v>53.886040962259919</v>
      </c>
    </row>
    <row r="21" spans="4:14" x14ac:dyDescent="0.25">
      <c r="D21" s="2"/>
      <c r="F21">
        <v>110</v>
      </c>
      <c r="G21">
        <v>179</v>
      </c>
      <c r="H21">
        <f t="shared" si="5"/>
        <v>3</v>
      </c>
      <c r="I21">
        <f t="shared" si="6"/>
        <v>72</v>
      </c>
      <c r="J21">
        <f t="shared" si="7"/>
        <v>2.8037383177570093E-2</v>
      </c>
      <c r="K21">
        <f t="shared" si="8"/>
        <v>0.67289719626168221</v>
      </c>
      <c r="M21" s="3" t="s">
        <v>29</v>
      </c>
      <c r="N21" s="3">
        <f xml:space="preserve"> (SUM(K18:K29)/COUNTA(K18:K29))*100</f>
        <v>75.90787300288811</v>
      </c>
    </row>
    <row r="22" spans="4:14" x14ac:dyDescent="0.25">
      <c r="D22" s="2"/>
      <c r="F22">
        <v>128</v>
      </c>
      <c r="G22">
        <v>182</v>
      </c>
      <c r="H22">
        <f t="shared" si="5"/>
        <v>35</v>
      </c>
      <c r="I22">
        <f t="shared" si="6"/>
        <v>89</v>
      </c>
      <c r="J22">
        <f t="shared" si="7"/>
        <v>0.37634408602150538</v>
      </c>
      <c r="K22">
        <f t="shared" si="8"/>
        <v>0.956989247311828</v>
      </c>
    </row>
    <row r="23" spans="4:14" x14ac:dyDescent="0.25">
      <c r="D23" s="2"/>
      <c r="F23">
        <v>98</v>
      </c>
      <c r="G23">
        <v>137</v>
      </c>
      <c r="H23">
        <f t="shared" si="5"/>
        <v>29</v>
      </c>
      <c r="I23">
        <f t="shared" si="6"/>
        <v>10</v>
      </c>
      <c r="J23">
        <f t="shared" si="7"/>
        <v>0.2283464566929134</v>
      </c>
      <c r="K23">
        <f t="shared" si="8"/>
        <v>7.874015748031496E-2</v>
      </c>
    </row>
    <row r="24" spans="4:14" x14ac:dyDescent="0.25">
      <c r="D24" s="2"/>
      <c r="F24">
        <v>70</v>
      </c>
      <c r="G24">
        <v>105</v>
      </c>
      <c r="H24">
        <f t="shared" si="5"/>
        <v>63</v>
      </c>
      <c r="I24">
        <f t="shared" si="6"/>
        <v>28</v>
      </c>
      <c r="J24">
        <f t="shared" si="7"/>
        <v>0.47368421052631576</v>
      </c>
      <c r="K24">
        <f t="shared" si="8"/>
        <v>0.21052631578947367</v>
      </c>
    </row>
    <row r="25" spans="4:14" x14ac:dyDescent="0.25">
      <c r="D25" s="2"/>
      <c r="F25">
        <v>104</v>
      </c>
      <c r="G25">
        <v>161</v>
      </c>
      <c r="H25">
        <f t="shared" si="5"/>
        <v>18</v>
      </c>
      <c r="I25">
        <f t="shared" si="6"/>
        <v>39</v>
      </c>
      <c r="J25">
        <f t="shared" si="7"/>
        <v>0.14754098360655737</v>
      </c>
      <c r="K25">
        <f t="shared" si="8"/>
        <v>0.31967213114754101</v>
      </c>
    </row>
    <row r="26" spans="4:14" x14ac:dyDescent="0.25">
      <c r="D26" s="2"/>
      <c r="F26">
        <v>127</v>
      </c>
      <c r="G26">
        <v>180</v>
      </c>
      <c r="H26">
        <f t="shared" si="5"/>
        <v>71</v>
      </c>
      <c r="I26">
        <f t="shared" si="6"/>
        <v>124</v>
      </c>
      <c r="J26">
        <f t="shared" si="7"/>
        <v>1.2678571428571428</v>
      </c>
      <c r="K26">
        <f t="shared" si="8"/>
        <v>2.2142857142857144</v>
      </c>
    </row>
    <row r="27" spans="4:14" x14ac:dyDescent="0.25">
      <c r="D27" s="2"/>
      <c r="F27">
        <v>88</v>
      </c>
      <c r="G27">
        <v>119</v>
      </c>
      <c r="H27">
        <f t="shared" si="5"/>
        <v>50</v>
      </c>
      <c r="I27">
        <f t="shared" si="6"/>
        <v>19</v>
      </c>
      <c r="J27">
        <f t="shared" si="7"/>
        <v>0.36231884057971014</v>
      </c>
      <c r="K27">
        <f t="shared" si="8"/>
        <v>0.13768115942028986</v>
      </c>
    </row>
    <row r="28" spans="4:14" x14ac:dyDescent="0.25">
      <c r="D28" s="2"/>
      <c r="F28">
        <v>64</v>
      </c>
      <c r="G28">
        <v>94</v>
      </c>
      <c r="H28">
        <f t="shared" si="5"/>
        <v>71</v>
      </c>
      <c r="I28">
        <f t="shared" si="6"/>
        <v>41</v>
      </c>
      <c r="J28">
        <f t="shared" si="7"/>
        <v>0.52592592592592591</v>
      </c>
      <c r="K28">
        <f t="shared" si="8"/>
        <v>0.3037037037037037</v>
      </c>
    </row>
    <row r="29" spans="4:14" x14ac:dyDescent="0.25">
      <c r="F29">
        <v>144</v>
      </c>
      <c r="G29">
        <v>188</v>
      </c>
      <c r="H29">
        <f t="shared" si="5"/>
        <v>9</v>
      </c>
      <c r="I29">
        <f t="shared" si="6"/>
        <v>53</v>
      </c>
      <c r="J29">
        <f t="shared" si="7"/>
        <v>6.6666666666666666E-2</v>
      </c>
      <c r="K29">
        <f t="shared" si="8"/>
        <v>0.3925925925925926</v>
      </c>
    </row>
    <row r="34" spans="6:14" x14ac:dyDescent="0.25">
      <c r="F34" s="1" t="s">
        <v>99</v>
      </c>
      <c r="G34" s="1" t="s">
        <v>100</v>
      </c>
      <c r="H34" s="1" t="s">
        <v>101</v>
      </c>
      <c r="I34" s="1" t="s">
        <v>102</v>
      </c>
      <c r="J34" s="1" t="s">
        <v>30</v>
      </c>
      <c r="K34" s="1" t="s">
        <v>31</v>
      </c>
    </row>
    <row r="35" spans="6:14" x14ac:dyDescent="0.25">
      <c r="F35">
        <v>81</v>
      </c>
      <c r="G35">
        <v>134</v>
      </c>
      <c r="H35">
        <f>ABS(D2-F35)</f>
        <v>59</v>
      </c>
      <c r="I35">
        <f>ABS(D2-G35)</f>
        <v>6</v>
      </c>
      <c r="J35">
        <f>ABS((D2-F35)/D2)</f>
        <v>0.42142857142857143</v>
      </c>
      <c r="K35">
        <f>ABS((E2-G35)/E2)</f>
        <v>0.5331010452961672</v>
      </c>
      <c r="M35" s="3" t="s">
        <v>24</v>
      </c>
      <c r="N35" s="3">
        <f>SQRT(SUMXMY2(D2:D13,F35:F46)/COUNTA(D2:D13))</f>
        <v>56.265738538948668</v>
      </c>
    </row>
    <row r="36" spans="6:14" x14ac:dyDescent="0.25">
      <c r="F36">
        <v>74</v>
      </c>
      <c r="G36">
        <v>94</v>
      </c>
      <c r="H36">
        <f t="shared" ref="H36:H46" si="9">ABS(D3-F36)</f>
        <v>30</v>
      </c>
      <c r="I36">
        <f t="shared" ref="I36:I46" si="10">ABS(D3-G36)</f>
        <v>10</v>
      </c>
      <c r="J36">
        <f t="shared" ref="J36:K46" si="11">ABS((D3-F36)/D3)</f>
        <v>0.28846153846153844</v>
      </c>
      <c r="K36">
        <f t="shared" si="11"/>
        <v>0.25984251968503935</v>
      </c>
      <c r="M36" s="3" t="s">
        <v>25</v>
      </c>
      <c r="N36" s="3">
        <f>SQRT(SUMXMY2(D2:D13,G35:G46)/COUNTA(D2:D13))</f>
        <v>47.007978046284869</v>
      </c>
    </row>
    <row r="37" spans="6:14" x14ac:dyDescent="0.25">
      <c r="F37">
        <v>131</v>
      </c>
      <c r="G37">
        <v>163</v>
      </c>
      <c r="H37">
        <f t="shared" si="9"/>
        <v>8</v>
      </c>
      <c r="I37">
        <f t="shared" si="10"/>
        <v>24</v>
      </c>
      <c r="J37">
        <f t="shared" si="11"/>
        <v>5.7553956834532377E-2</v>
      </c>
      <c r="K37">
        <f t="shared" si="11"/>
        <v>0.31512605042016806</v>
      </c>
      <c r="M37" s="3" t="s">
        <v>28</v>
      </c>
      <c r="N37" s="3">
        <f xml:space="preserve"> (SUM(J35:J46)/COUNTA(J35:J46))*100</f>
        <v>28.012580978863099</v>
      </c>
    </row>
    <row r="38" spans="6:14" x14ac:dyDescent="0.25">
      <c r="F38">
        <v>110</v>
      </c>
      <c r="G38">
        <v>179</v>
      </c>
      <c r="H38">
        <f t="shared" si="9"/>
        <v>29</v>
      </c>
      <c r="I38">
        <f t="shared" si="10"/>
        <v>40</v>
      </c>
      <c r="J38">
        <f t="shared" si="11"/>
        <v>0.20863309352517986</v>
      </c>
      <c r="K38">
        <f t="shared" si="11"/>
        <v>0.27235772357723576</v>
      </c>
      <c r="M38" s="3" t="s">
        <v>29</v>
      </c>
      <c r="N38" s="3">
        <f xml:space="preserve"> (SUM(K35:K46)/COUNTA(K35:K46))*100</f>
        <v>38.724861767045304</v>
      </c>
    </row>
    <row r="39" spans="6:14" x14ac:dyDescent="0.25">
      <c r="F39">
        <v>128</v>
      </c>
      <c r="G39">
        <v>182</v>
      </c>
      <c r="H39">
        <f t="shared" si="9"/>
        <v>19</v>
      </c>
      <c r="I39">
        <f t="shared" si="10"/>
        <v>73</v>
      </c>
      <c r="J39">
        <f t="shared" si="11"/>
        <v>0.1743119266055046</v>
      </c>
      <c r="K39">
        <f t="shared" si="11"/>
        <v>9.9009900990099015E-2</v>
      </c>
    </row>
    <row r="40" spans="6:14" x14ac:dyDescent="0.25">
      <c r="F40">
        <v>98</v>
      </c>
      <c r="G40">
        <v>137</v>
      </c>
      <c r="H40">
        <f t="shared" si="9"/>
        <v>30</v>
      </c>
      <c r="I40">
        <f t="shared" si="10"/>
        <v>9</v>
      </c>
      <c r="J40">
        <f t="shared" si="11"/>
        <v>0.234375</v>
      </c>
      <c r="K40">
        <f t="shared" si="11"/>
        <v>0.46274509803921571</v>
      </c>
    </row>
    <row r="41" spans="6:14" x14ac:dyDescent="0.25">
      <c r="F41">
        <v>70</v>
      </c>
      <c r="G41">
        <v>105</v>
      </c>
      <c r="H41">
        <f t="shared" si="9"/>
        <v>70</v>
      </c>
      <c r="I41">
        <f t="shared" si="10"/>
        <v>35</v>
      </c>
      <c r="J41">
        <f t="shared" si="11"/>
        <v>0.5</v>
      </c>
      <c r="K41">
        <f t="shared" si="11"/>
        <v>0.61538461538461542</v>
      </c>
    </row>
    <row r="42" spans="6:14" x14ac:dyDescent="0.25">
      <c r="F42">
        <v>104</v>
      </c>
      <c r="G42">
        <v>161</v>
      </c>
      <c r="H42">
        <f t="shared" si="9"/>
        <v>49</v>
      </c>
      <c r="I42">
        <f t="shared" si="10"/>
        <v>8</v>
      </c>
      <c r="J42">
        <f t="shared" si="11"/>
        <v>0.3202614379084967</v>
      </c>
      <c r="K42">
        <f t="shared" si="11"/>
        <v>0.41454545454545455</v>
      </c>
    </row>
    <row r="43" spans="6:14" x14ac:dyDescent="0.25">
      <c r="F43">
        <v>127</v>
      </c>
      <c r="G43">
        <v>180</v>
      </c>
      <c r="H43">
        <f t="shared" si="9"/>
        <v>0</v>
      </c>
      <c r="I43">
        <f t="shared" si="10"/>
        <v>53</v>
      </c>
      <c r="J43">
        <f t="shared" si="11"/>
        <v>0</v>
      </c>
      <c r="K43">
        <f t="shared" si="11"/>
        <v>1.6393442622950821E-2</v>
      </c>
    </row>
    <row r="44" spans="6:14" x14ac:dyDescent="0.25">
      <c r="F44">
        <v>88</v>
      </c>
      <c r="G44">
        <v>119</v>
      </c>
      <c r="H44">
        <f t="shared" si="9"/>
        <v>51</v>
      </c>
      <c r="I44">
        <f t="shared" si="10"/>
        <v>20</v>
      </c>
      <c r="J44">
        <f t="shared" si="11"/>
        <v>0.36690647482014388</v>
      </c>
      <c r="K44">
        <f t="shared" si="11"/>
        <v>0.5703971119133574</v>
      </c>
    </row>
    <row r="45" spans="6:14" x14ac:dyDescent="0.25">
      <c r="F45">
        <v>64</v>
      </c>
      <c r="G45">
        <v>94</v>
      </c>
      <c r="H45">
        <f t="shared" si="9"/>
        <v>146</v>
      </c>
      <c r="I45">
        <f t="shared" si="10"/>
        <v>116</v>
      </c>
      <c r="J45">
        <f t="shared" si="11"/>
        <v>0.69523809523809521</v>
      </c>
      <c r="K45">
        <f t="shared" si="11"/>
        <v>0.72753623188405792</v>
      </c>
    </row>
    <row r="46" spans="6:14" x14ac:dyDescent="0.25">
      <c r="F46">
        <v>144</v>
      </c>
      <c r="G46">
        <v>188</v>
      </c>
      <c r="H46">
        <f t="shared" si="9"/>
        <v>15</v>
      </c>
      <c r="I46">
        <f t="shared" si="10"/>
        <v>29</v>
      </c>
      <c r="J46">
        <f t="shared" si="11"/>
        <v>9.4339622641509441E-2</v>
      </c>
      <c r="K46">
        <f t="shared" si="11"/>
        <v>0.36054421768707484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026741-30F4-429A-BED5-C5B634FF9386}">
  <dimension ref="A1:N46"/>
  <sheetViews>
    <sheetView topLeftCell="I1" workbookViewId="0">
      <selection activeCell="P1" sqref="P1"/>
    </sheetView>
  </sheetViews>
  <sheetFormatPr defaultRowHeight="15" x14ac:dyDescent="0.25"/>
  <cols>
    <col min="5" max="5" width="15.42578125" bestFit="1" customWidth="1"/>
    <col min="6" max="6" width="21.42578125" bestFit="1" customWidth="1"/>
    <col min="7" max="7" width="21.140625" bestFit="1" customWidth="1"/>
    <col min="8" max="9" width="21.140625" customWidth="1"/>
  </cols>
  <sheetData>
    <row r="1" spans="1:14" x14ac:dyDescent="0.25">
      <c r="A1" s="1" t="s">
        <v>13</v>
      </c>
      <c r="B1" s="1" t="s">
        <v>14</v>
      </c>
      <c r="C1" s="1" t="s">
        <v>16</v>
      </c>
      <c r="D1" s="1" t="s">
        <v>15</v>
      </c>
      <c r="E1" s="1" t="s">
        <v>17</v>
      </c>
      <c r="F1" s="1" t="s">
        <v>23</v>
      </c>
      <c r="G1" s="1" t="s">
        <v>22</v>
      </c>
      <c r="H1" s="1" t="s">
        <v>101</v>
      </c>
      <c r="I1" s="1" t="s">
        <v>102</v>
      </c>
      <c r="J1" s="1" t="s">
        <v>30</v>
      </c>
      <c r="K1" s="1" t="s">
        <v>31</v>
      </c>
    </row>
    <row r="2" spans="1:14" x14ac:dyDescent="0.25">
      <c r="A2" t="s">
        <v>0</v>
      </c>
      <c r="B2" t="s">
        <v>77</v>
      </c>
      <c r="C2">
        <v>0</v>
      </c>
      <c r="D2">
        <v>267</v>
      </c>
      <c r="E2">
        <f>SUM(C2:D2)</f>
        <v>267</v>
      </c>
      <c r="F2">
        <v>0</v>
      </c>
      <c r="G2">
        <v>0</v>
      </c>
      <c r="H2">
        <f>ABS(E2-F2)</f>
        <v>267</v>
      </c>
      <c r="I2">
        <f>ABS(E2-G2)</f>
        <v>267</v>
      </c>
      <c r="J2">
        <f>ABS((E2-F2)/E2)</f>
        <v>1</v>
      </c>
      <c r="K2">
        <f>ABS((E2-G2)/E2)</f>
        <v>1</v>
      </c>
      <c r="M2" s="3" t="s">
        <v>24</v>
      </c>
      <c r="N2" s="3">
        <f>SQRT(SUMXMY2(E2:E13,F2:F13)/COUNTA(E2:E13))</f>
        <v>234.28579413471346</v>
      </c>
    </row>
    <row r="3" spans="1:14" x14ac:dyDescent="0.25">
      <c r="A3" t="s">
        <v>2</v>
      </c>
      <c r="B3" t="s">
        <v>77</v>
      </c>
      <c r="C3">
        <v>0</v>
      </c>
      <c r="D3">
        <v>234</v>
      </c>
      <c r="E3">
        <f t="shared" ref="E3:E13" si="0">SUM(C3:D3)</f>
        <v>234</v>
      </c>
      <c r="F3">
        <v>5</v>
      </c>
      <c r="G3">
        <v>0</v>
      </c>
      <c r="H3">
        <f t="shared" ref="H3:H13" si="1">ABS(E3-F3)</f>
        <v>229</v>
      </c>
      <c r="I3">
        <f t="shared" ref="I3:I13" si="2">ABS(E3-G3)</f>
        <v>234</v>
      </c>
      <c r="J3">
        <f t="shared" ref="J3:J13" si="3">ABS((E3-F3)/E3)</f>
        <v>0.9786324786324786</v>
      </c>
      <c r="K3">
        <f t="shared" ref="K3:K13" si="4">ABS((E3-G3)/E3)</f>
        <v>1</v>
      </c>
      <c r="M3" s="3" t="s">
        <v>25</v>
      </c>
      <c r="N3" s="3">
        <f>SQRT(SUMXMY2(E2:E13,G2:G13)/COUNTA(E2:E13))</f>
        <v>236.58367089326629</v>
      </c>
    </row>
    <row r="4" spans="1:14" x14ac:dyDescent="0.25">
      <c r="A4" t="s">
        <v>3</v>
      </c>
      <c r="B4" t="s">
        <v>77</v>
      </c>
      <c r="C4">
        <v>0</v>
      </c>
      <c r="D4">
        <v>274</v>
      </c>
      <c r="E4">
        <f t="shared" si="0"/>
        <v>274</v>
      </c>
      <c r="F4">
        <v>9</v>
      </c>
      <c r="G4">
        <v>3</v>
      </c>
      <c r="H4">
        <f t="shared" si="1"/>
        <v>265</v>
      </c>
      <c r="I4">
        <f t="shared" si="2"/>
        <v>271</v>
      </c>
      <c r="J4">
        <f t="shared" si="3"/>
        <v>0.96715328467153283</v>
      </c>
      <c r="K4">
        <f t="shared" si="4"/>
        <v>0.98905109489051091</v>
      </c>
      <c r="M4" s="3" t="s">
        <v>28</v>
      </c>
      <c r="N4" s="3">
        <f xml:space="preserve"> (SUM(J2:J13)/COUNTA(J2:J13))*100</f>
        <v>97.97552746691008</v>
      </c>
    </row>
    <row r="5" spans="1:14" x14ac:dyDescent="0.25">
      <c r="A5" t="s">
        <v>4</v>
      </c>
      <c r="B5" t="s">
        <v>77</v>
      </c>
      <c r="C5">
        <v>0</v>
      </c>
      <c r="D5">
        <v>254</v>
      </c>
      <c r="E5">
        <f t="shared" si="0"/>
        <v>254</v>
      </c>
      <c r="F5">
        <v>6</v>
      </c>
      <c r="G5">
        <v>5</v>
      </c>
      <c r="H5">
        <f t="shared" si="1"/>
        <v>248</v>
      </c>
      <c r="I5">
        <f t="shared" si="2"/>
        <v>249</v>
      </c>
      <c r="J5">
        <f t="shared" si="3"/>
        <v>0.97637795275590555</v>
      </c>
      <c r="K5">
        <f t="shared" si="4"/>
        <v>0.98031496062992129</v>
      </c>
      <c r="M5" s="3" t="s">
        <v>29</v>
      </c>
      <c r="N5" s="3">
        <f xml:space="preserve"> (SUM(K2:K13)/COUNTA(K2:K13))*100</f>
        <v>98.968860813363875</v>
      </c>
    </row>
    <row r="6" spans="1:14" x14ac:dyDescent="0.25">
      <c r="A6" t="s">
        <v>5</v>
      </c>
      <c r="B6" t="s">
        <v>77</v>
      </c>
      <c r="C6">
        <v>0</v>
      </c>
      <c r="D6">
        <v>270</v>
      </c>
      <c r="E6">
        <f t="shared" si="0"/>
        <v>270</v>
      </c>
      <c r="F6">
        <v>4</v>
      </c>
      <c r="G6">
        <v>2</v>
      </c>
      <c r="H6">
        <f t="shared" si="1"/>
        <v>266</v>
      </c>
      <c r="I6">
        <f t="shared" si="2"/>
        <v>268</v>
      </c>
      <c r="J6">
        <f t="shared" si="3"/>
        <v>0.98518518518518516</v>
      </c>
      <c r="K6">
        <f t="shared" si="4"/>
        <v>0.99259259259259258</v>
      </c>
    </row>
    <row r="7" spans="1:14" x14ac:dyDescent="0.25">
      <c r="A7" t="s">
        <v>6</v>
      </c>
      <c r="B7" t="s">
        <v>77</v>
      </c>
      <c r="C7">
        <v>0</v>
      </c>
      <c r="D7">
        <v>235</v>
      </c>
      <c r="E7">
        <f t="shared" si="0"/>
        <v>235</v>
      </c>
      <c r="F7">
        <v>3</v>
      </c>
      <c r="G7">
        <v>3</v>
      </c>
      <c r="H7">
        <f t="shared" si="1"/>
        <v>232</v>
      </c>
      <c r="I7">
        <f t="shared" si="2"/>
        <v>232</v>
      </c>
      <c r="J7">
        <f t="shared" si="3"/>
        <v>0.98723404255319147</v>
      </c>
      <c r="K7">
        <f t="shared" si="4"/>
        <v>0.98723404255319147</v>
      </c>
    </row>
    <row r="8" spans="1:14" x14ac:dyDescent="0.25">
      <c r="A8" t="s">
        <v>7</v>
      </c>
      <c r="B8" t="s">
        <v>77</v>
      </c>
      <c r="C8">
        <v>0</v>
      </c>
      <c r="D8">
        <v>240</v>
      </c>
      <c r="E8">
        <f t="shared" si="0"/>
        <v>240</v>
      </c>
      <c r="F8">
        <v>5</v>
      </c>
      <c r="G8">
        <v>3</v>
      </c>
      <c r="H8">
        <f t="shared" si="1"/>
        <v>235</v>
      </c>
      <c r="I8">
        <f t="shared" si="2"/>
        <v>237</v>
      </c>
      <c r="J8">
        <f t="shared" si="3"/>
        <v>0.97916666666666663</v>
      </c>
      <c r="K8">
        <f t="shared" si="4"/>
        <v>0.98750000000000004</v>
      </c>
    </row>
    <row r="9" spans="1:14" x14ac:dyDescent="0.25">
      <c r="A9" t="s">
        <v>8</v>
      </c>
      <c r="B9" t="s">
        <v>77</v>
      </c>
      <c r="C9">
        <v>0</v>
      </c>
      <c r="D9">
        <v>227</v>
      </c>
      <c r="E9">
        <f t="shared" si="0"/>
        <v>227</v>
      </c>
      <c r="F9">
        <v>0</v>
      </c>
      <c r="G9">
        <v>0</v>
      </c>
      <c r="H9">
        <f t="shared" si="1"/>
        <v>227</v>
      </c>
      <c r="I9">
        <f t="shared" si="2"/>
        <v>227</v>
      </c>
      <c r="J9">
        <f t="shared" si="3"/>
        <v>1</v>
      </c>
      <c r="K9">
        <f t="shared" si="4"/>
        <v>1</v>
      </c>
    </row>
    <row r="10" spans="1:14" x14ac:dyDescent="0.25">
      <c r="A10" t="s">
        <v>9</v>
      </c>
      <c r="B10" t="s">
        <v>77</v>
      </c>
      <c r="C10">
        <v>0</v>
      </c>
      <c r="D10">
        <v>212</v>
      </c>
      <c r="E10">
        <f t="shared" si="0"/>
        <v>212</v>
      </c>
      <c r="F10">
        <v>0</v>
      </c>
      <c r="G10">
        <v>0</v>
      </c>
      <c r="H10">
        <f t="shared" si="1"/>
        <v>212</v>
      </c>
      <c r="I10">
        <f t="shared" si="2"/>
        <v>212</v>
      </c>
      <c r="J10">
        <f t="shared" si="3"/>
        <v>1</v>
      </c>
      <c r="K10">
        <f t="shared" si="4"/>
        <v>1</v>
      </c>
    </row>
    <row r="11" spans="1:14" x14ac:dyDescent="0.25">
      <c r="A11" t="s">
        <v>10</v>
      </c>
      <c r="B11" t="s">
        <v>77</v>
      </c>
      <c r="C11">
        <v>0</v>
      </c>
      <c r="D11">
        <v>217</v>
      </c>
      <c r="E11">
        <f t="shared" si="0"/>
        <v>217</v>
      </c>
      <c r="F11">
        <v>6</v>
      </c>
      <c r="G11">
        <v>6</v>
      </c>
      <c r="H11">
        <f t="shared" si="1"/>
        <v>211</v>
      </c>
      <c r="I11">
        <f t="shared" si="2"/>
        <v>211</v>
      </c>
      <c r="J11">
        <f t="shared" si="3"/>
        <v>0.97235023041474655</v>
      </c>
      <c r="K11">
        <f t="shared" si="4"/>
        <v>0.97235023041474655</v>
      </c>
    </row>
    <row r="12" spans="1:14" x14ac:dyDescent="0.25">
      <c r="A12" t="s">
        <v>11</v>
      </c>
      <c r="B12" t="s">
        <v>77</v>
      </c>
      <c r="C12">
        <v>0</v>
      </c>
      <c r="D12">
        <v>210</v>
      </c>
      <c r="E12">
        <f t="shared" si="0"/>
        <v>210</v>
      </c>
      <c r="F12">
        <v>6</v>
      </c>
      <c r="G12">
        <v>2</v>
      </c>
      <c r="H12">
        <f t="shared" si="1"/>
        <v>204</v>
      </c>
      <c r="I12">
        <f t="shared" si="2"/>
        <v>208</v>
      </c>
      <c r="J12">
        <f t="shared" si="3"/>
        <v>0.97142857142857142</v>
      </c>
      <c r="K12">
        <f t="shared" si="4"/>
        <v>0.99047619047619051</v>
      </c>
    </row>
    <row r="13" spans="1:14" x14ac:dyDescent="0.25">
      <c r="A13" t="s">
        <v>12</v>
      </c>
      <c r="B13" t="s">
        <v>77</v>
      </c>
      <c r="C13">
        <v>0</v>
      </c>
      <c r="D13">
        <v>215</v>
      </c>
      <c r="E13">
        <f t="shared" si="0"/>
        <v>215</v>
      </c>
      <c r="F13">
        <v>13</v>
      </c>
      <c r="G13">
        <v>5</v>
      </c>
      <c r="H13">
        <f t="shared" si="1"/>
        <v>202</v>
      </c>
      <c r="I13">
        <f t="shared" si="2"/>
        <v>210</v>
      </c>
      <c r="J13">
        <f t="shared" si="3"/>
        <v>0.93953488372093019</v>
      </c>
      <c r="K13">
        <f t="shared" si="4"/>
        <v>0.97674418604651159</v>
      </c>
    </row>
    <row r="16" spans="1:14" x14ac:dyDescent="0.25">
      <c r="A16" s="3"/>
      <c r="D16" s="3"/>
      <c r="G16" s="3"/>
      <c r="M16" s="3"/>
    </row>
    <row r="17" spans="4:14" x14ac:dyDescent="0.25">
      <c r="D17" s="2"/>
      <c r="F17" s="1" t="s">
        <v>97</v>
      </c>
      <c r="G17" s="1" t="s">
        <v>98</v>
      </c>
      <c r="H17" s="1" t="s">
        <v>101</v>
      </c>
      <c r="I17" s="1" t="s">
        <v>102</v>
      </c>
      <c r="J17" s="1" t="s">
        <v>30</v>
      </c>
      <c r="K17" s="1" t="s">
        <v>31</v>
      </c>
    </row>
    <row r="18" spans="4:14" x14ac:dyDescent="0.25">
      <c r="D18" s="2"/>
      <c r="F18">
        <v>81</v>
      </c>
      <c r="G18">
        <v>134</v>
      </c>
      <c r="H18">
        <f>ABS(C2-F18)</f>
        <v>81</v>
      </c>
      <c r="I18">
        <f>ABS(C2-G18)</f>
        <v>134</v>
      </c>
      <c r="J18" t="e">
        <f>ABS((C2-F18)/C2)</f>
        <v>#DIV/0!</v>
      </c>
      <c r="K18" t="e">
        <f>ABS((C2-G18)/C2)</f>
        <v>#DIV/0!</v>
      </c>
      <c r="M18" s="3" t="s">
        <v>24</v>
      </c>
      <c r="N18" s="3">
        <f>SQRT(SUMXMY2(C2:C13,F18:F29)/COUNTA(C2:C13))</f>
        <v>104.76441825989076</v>
      </c>
    </row>
    <row r="19" spans="4:14" x14ac:dyDescent="0.25">
      <c r="D19" s="2"/>
      <c r="F19">
        <v>74</v>
      </c>
      <c r="G19">
        <v>94</v>
      </c>
      <c r="H19">
        <f t="shared" ref="H19:H29" si="5">ABS(C3-F19)</f>
        <v>74</v>
      </c>
      <c r="I19">
        <f t="shared" ref="I19:I29" si="6">ABS(C3-G19)</f>
        <v>94</v>
      </c>
      <c r="J19" t="e">
        <f t="shared" ref="J19:J29" si="7">ABS((C3-F19)/C3)</f>
        <v>#DIV/0!</v>
      </c>
      <c r="K19" t="e">
        <f t="shared" ref="K19:K29" si="8">ABS((C3-G19)/C3)</f>
        <v>#DIV/0!</v>
      </c>
      <c r="M19" s="3" t="s">
        <v>25</v>
      </c>
      <c r="N19" s="3">
        <f>SQRT(SUMXMY2(C2:C13,G18:G29)/COUNTA(C2:C13))</f>
        <v>148.59957379929907</v>
      </c>
    </row>
    <row r="20" spans="4:14" x14ac:dyDescent="0.25">
      <c r="D20" s="2"/>
      <c r="F20">
        <v>131</v>
      </c>
      <c r="G20">
        <v>163</v>
      </c>
      <c r="H20">
        <f t="shared" si="5"/>
        <v>131</v>
      </c>
      <c r="I20">
        <f t="shared" si="6"/>
        <v>163</v>
      </c>
      <c r="J20" t="e">
        <f t="shared" si="7"/>
        <v>#DIV/0!</v>
      </c>
      <c r="K20" t="e">
        <f t="shared" si="8"/>
        <v>#DIV/0!</v>
      </c>
      <c r="M20" s="3" t="s">
        <v>28</v>
      </c>
      <c r="N20" s="3" t="e">
        <f xml:space="preserve"> (SUM(J18:J29)/COUNTA(J18:J29))*100</f>
        <v>#DIV/0!</v>
      </c>
    </row>
    <row r="21" spans="4:14" x14ac:dyDescent="0.25">
      <c r="D21" s="2"/>
      <c r="F21">
        <v>110</v>
      </c>
      <c r="G21">
        <v>179</v>
      </c>
      <c r="H21">
        <f t="shared" si="5"/>
        <v>110</v>
      </c>
      <c r="I21">
        <f t="shared" si="6"/>
        <v>179</v>
      </c>
      <c r="J21" t="e">
        <f t="shared" si="7"/>
        <v>#DIV/0!</v>
      </c>
      <c r="K21" t="e">
        <f t="shared" si="8"/>
        <v>#DIV/0!</v>
      </c>
      <c r="M21" s="3" t="s">
        <v>29</v>
      </c>
      <c r="N21" s="3" t="e">
        <f xml:space="preserve"> (SUM(K18:K29)/COUNTA(K18:K29))*100</f>
        <v>#DIV/0!</v>
      </c>
    </row>
    <row r="22" spans="4:14" x14ac:dyDescent="0.25">
      <c r="D22" s="2"/>
      <c r="F22">
        <v>128</v>
      </c>
      <c r="G22">
        <v>182</v>
      </c>
      <c r="H22">
        <f t="shared" si="5"/>
        <v>128</v>
      </c>
      <c r="I22">
        <f t="shared" si="6"/>
        <v>182</v>
      </c>
      <c r="J22" t="e">
        <f t="shared" si="7"/>
        <v>#DIV/0!</v>
      </c>
      <c r="K22" t="e">
        <f t="shared" si="8"/>
        <v>#DIV/0!</v>
      </c>
    </row>
    <row r="23" spans="4:14" x14ac:dyDescent="0.25">
      <c r="D23" s="2"/>
      <c r="F23">
        <v>98</v>
      </c>
      <c r="G23">
        <v>137</v>
      </c>
      <c r="H23">
        <f t="shared" si="5"/>
        <v>98</v>
      </c>
      <c r="I23">
        <f t="shared" si="6"/>
        <v>137</v>
      </c>
      <c r="J23" t="e">
        <f t="shared" si="7"/>
        <v>#DIV/0!</v>
      </c>
      <c r="K23" t="e">
        <f t="shared" si="8"/>
        <v>#DIV/0!</v>
      </c>
    </row>
    <row r="24" spans="4:14" x14ac:dyDescent="0.25">
      <c r="D24" s="2"/>
      <c r="F24">
        <v>70</v>
      </c>
      <c r="G24">
        <v>105</v>
      </c>
      <c r="H24">
        <f t="shared" si="5"/>
        <v>70</v>
      </c>
      <c r="I24">
        <f t="shared" si="6"/>
        <v>105</v>
      </c>
      <c r="J24" t="e">
        <f t="shared" si="7"/>
        <v>#DIV/0!</v>
      </c>
      <c r="K24" t="e">
        <f t="shared" si="8"/>
        <v>#DIV/0!</v>
      </c>
    </row>
    <row r="25" spans="4:14" x14ac:dyDescent="0.25">
      <c r="D25" s="2"/>
      <c r="F25">
        <v>104</v>
      </c>
      <c r="G25">
        <v>161</v>
      </c>
      <c r="H25">
        <f t="shared" si="5"/>
        <v>104</v>
      </c>
      <c r="I25">
        <f t="shared" si="6"/>
        <v>161</v>
      </c>
      <c r="J25" t="e">
        <f t="shared" si="7"/>
        <v>#DIV/0!</v>
      </c>
      <c r="K25" t="e">
        <f t="shared" si="8"/>
        <v>#DIV/0!</v>
      </c>
    </row>
    <row r="26" spans="4:14" x14ac:dyDescent="0.25">
      <c r="D26" s="2"/>
      <c r="F26">
        <v>127</v>
      </c>
      <c r="G26">
        <v>180</v>
      </c>
      <c r="H26">
        <f t="shared" si="5"/>
        <v>127</v>
      </c>
      <c r="I26">
        <f t="shared" si="6"/>
        <v>180</v>
      </c>
      <c r="J26" t="e">
        <f t="shared" si="7"/>
        <v>#DIV/0!</v>
      </c>
      <c r="K26" t="e">
        <f t="shared" si="8"/>
        <v>#DIV/0!</v>
      </c>
    </row>
    <row r="27" spans="4:14" x14ac:dyDescent="0.25">
      <c r="D27" s="2"/>
      <c r="F27">
        <v>88</v>
      </c>
      <c r="G27">
        <v>119</v>
      </c>
      <c r="H27">
        <f t="shared" si="5"/>
        <v>88</v>
      </c>
      <c r="I27">
        <f t="shared" si="6"/>
        <v>119</v>
      </c>
      <c r="J27" t="e">
        <f t="shared" si="7"/>
        <v>#DIV/0!</v>
      </c>
      <c r="K27" t="e">
        <f t="shared" si="8"/>
        <v>#DIV/0!</v>
      </c>
    </row>
    <row r="28" spans="4:14" x14ac:dyDescent="0.25">
      <c r="D28" s="2"/>
      <c r="F28">
        <v>64</v>
      </c>
      <c r="G28">
        <v>94</v>
      </c>
      <c r="H28">
        <f t="shared" si="5"/>
        <v>64</v>
      </c>
      <c r="I28">
        <f t="shared" si="6"/>
        <v>94</v>
      </c>
      <c r="J28" t="e">
        <f t="shared" si="7"/>
        <v>#DIV/0!</v>
      </c>
      <c r="K28" t="e">
        <f t="shared" si="8"/>
        <v>#DIV/0!</v>
      </c>
    </row>
    <row r="29" spans="4:14" x14ac:dyDescent="0.25">
      <c r="F29">
        <v>144</v>
      </c>
      <c r="G29">
        <v>188</v>
      </c>
      <c r="H29">
        <f t="shared" si="5"/>
        <v>144</v>
      </c>
      <c r="I29">
        <f t="shared" si="6"/>
        <v>188</v>
      </c>
      <c r="J29" t="e">
        <f t="shared" si="7"/>
        <v>#DIV/0!</v>
      </c>
      <c r="K29" t="e">
        <f t="shared" si="8"/>
        <v>#DIV/0!</v>
      </c>
    </row>
    <row r="34" spans="6:14" x14ac:dyDescent="0.25">
      <c r="F34" s="1" t="s">
        <v>99</v>
      </c>
      <c r="G34" s="1" t="s">
        <v>100</v>
      </c>
      <c r="H34" s="1" t="s">
        <v>101</v>
      </c>
      <c r="I34" s="1" t="s">
        <v>102</v>
      </c>
      <c r="J34" s="1" t="s">
        <v>30</v>
      </c>
      <c r="K34" s="1" t="s">
        <v>31</v>
      </c>
    </row>
    <row r="35" spans="6:14" x14ac:dyDescent="0.25">
      <c r="F35">
        <v>81</v>
      </c>
      <c r="G35">
        <v>134</v>
      </c>
      <c r="H35">
        <f>ABS(D2-F35)</f>
        <v>186</v>
      </c>
      <c r="I35">
        <f>ABS(D2-G35)</f>
        <v>133</v>
      </c>
      <c r="J35">
        <f>ABS((D2-F35)/D2)</f>
        <v>0.6966292134831461</v>
      </c>
      <c r="K35">
        <f>ABS((E2-G35)/E2)</f>
        <v>0.49812734082397003</v>
      </c>
      <c r="M35" s="3" t="s">
        <v>24</v>
      </c>
      <c r="N35" s="3">
        <f>SQRT(SUMXMY2(D2:D13,F35:F46)/COUNTA(D2:D13))</f>
        <v>139.81118219465375</v>
      </c>
    </row>
    <row r="36" spans="6:14" x14ac:dyDescent="0.25">
      <c r="F36">
        <v>74</v>
      </c>
      <c r="G36">
        <v>94</v>
      </c>
      <c r="H36">
        <f t="shared" ref="H36:H46" si="9">ABS(D3-F36)</f>
        <v>160</v>
      </c>
      <c r="I36">
        <f t="shared" ref="I36:I46" si="10">ABS(D3-G36)</f>
        <v>140</v>
      </c>
      <c r="J36">
        <f t="shared" ref="J36:K46" si="11">ABS((D3-F36)/D3)</f>
        <v>0.68376068376068377</v>
      </c>
      <c r="K36">
        <f t="shared" si="11"/>
        <v>0.59829059829059827</v>
      </c>
      <c r="M36" s="3" t="s">
        <v>25</v>
      </c>
      <c r="N36" s="3">
        <f>SQRT(SUMXMY2(D2:D13,G35:G46)/COUNTA(D2:D13))</f>
        <v>99.990416207421262</v>
      </c>
    </row>
    <row r="37" spans="6:14" x14ac:dyDescent="0.25">
      <c r="F37">
        <v>131</v>
      </c>
      <c r="G37">
        <v>163</v>
      </c>
      <c r="H37">
        <f t="shared" si="9"/>
        <v>143</v>
      </c>
      <c r="I37">
        <f t="shared" si="10"/>
        <v>111</v>
      </c>
      <c r="J37">
        <f t="shared" si="11"/>
        <v>0.52189781021897808</v>
      </c>
      <c r="K37">
        <f t="shared" si="11"/>
        <v>0.4051094890510949</v>
      </c>
      <c r="M37" s="3" t="s">
        <v>28</v>
      </c>
      <c r="N37" s="3">
        <f xml:space="preserve"> (SUM(J35:J46)/COUNTA(J35:J46))*100</f>
        <v>57.076576166132519</v>
      </c>
    </row>
    <row r="38" spans="6:14" x14ac:dyDescent="0.25">
      <c r="F38">
        <v>110</v>
      </c>
      <c r="G38">
        <v>179</v>
      </c>
      <c r="H38">
        <f t="shared" si="9"/>
        <v>144</v>
      </c>
      <c r="I38">
        <f t="shared" si="10"/>
        <v>75</v>
      </c>
      <c r="J38">
        <f t="shared" si="11"/>
        <v>0.56692913385826771</v>
      </c>
      <c r="K38">
        <f t="shared" si="11"/>
        <v>0.29527559055118108</v>
      </c>
      <c r="M38" s="3" t="s">
        <v>29</v>
      </c>
      <c r="N38" s="3">
        <f xml:space="preserve"> (SUM(K35:K46)/COUNTA(K35:K46))*100</f>
        <v>38.94598139249117</v>
      </c>
    </row>
    <row r="39" spans="6:14" x14ac:dyDescent="0.25">
      <c r="F39">
        <v>128</v>
      </c>
      <c r="G39">
        <v>182</v>
      </c>
      <c r="H39">
        <f t="shared" si="9"/>
        <v>142</v>
      </c>
      <c r="I39">
        <f t="shared" si="10"/>
        <v>88</v>
      </c>
      <c r="J39">
        <f t="shared" si="11"/>
        <v>0.52592592592592591</v>
      </c>
      <c r="K39">
        <f t="shared" si="11"/>
        <v>0.32592592592592595</v>
      </c>
    </row>
    <row r="40" spans="6:14" x14ac:dyDescent="0.25">
      <c r="F40">
        <v>98</v>
      </c>
      <c r="G40">
        <v>137</v>
      </c>
      <c r="H40">
        <f t="shared" si="9"/>
        <v>137</v>
      </c>
      <c r="I40">
        <f t="shared" si="10"/>
        <v>98</v>
      </c>
      <c r="J40">
        <f t="shared" si="11"/>
        <v>0.58297872340425527</v>
      </c>
      <c r="K40">
        <f t="shared" si="11"/>
        <v>0.41702127659574467</v>
      </c>
    </row>
    <row r="41" spans="6:14" x14ac:dyDescent="0.25">
      <c r="F41">
        <v>70</v>
      </c>
      <c r="G41">
        <v>105</v>
      </c>
      <c r="H41">
        <f t="shared" si="9"/>
        <v>170</v>
      </c>
      <c r="I41">
        <f t="shared" si="10"/>
        <v>135</v>
      </c>
      <c r="J41">
        <f t="shared" si="11"/>
        <v>0.70833333333333337</v>
      </c>
      <c r="K41">
        <f t="shared" si="11"/>
        <v>0.5625</v>
      </c>
    </row>
    <row r="42" spans="6:14" x14ac:dyDescent="0.25">
      <c r="F42">
        <v>104</v>
      </c>
      <c r="G42">
        <v>161</v>
      </c>
      <c r="H42">
        <f t="shared" si="9"/>
        <v>123</v>
      </c>
      <c r="I42">
        <f t="shared" si="10"/>
        <v>66</v>
      </c>
      <c r="J42">
        <f t="shared" si="11"/>
        <v>0.54185022026431717</v>
      </c>
      <c r="K42">
        <f t="shared" si="11"/>
        <v>0.29074889867841408</v>
      </c>
    </row>
    <row r="43" spans="6:14" x14ac:dyDescent="0.25">
      <c r="F43">
        <v>127</v>
      </c>
      <c r="G43">
        <v>180</v>
      </c>
      <c r="H43">
        <f t="shared" si="9"/>
        <v>85</v>
      </c>
      <c r="I43">
        <f t="shared" si="10"/>
        <v>32</v>
      </c>
      <c r="J43">
        <f t="shared" si="11"/>
        <v>0.40094339622641512</v>
      </c>
      <c r="K43">
        <f t="shared" si="11"/>
        <v>0.15094339622641509</v>
      </c>
    </row>
    <row r="44" spans="6:14" x14ac:dyDescent="0.25">
      <c r="F44">
        <v>88</v>
      </c>
      <c r="G44">
        <v>119</v>
      </c>
      <c r="H44">
        <f t="shared" si="9"/>
        <v>129</v>
      </c>
      <c r="I44">
        <f t="shared" si="10"/>
        <v>98</v>
      </c>
      <c r="J44">
        <f t="shared" si="11"/>
        <v>0.59447004608294929</v>
      </c>
      <c r="K44">
        <f t="shared" si="11"/>
        <v>0.45161290322580644</v>
      </c>
    </row>
    <row r="45" spans="6:14" x14ac:dyDescent="0.25">
      <c r="F45">
        <v>64</v>
      </c>
      <c r="G45">
        <v>94</v>
      </c>
      <c r="H45">
        <f t="shared" si="9"/>
        <v>146</v>
      </c>
      <c r="I45">
        <f t="shared" si="10"/>
        <v>116</v>
      </c>
      <c r="J45">
        <f t="shared" si="11"/>
        <v>0.69523809523809521</v>
      </c>
      <c r="K45">
        <f t="shared" si="11"/>
        <v>0.55238095238095242</v>
      </c>
    </row>
    <row r="46" spans="6:14" x14ac:dyDescent="0.25">
      <c r="F46">
        <v>144</v>
      </c>
      <c r="G46">
        <v>188</v>
      </c>
      <c r="H46">
        <f t="shared" si="9"/>
        <v>71</v>
      </c>
      <c r="I46">
        <f t="shared" si="10"/>
        <v>27</v>
      </c>
      <c r="J46">
        <f t="shared" si="11"/>
        <v>0.33023255813953489</v>
      </c>
      <c r="K46">
        <f t="shared" si="11"/>
        <v>0.12558139534883722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5C44F-F7D6-4D1A-BB86-EA2064BA2565}">
  <dimension ref="A1:N46"/>
  <sheetViews>
    <sheetView topLeftCell="H1" workbookViewId="0">
      <selection activeCell="P1" sqref="P1"/>
    </sheetView>
  </sheetViews>
  <sheetFormatPr defaultRowHeight="15" x14ac:dyDescent="0.25"/>
  <cols>
    <col min="5" max="5" width="15.42578125" bestFit="1" customWidth="1"/>
    <col min="6" max="6" width="21.42578125" bestFit="1" customWidth="1"/>
    <col min="7" max="7" width="21.140625" bestFit="1" customWidth="1"/>
    <col min="8" max="9" width="21.140625" customWidth="1"/>
  </cols>
  <sheetData>
    <row r="1" spans="1:14" x14ac:dyDescent="0.25">
      <c r="A1" s="1" t="s">
        <v>13</v>
      </c>
      <c r="B1" s="1" t="s">
        <v>14</v>
      </c>
      <c r="C1" s="1" t="s">
        <v>16</v>
      </c>
      <c r="D1" s="1" t="s">
        <v>15</v>
      </c>
      <c r="E1" s="1" t="s">
        <v>17</v>
      </c>
      <c r="F1" s="1" t="s">
        <v>23</v>
      </c>
      <c r="G1" s="1" t="s">
        <v>22</v>
      </c>
      <c r="H1" s="1" t="s">
        <v>101</v>
      </c>
      <c r="I1" s="1" t="s">
        <v>102</v>
      </c>
      <c r="J1" s="1" t="s">
        <v>30</v>
      </c>
      <c r="K1" s="1" t="s">
        <v>31</v>
      </c>
    </row>
    <row r="2" spans="1:14" x14ac:dyDescent="0.25">
      <c r="A2" t="s">
        <v>0</v>
      </c>
      <c r="B2" t="s">
        <v>73</v>
      </c>
      <c r="C2">
        <v>0</v>
      </c>
      <c r="D2">
        <v>54</v>
      </c>
      <c r="E2">
        <f>SUM(C2:D2)</f>
        <v>54</v>
      </c>
      <c r="F2">
        <v>0</v>
      </c>
      <c r="G2">
        <v>0</v>
      </c>
      <c r="H2">
        <f>ABS(E2-F2)</f>
        <v>54</v>
      </c>
      <c r="I2">
        <f>ABS(E2-G2)</f>
        <v>54</v>
      </c>
      <c r="J2">
        <f>ABS((E2-F2)/E2)</f>
        <v>1</v>
      </c>
      <c r="K2">
        <f>ABS((E2-G2)/E2)</f>
        <v>1</v>
      </c>
      <c r="M2" s="3" t="s">
        <v>24</v>
      </c>
      <c r="N2" s="3">
        <f>SQRT(SUMXMY2(E2:E13,F2:F13)/COUNTA(E2:E13))</f>
        <v>44.261533336898005</v>
      </c>
    </row>
    <row r="3" spans="1:14" x14ac:dyDescent="0.25">
      <c r="A3" t="s">
        <v>2</v>
      </c>
      <c r="B3" t="s">
        <v>73</v>
      </c>
      <c r="C3">
        <v>0</v>
      </c>
      <c r="D3">
        <v>61</v>
      </c>
      <c r="E3">
        <f t="shared" ref="E3:E13" si="0">SUM(C3:D3)</f>
        <v>61</v>
      </c>
      <c r="F3">
        <v>5</v>
      </c>
      <c r="G3">
        <v>0</v>
      </c>
      <c r="H3">
        <f t="shared" ref="H3:H13" si="1">ABS(E3-F3)</f>
        <v>56</v>
      </c>
      <c r="I3">
        <f t="shared" ref="I3:I13" si="2">ABS(E3-G3)</f>
        <v>61</v>
      </c>
      <c r="J3">
        <f t="shared" ref="J3:J13" si="3">ABS((E3-F3)/E3)</f>
        <v>0.91803278688524592</v>
      </c>
      <c r="K3">
        <f t="shared" ref="K3:K13" si="4">ABS((E3-G3)/E3)</f>
        <v>1</v>
      </c>
      <c r="M3" s="3" t="s">
        <v>25</v>
      </c>
      <c r="N3" s="3">
        <f>SQRT(SUMXMY2(E2:E13,G2:G13)/COUNTA(E2:E13))</f>
        <v>46.537619191359589</v>
      </c>
    </row>
    <row r="4" spans="1:14" x14ac:dyDescent="0.25">
      <c r="A4" t="s">
        <v>3</v>
      </c>
      <c r="B4" t="s">
        <v>73</v>
      </c>
      <c r="C4">
        <v>0</v>
      </c>
      <c r="D4">
        <v>57</v>
      </c>
      <c r="E4">
        <f t="shared" si="0"/>
        <v>57</v>
      </c>
      <c r="F4">
        <v>9</v>
      </c>
      <c r="G4">
        <v>3</v>
      </c>
      <c r="H4">
        <f t="shared" si="1"/>
        <v>48</v>
      </c>
      <c r="I4">
        <f t="shared" si="2"/>
        <v>54</v>
      </c>
      <c r="J4">
        <f t="shared" si="3"/>
        <v>0.84210526315789469</v>
      </c>
      <c r="K4">
        <f t="shared" si="4"/>
        <v>0.94736842105263153</v>
      </c>
      <c r="M4" s="3" t="s">
        <v>28</v>
      </c>
      <c r="N4" s="3">
        <f xml:space="preserve"> (SUM(J2:J13)/COUNTA(J2:J13))*100</f>
        <v>89.959927634561524</v>
      </c>
    </row>
    <row r="5" spans="1:14" x14ac:dyDescent="0.25">
      <c r="A5" t="s">
        <v>4</v>
      </c>
      <c r="B5" t="s">
        <v>73</v>
      </c>
      <c r="C5">
        <v>0</v>
      </c>
      <c r="D5">
        <v>59</v>
      </c>
      <c r="E5">
        <f t="shared" si="0"/>
        <v>59</v>
      </c>
      <c r="F5">
        <v>6</v>
      </c>
      <c r="G5">
        <v>5</v>
      </c>
      <c r="H5">
        <f t="shared" si="1"/>
        <v>53</v>
      </c>
      <c r="I5">
        <f t="shared" si="2"/>
        <v>54</v>
      </c>
      <c r="J5">
        <f t="shared" si="3"/>
        <v>0.89830508474576276</v>
      </c>
      <c r="K5">
        <f t="shared" si="4"/>
        <v>0.9152542372881356</v>
      </c>
      <c r="M5" s="3" t="s">
        <v>29</v>
      </c>
      <c r="N5" s="3">
        <f xml:space="preserve"> (SUM(K2:K13)/COUNTA(K2:K13))*100</f>
        <v>94.801166109653195</v>
      </c>
    </row>
    <row r="6" spans="1:14" x14ac:dyDescent="0.25">
      <c r="A6" t="s">
        <v>5</v>
      </c>
      <c r="B6" t="s">
        <v>73</v>
      </c>
      <c r="C6">
        <v>0</v>
      </c>
      <c r="D6">
        <v>46</v>
      </c>
      <c r="E6">
        <f t="shared" si="0"/>
        <v>46</v>
      </c>
      <c r="F6">
        <v>4</v>
      </c>
      <c r="G6">
        <v>2</v>
      </c>
      <c r="H6">
        <f t="shared" si="1"/>
        <v>42</v>
      </c>
      <c r="I6">
        <f t="shared" si="2"/>
        <v>44</v>
      </c>
      <c r="J6">
        <f t="shared" si="3"/>
        <v>0.91304347826086951</v>
      </c>
      <c r="K6">
        <f t="shared" si="4"/>
        <v>0.95652173913043481</v>
      </c>
    </row>
    <row r="7" spans="1:14" x14ac:dyDescent="0.25">
      <c r="A7" t="s">
        <v>6</v>
      </c>
      <c r="B7" t="s">
        <v>73</v>
      </c>
      <c r="C7">
        <v>0</v>
      </c>
      <c r="D7">
        <v>45</v>
      </c>
      <c r="E7">
        <f t="shared" si="0"/>
        <v>45</v>
      </c>
      <c r="F7">
        <v>3</v>
      </c>
      <c r="G7">
        <v>3</v>
      </c>
      <c r="H7">
        <f t="shared" si="1"/>
        <v>42</v>
      </c>
      <c r="I7">
        <f t="shared" si="2"/>
        <v>42</v>
      </c>
      <c r="J7">
        <f t="shared" si="3"/>
        <v>0.93333333333333335</v>
      </c>
      <c r="K7">
        <f t="shared" si="4"/>
        <v>0.93333333333333335</v>
      </c>
    </row>
    <row r="8" spans="1:14" x14ac:dyDescent="0.25">
      <c r="A8" t="s">
        <v>7</v>
      </c>
      <c r="B8" t="s">
        <v>73</v>
      </c>
      <c r="C8">
        <v>0</v>
      </c>
      <c r="D8">
        <v>31</v>
      </c>
      <c r="E8">
        <f t="shared" si="0"/>
        <v>31</v>
      </c>
      <c r="F8">
        <v>5</v>
      </c>
      <c r="G8">
        <v>3</v>
      </c>
      <c r="H8">
        <f t="shared" si="1"/>
        <v>26</v>
      </c>
      <c r="I8">
        <f t="shared" si="2"/>
        <v>28</v>
      </c>
      <c r="J8">
        <f t="shared" si="3"/>
        <v>0.83870967741935487</v>
      </c>
      <c r="K8">
        <f t="shared" si="4"/>
        <v>0.90322580645161288</v>
      </c>
    </row>
    <row r="9" spans="1:14" x14ac:dyDescent="0.25">
      <c r="A9" t="s">
        <v>8</v>
      </c>
      <c r="B9" t="s">
        <v>73</v>
      </c>
      <c r="C9">
        <v>0</v>
      </c>
      <c r="D9">
        <v>47</v>
      </c>
      <c r="E9">
        <f t="shared" si="0"/>
        <v>47</v>
      </c>
      <c r="F9">
        <v>0</v>
      </c>
      <c r="G9">
        <v>0</v>
      </c>
      <c r="H9">
        <f t="shared" si="1"/>
        <v>47</v>
      </c>
      <c r="I9">
        <f t="shared" si="2"/>
        <v>47</v>
      </c>
      <c r="J9">
        <f t="shared" si="3"/>
        <v>1</v>
      </c>
      <c r="K9">
        <f t="shared" si="4"/>
        <v>1</v>
      </c>
    </row>
    <row r="10" spans="1:14" x14ac:dyDescent="0.25">
      <c r="A10" t="s">
        <v>9</v>
      </c>
      <c r="B10" t="s">
        <v>73</v>
      </c>
      <c r="C10">
        <v>0</v>
      </c>
      <c r="D10">
        <v>39</v>
      </c>
      <c r="E10">
        <f t="shared" si="0"/>
        <v>39</v>
      </c>
      <c r="F10">
        <v>0</v>
      </c>
      <c r="G10">
        <v>0</v>
      </c>
      <c r="H10">
        <f t="shared" si="1"/>
        <v>39</v>
      </c>
      <c r="I10">
        <f t="shared" si="2"/>
        <v>39</v>
      </c>
      <c r="J10">
        <f t="shared" si="3"/>
        <v>1</v>
      </c>
      <c r="K10">
        <f t="shared" si="4"/>
        <v>1</v>
      </c>
    </row>
    <row r="11" spans="1:14" x14ac:dyDescent="0.25">
      <c r="A11" t="s">
        <v>10</v>
      </c>
      <c r="B11" t="s">
        <v>73</v>
      </c>
      <c r="C11">
        <v>0</v>
      </c>
      <c r="D11">
        <v>49</v>
      </c>
      <c r="E11">
        <f t="shared" si="0"/>
        <v>49</v>
      </c>
      <c r="F11">
        <v>6</v>
      </c>
      <c r="G11">
        <v>6</v>
      </c>
      <c r="H11">
        <f t="shared" si="1"/>
        <v>43</v>
      </c>
      <c r="I11">
        <f t="shared" si="2"/>
        <v>43</v>
      </c>
      <c r="J11">
        <f t="shared" si="3"/>
        <v>0.87755102040816324</v>
      </c>
      <c r="K11">
        <f t="shared" si="4"/>
        <v>0.87755102040816324</v>
      </c>
    </row>
    <row r="12" spans="1:14" x14ac:dyDescent="0.25">
      <c r="A12" t="s">
        <v>11</v>
      </c>
      <c r="B12" t="s">
        <v>73</v>
      </c>
      <c r="C12">
        <v>0</v>
      </c>
      <c r="D12">
        <v>46</v>
      </c>
      <c r="E12">
        <f t="shared" si="0"/>
        <v>46</v>
      </c>
      <c r="F12">
        <v>6</v>
      </c>
      <c r="G12">
        <v>2</v>
      </c>
      <c r="H12">
        <f t="shared" si="1"/>
        <v>40</v>
      </c>
      <c r="I12">
        <f t="shared" si="2"/>
        <v>44</v>
      </c>
      <c r="J12">
        <f t="shared" si="3"/>
        <v>0.86956521739130432</v>
      </c>
      <c r="K12">
        <f t="shared" si="4"/>
        <v>0.95652173913043481</v>
      </c>
    </row>
    <row r="13" spans="1:14" x14ac:dyDescent="0.25">
      <c r="A13" t="s">
        <v>12</v>
      </c>
      <c r="B13" t="s">
        <v>73</v>
      </c>
      <c r="C13">
        <v>0</v>
      </c>
      <c r="D13">
        <v>44</v>
      </c>
      <c r="E13">
        <f t="shared" si="0"/>
        <v>44</v>
      </c>
      <c r="F13">
        <v>13</v>
      </c>
      <c r="G13">
        <v>5</v>
      </c>
      <c r="H13">
        <f t="shared" si="1"/>
        <v>31</v>
      </c>
      <c r="I13">
        <f t="shared" si="2"/>
        <v>39</v>
      </c>
      <c r="J13">
        <f t="shared" si="3"/>
        <v>0.70454545454545459</v>
      </c>
      <c r="K13">
        <f t="shared" si="4"/>
        <v>0.88636363636363635</v>
      </c>
    </row>
    <row r="16" spans="1:14" x14ac:dyDescent="0.25">
      <c r="A16" s="3"/>
      <c r="D16" s="3"/>
      <c r="G16" s="3"/>
      <c r="M16" s="3"/>
    </row>
    <row r="17" spans="4:14" x14ac:dyDescent="0.25">
      <c r="D17" s="2"/>
      <c r="F17" s="1" t="s">
        <v>97</v>
      </c>
      <c r="G17" s="1" t="s">
        <v>98</v>
      </c>
      <c r="H17" s="1" t="s">
        <v>101</v>
      </c>
      <c r="I17" s="1" t="s">
        <v>102</v>
      </c>
      <c r="J17" s="1" t="s">
        <v>30</v>
      </c>
      <c r="K17" s="1" t="s">
        <v>31</v>
      </c>
    </row>
    <row r="18" spans="4:14" x14ac:dyDescent="0.25">
      <c r="D18" s="2"/>
      <c r="F18">
        <v>81</v>
      </c>
      <c r="G18">
        <v>134</v>
      </c>
      <c r="H18">
        <f>ABS(C2-F18)</f>
        <v>81</v>
      </c>
      <c r="I18">
        <f>ABS(C2-G18)</f>
        <v>134</v>
      </c>
      <c r="J18" t="e">
        <f>ABS((C2-F18)/C2)</f>
        <v>#DIV/0!</v>
      </c>
      <c r="K18" t="e">
        <f>ABS((C2-G18)/C2)</f>
        <v>#DIV/0!</v>
      </c>
      <c r="M18" s="3" t="s">
        <v>24</v>
      </c>
      <c r="N18" s="3">
        <f>SQRT(SUMXMY2(C2:C13,F18:F29)/COUNTA(C2:C13))</f>
        <v>104.76441825989076</v>
      </c>
    </row>
    <row r="19" spans="4:14" x14ac:dyDescent="0.25">
      <c r="D19" s="2"/>
      <c r="F19">
        <v>74</v>
      </c>
      <c r="G19">
        <v>94</v>
      </c>
      <c r="H19">
        <f t="shared" ref="H19:H29" si="5">ABS(C3-F19)</f>
        <v>74</v>
      </c>
      <c r="I19">
        <f t="shared" ref="I19:I29" si="6">ABS(C3-G19)</f>
        <v>94</v>
      </c>
      <c r="J19" t="e">
        <f t="shared" ref="J19:J29" si="7">ABS((C3-F19)/C3)</f>
        <v>#DIV/0!</v>
      </c>
      <c r="K19" t="e">
        <f t="shared" ref="K19:K29" si="8">ABS((C3-G19)/C3)</f>
        <v>#DIV/0!</v>
      </c>
      <c r="M19" s="3" t="s">
        <v>25</v>
      </c>
      <c r="N19" s="3">
        <f>SQRT(SUMXMY2(C2:C13,G18:G29)/COUNTA(C2:C13))</f>
        <v>148.59957379929907</v>
      </c>
    </row>
    <row r="20" spans="4:14" x14ac:dyDescent="0.25">
      <c r="D20" s="2"/>
      <c r="F20">
        <v>131</v>
      </c>
      <c r="G20">
        <v>163</v>
      </c>
      <c r="H20">
        <f t="shared" si="5"/>
        <v>131</v>
      </c>
      <c r="I20">
        <f t="shared" si="6"/>
        <v>163</v>
      </c>
      <c r="J20" t="e">
        <f t="shared" si="7"/>
        <v>#DIV/0!</v>
      </c>
      <c r="K20" t="e">
        <f t="shared" si="8"/>
        <v>#DIV/0!</v>
      </c>
      <c r="M20" s="3" t="s">
        <v>28</v>
      </c>
      <c r="N20" s="3" t="e">
        <f xml:space="preserve"> (SUM(J18:J29)/COUNTA(J18:J29))*100</f>
        <v>#DIV/0!</v>
      </c>
    </row>
    <row r="21" spans="4:14" x14ac:dyDescent="0.25">
      <c r="D21" s="2"/>
      <c r="F21">
        <v>110</v>
      </c>
      <c r="G21">
        <v>179</v>
      </c>
      <c r="H21">
        <f t="shared" si="5"/>
        <v>110</v>
      </c>
      <c r="I21">
        <f t="shared" si="6"/>
        <v>179</v>
      </c>
      <c r="J21" t="e">
        <f t="shared" si="7"/>
        <v>#DIV/0!</v>
      </c>
      <c r="K21" t="e">
        <f t="shared" si="8"/>
        <v>#DIV/0!</v>
      </c>
      <c r="M21" s="3" t="s">
        <v>29</v>
      </c>
      <c r="N21" s="3" t="e">
        <f xml:space="preserve"> (SUM(K18:K29)/COUNTA(K18:K29))*100</f>
        <v>#DIV/0!</v>
      </c>
    </row>
    <row r="22" spans="4:14" x14ac:dyDescent="0.25">
      <c r="D22" s="2"/>
      <c r="F22">
        <v>128</v>
      </c>
      <c r="G22">
        <v>182</v>
      </c>
      <c r="H22">
        <f t="shared" si="5"/>
        <v>128</v>
      </c>
      <c r="I22">
        <f t="shared" si="6"/>
        <v>182</v>
      </c>
      <c r="J22" t="e">
        <f t="shared" si="7"/>
        <v>#DIV/0!</v>
      </c>
      <c r="K22" t="e">
        <f t="shared" si="8"/>
        <v>#DIV/0!</v>
      </c>
    </row>
    <row r="23" spans="4:14" x14ac:dyDescent="0.25">
      <c r="D23" s="2"/>
      <c r="F23">
        <v>98</v>
      </c>
      <c r="G23">
        <v>137</v>
      </c>
      <c r="H23">
        <f t="shared" si="5"/>
        <v>98</v>
      </c>
      <c r="I23">
        <f t="shared" si="6"/>
        <v>137</v>
      </c>
      <c r="J23" t="e">
        <f t="shared" si="7"/>
        <v>#DIV/0!</v>
      </c>
      <c r="K23" t="e">
        <f t="shared" si="8"/>
        <v>#DIV/0!</v>
      </c>
    </row>
    <row r="24" spans="4:14" x14ac:dyDescent="0.25">
      <c r="D24" s="2"/>
      <c r="F24">
        <v>70</v>
      </c>
      <c r="G24">
        <v>105</v>
      </c>
      <c r="H24">
        <f t="shared" si="5"/>
        <v>70</v>
      </c>
      <c r="I24">
        <f t="shared" si="6"/>
        <v>105</v>
      </c>
      <c r="J24" t="e">
        <f t="shared" si="7"/>
        <v>#DIV/0!</v>
      </c>
      <c r="K24" t="e">
        <f t="shared" si="8"/>
        <v>#DIV/0!</v>
      </c>
    </row>
    <row r="25" spans="4:14" x14ac:dyDescent="0.25">
      <c r="D25" s="2"/>
      <c r="F25">
        <v>104</v>
      </c>
      <c r="G25">
        <v>161</v>
      </c>
      <c r="H25">
        <f t="shared" si="5"/>
        <v>104</v>
      </c>
      <c r="I25">
        <f t="shared" si="6"/>
        <v>161</v>
      </c>
      <c r="J25" t="e">
        <f t="shared" si="7"/>
        <v>#DIV/0!</v>
      </c>
      <c r="K25" t="e">
        <f t="shared" si="8"/>
        <v>#DIV/0!</v>
      </c>
    </row>
    <row r="26" spans="4:14" x14ac:dyDescent="0.25">
      <c r="D26" s="2"/>
      <c r="F26">
        <v>127</v>
      </c>
      <c r="G26">
        <v>180</v>
      </c>
      <c r="H26">
        <f t="shared" si="5"/>
        <v>127</v>
      </c>
      <c r="I26">
        <f t="shared" si="6"/>
        <v>180</v>
      </c>
      <c r="J26" t="e">
        <f t="shared" si="7"/>
        <v>#DIV/0!</v>
      </c>
      <c r="K26" t="e">
        <f t="shared" si="8"/>
        <v>#DIV/0!</v>
      </c>
    </row>
    <row r="27" spans="4:14" x14ac:dyDescent="0.25">
      <c r="D27" s="2"/>
      <c r="F27">
        <v>88</v>
      </c>
      <c r="G27">
        <v>119</v>
      </c>
      <c r="H27">
        <f t="shared" si="5"/>
        <v>88</v>
      </c>
      <c r="I27">
        <f t="shared" si="6"/>
        <v>119</v>
      </c>
      <c r="J27" t="e">
        <f t="shared" si="7"/>
        <v>#DIV/0!</v>
      </c>
      <c r="K27" t="e">
        <f t="shared" si="8"/>
        <v>#DIV/0!</v>
      </c>
    </row>
    <row r="28" spans="4:14" x14ac:dyDescent="0.25">
      <c r="D28" s="2"/>
      <c r="F28">
        <v>64</v>
      </c>
      <c r="G28">
        <v>94</v>
      </c>
      <c r="H28">
        <f t="shared" si="5"/>
        <v>64</v>
      </c>
      <c r="I28">
        <f t="shared" si="6"/>
        <v>94</v>
      </c>
      <c r="J28" t="e">
        <f t="shared" si="7"/>
        <v>#DIV/0!</v>
      </c>
      <c r="K28" t="e">
        <f t="shared" si="8"/>
        <v>#DIV/0!</v>
      </c>
    </row>
    <row r="29" spans="4:14" x14ac:dyDescent="0.25">
      <c r="F29">
        <v>144</v>
      </c>
      <c r="G29">
        <v>188</v>
      </c>
      <c r="H29">
        <f t="shared" si="5"/>
        <v>144</v>
      </c>
      <c r="I29">
        <f t="shared" si="6"/>
        <v>188</v>
      </c>
      <c r="J29" t="e">
        <f t="shared" si="7"/>
        <v>#DIV/0!</v>
      </c>
      <c r="K29" t="e">
        <f t="shared" si="8"/>
        <v>#DIV/0!</v>
      </c>
    </row>
    <row r="34" spans="6:14" x14ac:dyDescent="0.25">
      <c r="F34" s="1" t="s">
        <v>99</v>
      </c>
      <c r="G34" s="1" t="s">
        <v>100</v>
      </c>
      <c r="H34" s="1" t="s">
        <v>101</v>
      </c>
      <c r="I34" s="1" t="s">
        <v>102</v>
      </c>
      <c r="J34" s="1" t="s">
        <v>30</v>
      </c>
      <c r="K34" s="1" t="s">
        <v>31</v>
      </c>
    </row>
    <row r="35" spans="6:14" x14ac:dyDescent="0.25">
      <c r="F35">
        <v>81</v>
      </c>
      <c r="G35">
        <v>134</v>
      </c>
      <c r="H35">
        <f>ABS(D2-F35)</f>
        <v>27</v>
      </c>
      <c r="I35">
        <f>ABS(D2-G35)</f>
        <v>80</v>
      </c>
      <c r="J35">
        <f>ABS((D2-F35)/D2)</f>
        <v>0.5</v>
      </c>
      <c r="K35">
        <f>ABS((E2-G35)/E2)</f>
        <v>1.4814814814814814</v>
      </c>
      <c r="M35" s="3" t="s">
        <v>24</v>
      </c>
      <c r="N35" s="3">
        <f>SQRT(SUMXMY2(D2:D13,F35:F46)/COUNTA(D2:D13))</f>
        <v>59.768302636096337</v>
      </c>
    </row>
    <row r="36" spans="6:14" x14ac:dyDescent="0.25">
      <c r="F36">
        <v>74</v>
      </c>
      <c r="G36">
        <v>94</v>
      </c>
      <c r="H36">
        <f t="shared" ref="H36:H46" si="9">ABS(D3-F36)</f>
        <v>13</v>
      </c>
      <c r="I36">
        <f t="shared" ref="I36:I46" si="10">ABS(D3-G36)</f>
        <v>33</v>
      </c>
      <c r="J36">
        <f t="shared" ref="J36:K46" si="11">ABS((D3-F36)/D3)</f>
        <v>0.21311475409836064</v>
      </c>
      <c r="K36">
        <f t="shared" si="11"/>
        <v>0.54098360655737709</v>
      </c>
      <c r="M36" s="3" t="s">
        <v>25</v>
      </c>
      <c r="N36" s="3">
        <f>SQRT(SUMXMY2(D2:D13,G35:G46)/COUNTA(D2:D13))</f>
        <v>102.62309681548301</v>
      </c>
    </row>
    <row r="37" spans="6:14" x14ac:dyDescent="0.25">
      <c r="F37">
        <v>131</v>
      </c>
      <c r="G37">
        <v>163</v>
      </c>
      <c r="H37">
        <f t="shared" si="9"/>
        <v>74</v>
      </c>
      <c r="I37">
        <f t="shared" si="10"/>
        <v>106</v>
      </c>
      <c r="J37">
        <f t="shared" si="11"/>
        <v>1.2982456140350878</v>
      </c>
      <c r="K37">
        <f t="shared" si="11"/>
        <v>1.8596491228070176</v>
      </c>
      <c r="M37" s="3" t="s">
        <v>28</v>
      </c>
      <c r="N37" s="3">
        <f xml:space="preserve"> (SUM(J35:J46)/COUNTA(J35:J46))*100</f>
        <v>116.86120282592347</v>
      </c>
    </row>
    <row r="38" spans="6:14" x14ac:dyDescent="0.25">
      <c r="F38">
        <v>110</v>
      </c>
      <c r="G38">
        <v>179</v>
      </c>
      <c r="H38">
        <f t="shared" si="9"/>
        <v>51</v>
      </c>
      <c r="I38">
        <f t="shared" si="10"/>
        <v>120</v>
      </c>
      <c r="J38">
        <f t="shared" si="11"/>
        <v>0.86440677966101698</v>
      </c>
      <c r="K38">
        <f t="shared" si="11"/>
        <v>2.0338983050847457</v>
      </c>
      <c r="M38" s="3" t="s">
        <v>29</v>
      </c>
      <c r="N38" s="3">
        <f xml:space="preserve"> (SUM(K35:K46)/COUNTA(K35:K46))*100</f>
        <v>209.08140805121289</v>
      </c>
    </row>
    <row r="39" spans="6:14" x14ac:dyDescent="0.25">
      <c r="F39">
        <v>128</v>
      </c>
      <c r="G39">
        <v>182</v>
      </c>
      <c r="H39">
        <f t="shared" si="9"/>
        <v>82</v>
      </c>
      <c r="I39">
        <f t="shared" si="10"/>
        <v>136</v>
      </c>
      <c r="J39">
        <f t="shared" si="11"/>
        <v>1.7826086956521738</v>
      </c>
      <c r="K39">
        <f t="shared" si="11"/>
        <v>2.9565217391304346</v>
      </c>
    </row>
    <row r="40" spans="6:14" x14ac:dyDescent="0.25">
      <c r="F40">
        <v>98</v>
      </c>
      <c r="G40">
        <v>137</v>
      </c>
      <c r="H40">
        <f t="shared" si="9"/>
        <v>53</v>
      </c>
      <c r="I40">
        <f t="shared" si="10"/>
        <v>92</v>
      </c>
      <c r="J40">
        <f t="shared" si="11"/>
        <v>1.1777777777777778</v>
      </c>
      <c r="K40">
        <f t="shared" si="11"/>
        <v>2.0444444444444443</v>
      </c>
    </row>
    <row r="41" spans="6:14" x14ac:dyDescent="0.25">
      <c r="F41">
        <v>70</v>
      </c>
      <c r="G41">
        <v>105</v>
      </c>
      <c r="H41">
        <f t="shared" si="9"/>
        <v>39</v>
      </c>
      <c r="I41">
        <f t="shared" si="10"/>
        <v>74</v>
      </c>
      <c r="J41">
        <f t="shared" si="11"/>
        <v>1.2580645161290323</v>
      </c>
      <c r="K41">
        <f t="shared" si="11"/>
        <v>2.3870967741935485</v>
      </c>
    </row>
    <row r="42" spans="6:14" x14ac:dyDescent="0.25">
      <c r="F42">
        <v>104</v>
      </c>
      <c r="G42">
        <v>161</v>
      </c>
      <c r="H42">
        <f t="shared" si="9"/>
        <v>57</v>
      </c>
      <c r="I42">
        <f t="shared" si="10"/>
        <v>114</v>
      </c>
      <c r="J42">
        <f t="shared" si="11"/>
        <v>1.2127659574468086</v>
      </c>
      <c r="K42">
        <f t="shared" si="11"/>
        <v>2.4255319148936172</v>
      </c>
    </row>
    <row r="43" spans="6:14" x14ac:dyDescent="0.25">
      <c r="F43">
        <v>127</v>
      </c>
      <c r="G43">
        <v>180</v>
      </c>
      <c r="H43">
        <f t="shared" si="9"/>
        <v>88</v>
      </c>
      <c r="I43">
        <f t="shared" si="10"/>
        <v>141</v>
      </c>
      <c r="J43">
        <f t="shared" si="11"/>
        <v>2.2564102564102564</v>
      </c>
      <c r="K43">
        <f t="shared" si="11"/>
        <v>3.6153846153846154</v>
      </c>
    </row>
    <row r="44" spans="6:14" x14ac:dyDescent="0.25">
      <c r="F44">
        <v>88</v>
      </c>
      <c r="G44">
        <v>119</v>
      </c>
      <c r="H44">
        <f t="shared" si="9"/>
        <v>39</v>
      </c>
      <c r="I44">
        <f t="shared" si="10"/>
        <v>70</v>
      </c>
      <c r="J44">
        <f t="shared" si="11"/>
        <v>0.79591836734693877</v>
      </c>
      <c r="K44">
        <f t="shared" si="11"/>
        <v>1.4285714285714286</v>
      </c>
    </row>
    <row r="45" spans="6:14" x14ac:dyDescent="0.25">
      <c r="F45">
        <v>64</v>
      </c>
      <c r="G45">
        <v>94</v>
      </c>
      <c r="H45">
        <f t="shared" si="9"/>
        <v>18</v>
      </c>
      <c r="I45">
        <f t="shared" si="10"/>
        <v>48</v>
      </c>
      <c r="J45">
        <f t="shared" si="11"/>
        <v>0.39130434782608697</v>
      </c>
      <c r="K45">
        <f t="shared" si="11"/>
        <v>1.0434782608695652</v>
      </c>
    </row>
    <row r="46" spans="6:14" x14ac:dyDescent="0.25">
      <c r="F46">
        <v>144</v>
      </c>
      <c r="G46">
        <v>188</v>
      </c>
      <c r="H46">
        <f t="shared" si="9"/>
        <v>100</v>
      </c>
      <c r="I46">
        <f t="shared" si="10"/>
        <v>144</v>
      </c>
      <c r="J46">
        <f t="shared" si="11"/>
        <v>2.2727272727272729</v>
      </c>
      <c r="K46">
        <f t="shared" si="11"/>
        <v>3.2727272727272729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F18B01-5ADF-4D0C-84CE-7C1457DF6D17}">
  <dimension ref="A1:N46"/>
  <sheetViews>
    <sheetView topLeftCell="I1" workbookViewId="0">
      <selection activeCell="M23" sqref="M23"/>
    </sheetView>
  </sheetViews>
  <sheetFormatPr defaultRowHeight="15" x14ac:dyDescent="0.25"/>
  <cols>
    <col min="5" max="5" width="15.42578125" bestFit="1" customWidth="1"/>
    <col min="6" max="6" width="21.42578125" bestFit="1" customWidth="1"/>
    <col min="7" max="7" width="21.140625" bestFit="1" customWidth="1"/>
    <col min="8" max="9" width="21.140625" customWidth="1"/>
  </cols>
  <sheetData>
    <row r="1" spans="1:14" x14ac:dyDescent="0.25">
      <c r="A1" s="1" t="s">
        <v>13</v>
      </c>
      <c r="B1" s="1" t="s">
        <v>14</v>
      </c>
      <c r="C1" s="1" t="s">
        <v>16</v>
      </c>
      <c r="D1" s="1" t="s">
        <v>15</v>
      </c>
      <c r="E1" s="1" t="s">
        <v>17</v>
      </c>
      <c r="F1" s="1" t="s">
        <v>23</v>
      </c>
      <c r="G1" s="1" t="s">
        <v>22</v>
      </c>
      <c r="H1" s="1" t="s">
        <v>101</v>
      </c>
      <c r="I1" s="1" t="s">
        <v>102</v>
      </c>
      <c r="J1" s="1" t="s">
        <v>30</v>
      </c>
      <c r="K1" s="1" t="s">
        <v>31</v>
      </c>
    </row>
    <row r="2" spans="1:14" x14ac:dyDescent="0.25">
      <c r="A2" t="s">
        <v>0</v>
      </c>
      <c r="B2" t="s">
        <v>78</v>
      </c>
      <c r="C2">
        <v>6</v>
      </c>
      <c r="D2">
        <v>1678</v>
      </c>
      <c r="E2">
        <f>SUM(C2:D2)</f>
        <v>1684</v>
      </c>
      <c r="F2">
        <v>0</v>
      </c>
      <c r="G2">
        <v>0</v>
      </c>
      <c r="H2">
        <f>ABS(E2-F2)</f>
        <v>1684</v>
      </c>
      <c r="I2">
        <f>ABS(E2-G2)</f>
        <v>1684</v>
      </c>
      <c r="J2">
        <f>ABS((E2-F2)/E2)</f>
        <v>1</v>
      </c>
      <c r="K2">
        <f>ABS((E2-G2)/E2)</f>
        <v>1</v>
      </c>
      <c r="M2" s="3" t="s">
        <v>24</v>
      </c>
      <c r="N2" s="3">
        <f>SQRT(SUMXMY2(E2:E13,F2:F13)/COUNTA(E2:E13))</f>
        <v>2225.2564833444858</v>
      </c>
    </row>
    <row r="3" spans="1:14" x14ac:dyDescent="0.25">
      <c r="A3" t="s">
        <v>2</v>
      </c>
      <c r="B3" t="s">
        <v>78</v>
      </c>
      <c r="C3">
        <v>2</v>
      </c>
      <c r="D3">
        <v>1207</v>
      </c>
      <c r="E3">
        <f t="shared" ref="E3:E13" si="0">SUM(C3:D3)</f>
        <v>1209</v>
      </c>
      <c r="F3">
        <v>5</v>
      </c>
      <c r="G3">
        <v>0</v>
      </c>
      <c r="H3">
        <f t="shared" ref="H3:H13" si="1">ABS(E3-F3)</f>
        <v>1204</v>
      </c>
      <c r="I3">
        <f t="shared" ref="I3:I13" si="2">ABS(E3-G3)</f>
        <v>1209</v>
      </c>
      <c r="J3">
        <f t="shared" ref="J3:J13" si="3">ABS((E3-F3)/E3)</f>
        <v>0.99586435070306034</v>
      </c>
      <c r="K3">
        <f t="shared" ref="K3:K13" si="4">ABS((E3-G3)/E3)</f>
        <v>1</v>
      </c>
      <c r="M3" s="3" t="s">
        <v>25</v>
      </c>
      <c r="N3" s="3">
        <f>SQRT(SUMXMY2(E2:E13,G2:G13)/COUNTA(E2:E13))</f>
        <v>2227.6301121745205</v>
      </c>
    </row>
    <row r="4" spans="1:14" x14ac:dyDescent="0.25">
      <c r="A4" t="s">
        <v>3</v>
      </c>
      <c r="B4" t="s">
        <v>78</v>
      </c>
      <c r="C4">
        <v>7</v>
      </c>
      <c r="D4">
        <v>3073</v>
      </c>
      <c r="E4">
        <f t="shared" si="0"/>
        <v>3080</v>
      </c>
      <c r="F4">
        <v>9</v>
      </c>
      <c r="G4">
        <v>3</v>
      </c>
      <c r="H4">
        <f t="shared" si="1"/>
        <v>3071</v>
      </c>
      <c r="I4">
        <f t="shared" si="2"/>
        <v>3077</v>
      </c>
      <c r="J4">
        <f t="shared" si="3"/>
        <v>0.99707792207792212</v>
      </c>
      <c r="K4">
        <f t="shared" si="4"/>
        <v>0.99902597402597404</v>
      </c>
      <c r="M4" s="3" t="s">
        <v>28</v>
      </c>
      <c r="N4" s="3">
        <f xml:space="preserve"> (SUM(J2:J13)/COUNTA(J2:J13))*100</f>
        <v>99.779944215927912</v>
      </c>
    </row>
    <row r="5" spans="1:14" x14ac:dyDescent="0.25">
      <c r="A5" t="s">
        <v>4</v>
      </c>
      <c r="B5" t="s">
        <v>78</v>
      </c>
      <c r="C5">
        <v>3</v>
      </c>
      <c r="D5">
        <v>2253</v>
      </c>
      <c r="E5">
        <f t="shared" si="0"/>
        <v>2256</v>
      </c>
      <c r="F5">
        <v>6</v>
      </c>
      <c r="G5">
        <v>5</v>
      </c>
      <c r="H5">
        <f t="shared" si="1"/>
        <v>2250</v>
      </c>
      <c r="I5">
        <f t="shared" si="2"/>
        <v>2251</v>
      </c>
      <c r="J5">
        <f t="shared" si="3"/>
        <v>0.99734042553191493</v>
      </c>
      <c r="K5">
        <f t="shared" si="4"/>
        <v>0.99778368794326244</v>
      </c>
      <c r="M5" s="3" t="s">
        <v>29</v>
      </c>
      <c r="N5" s="3">
        <f xml:space="preserve"> (SUM(K2:K13)/COUNTA(K2:K13))*100</f>
        <v>99.89299708297338</v>
      </c>
    </row>
    <row r="6" spans="1:14" x14ac:dyDescent="0.25">
      <c r="A6" t="s">
        <v>5</v>
      </c>
      <c r="B6" t="s">
        <v>78</v>
      </c>
      <c r="C6">
        <v>69</v>
      </c>
      <c r="D6">
        <v>1957</v>
      </c>
      <c r="E6">
        <f t="shared" si="0"/>
        <v>2026</v>
      </c>
      <c r="F6">
        <v>4</v>
      </c>
      <c r="G6">
        <v>2</v>
      </c>
      <c r="H6">
        <f t="shared" si="1"/>
        <v>2022</v>
      </c>
      <c r="I6">
        <f t="shared" si="2"/>
        <v>2024</v>
      </c>
      <c r="J6">
        <f t="shared" si="3"/>
        <v>0.99802566633761103</v>
      </c>
      <c r="K6">
        <f t="shared" si="4"/>
        <v>0.99901283316880551</v>
      </c>
    </row>
    <row r="7" spans="1:14" x14ac:dyDescent="0.25">
      <c r="A7" t="s">
        <v>6</v>
      </c>
      <c r="B7" t="s">
        <v>78</v>
      </c>
      <c r="C7">
        <v>107</v>
      </c>
      <c r="D7">
        <v>1992</v>
      </c>
      <c r="E7">
        <f t="shared" si="0"/>
        <v>2099</v>
      </c>
      <c r="F7">
        <v>3</v>
      </c>
      <c r="G7">
        <v>3</v>
      </c>
      <c r="H7">
        <f t="shared" si="1"/>
        <v>2096</v>
      </c>
      <c r="I7">
        <f t="shared" si="2"/>
        <v>2096</v>
      </c>
      <c r="J7">
        <f t="shared" si="3"/>
        <v>0.99857074797522627</v>
      </c>
      <c r="K7">
        <f t="shared" si="4"/>
        <v>0.99857074797522627</v>
      </c>
    </row>
    <row r="8" spans="1:14" x14ac:dyDescent="0.25">
      <c r="A8" t="s">
        <v>7</v>
      </c>
      <c r="B8" t="s">
        <v>78</v>
      </c>
      <c r="C8">
        <v>3</v>
      </c>
      <c r="D8">
        <v>2129</v>
      </c>
      <c r="E8">
        <f t="shared" si="0"/>
        <v>2132</v>
      </c>
      <c r="F8">
        <v>5</v>
      </c>
      <c r="G8">
        <v>3</v>
      </c>
      <c r="H8">
        <f t="shared" si="1"/>
        <v>2127</v>
      </c>
      <c r="I8">
        <f t="shared" si="2"/>
        <v>2129</v>
      </c>
      <c r="J8">
        <f t="shared" si="3"/>
        <v>0.99765478424015008</v>
      </c>
      <c r="K8">
        <f t="shared" si="4"/>
        <v>0.99859287054409007</v>
      </c>
    </row>
    <row r="9" spans="1:14" x14ac:dyDescent="0.25">
      <c r="A9" t="s">
        <v>8</v>
      </c>
      <c r="B9" t="s">
        <v>78</v>
      </c>
      <c r="C9">
        <v>0</v>
      </c>
      <c r="D9">
        <v>2620</v>
      </c>
      <c r="E9">
        <f t="shared" si="0"/>
        <v>2620</v>
      </c>
      <c r="F9">
        <v>0</v>
      </c>
      <c r="G9">
        <v>0</v>
      </c>
      <c r="H9">
        <f t="shared" si="1"/>
        <v>2620</v>
      </c>
      <c r="I9">
        <f t="shared" si="2"/>
        <v>2620</v>
      </c>
      <c r="J9">
        <f t="shared" si="3"/>
        <v>1</v>
      </c>
      <c r="K9">
        <f t="shared" si="4"/>
        <v>1</v>
      </c>
    </row>
    <row r="10" spans="1:14" x14ac:dyDescent="0.25">
      <c r="A10" t="s">
        <v>9</v>
      </c>
      <c r="B10" t="s">
        <v>78</v>
      </c>
      <c r="C10">
        <v>0</v>
      </c>
      <c r="D10">
        <v>2437</v>
      </c>
      <c r="E10">
        <f t="shared" si="0"/>
        <v>2437</v>
      </c>
      <c r="F10">
        <v>0</v>
      </c>
      <c r="G10">
        <v>0</v>
      </c>
      <c r="H10">
        <f t="shared" si="1"/>
        <v>2437</v>
      </c>
      <c r="I10">
        <f t="shared" si="2"/>
        <v>2437</v>
      </c>
      <c r="J10">
        <f t="shared" si="3"/>
        <v>1</v>
      </c>
      <c r="K10">
        <f t="shared" si="4"/>
        <v>1</v>
      </c>
    </row>
    <row r="11" spans="1:14" x14ac:dyDescent="0.25">
      <c r="A11" t="s">
        <v>10</v>
      </c>
      <c r="B11" t="s">
        <v>78</v>
      </c>
      <c r="C11">
        <v>0</v>
      </c>
      <c r="D11">
        <v>2086</v>
      </c>
      <c r="E11">
        <f t="shared" si="0"/>
        <v>2086</v>
      </c>
      <c r="F11">
        <v>6</v>
      </c>
      <c r="G11">
        <v>6</v>
      </c>
      <c r="H11">
        <f t="shared" si="1"/>
        <v>2080</v>
      </c>
      <c r="I11">
        <f t="shared" si="2"/>
        <v>2080</v>
      </c>
      <c r="J11">
        <f t="shared" si="3"/>
        <v>0.99712368168744003</v>
      </c>
      <c r="K11">
        <f t="shared" si="4"/>
        <v>0.99712368168744003</v>
      </c>
    </row>
    <row r="12" spans="1:14" x14ac:dyDescent="0.25">
      <c r="A12" t="s">
        <v>11</v>
      </c>
      <c r="B12" t="s">
        <v>78</v>
      </c>
      <c r="C12">
        <v>0</v>
      </c>
      <c r="D12">
        <v>2031</v>
      </c>
      <c r="E12">
        <f t="shared" si="0"/>
        <v>2031</v>
      </c>
      <c r="F12">
        <v>6</v>
      </c>
      <c r="G12">
        <v>2</v>
      </c>
      <c r="H12">
        <f t="shared" si="1"/>
        <v>2025</v>
      </c>
      <c r="I12">
        <f t="shared" si="2"/>
        <v>2029</v>
      </c>
      <c r="J12">
        <f t="shared" si="3"/>
        <v>0.99704579025110784</v>
      </c>
      <c r="K12">
        <f t="shared" si="4"/>
        <v>0.99901526341703595</v>
      </c>
    </row>
    <row r="13" spans="1:14" x14ac:dyDescent="0.25">
      <c r="A13" t="s">
        <v>12</v>
      </c>
      <c r="B13" t="s">
        <v>78</v>
      </c>
      <c r="C13">
        <v>7</v>
      </c>
      <c r="D13">
        <v>2537</v>
      </c>
      <c r="E13">
        <f t="shared" si="0"/>
        <v>2544</v>
      </c>
      <c r="F13">
        <v>13</v>
      </c>
      <c r="G13">
        <v>5</v>
      </c>
      <c r="H13">
        <f t="shared" si="1"/>
        <v>2531</v>
      </c>
      <c r="I13">
        <f t="shared" si="2"/>
        <v>2539</v>
      </c>
      <c r="J13">
        <f t="shared" si="3"/>
        <v>0.9948899371069182</v>
      </c>
      <c r="K13">
        <f t="shared" si="4"/>
        <v>0.99803459119496851</v>
      </c>
    </row>
    <row r="16" spans="1:14" x14ac:dyDescent="0.25">
      <c r="A16" s="3"/>
      <c r="D16" s="3"/>
      <c r="G16" s="3"/>
      <c r="M16" s="3"/>
    </row>
    <row r="17" spans="4:14" x14ac:dyDescent="0.25">
      <c r="D17" s="2"/>
      <c r="F17" s="1" t="s">
        <v>97</v>
      </c>
      <c r="G17" s="1" t="s">
        <v>98</v>
      </c>
      <c r="H17" s="1" t="s">
        <v>101</v>
      </c>
      <c r="I17" s="1" t="s">
        <v>102</v>
      </c>
      <c r="J17" s="1" t="s">
        <v>30</v>
      </c>
      <c r="K17" s="1" t="s">
        <v>31</v>
      </c>
    </row>
    <row r="18" spans="4:14" x14ac:dyDescent="0.25">
      <c r="D18" s="2"/>
      <c r="F18">
        <v>81</v>
      </c>
      <c r="G18">
        <v>134</v>
      </c>
      <c r="H18">
        <f>ABS(C2-F18)</f>
        <v>75</v>
      </c>
      <c r="I18">
        <f>ABS(C2-G18)</f>
        <v>128</v>
      </c>
      <c r="J18">
        <f>ABS((C2-F18)/C2)</f>
        <v>12.5</v>
      </c>
      <c r="K18">
        <f>ABS((C2-G18)/C2)</f>
        <v>21.333333333333332</v>
      </c>
      <c r="M18" s="3" t="s">
        <v>24</v>
      </c>
      <c r="N18" s="3">
        <f>SQRT(SUMXMY2(C2:C13,F18:F29)/COUNTA(C2:C13))</f>
        <v>92.753706125415817</v>
      </c>
    </row>
    <row r="19" spans="4:14" x14ac:dyDescent="0.25">
      <c r="D19" s="2"/>
      <c r="F19">
        <v>74</v>
      </c>
      <c r="G19">
        <v>94</v>
      </c>
      <c r="H19">
        <f t="shared" ref="H19:H29" si="5">ABS(C3-F19)</f>
        <v>72</v>
      </c>
      <c r="I19">
        <f t="shared" ref="I19:I29" si="6">ABS(C3-G19)</f>
        <v>92</v>
      </c>
      <c r="J19">
        <f t="shared" ref="J19:J29" si="7">ABS((C3-F19)/C3)</f>
        <v>36</v>
      </c>
      <c r="K19">
        <f t="shared" ref="K19:K29" si="8">ABS((C3-G19)/C3)</f>
        <v>46</v>
      </c>
      <c r="M19" s="3" t="s">
        <v>25</v>
      </c>
      <c r="N19" s="3">
        <f>SQRT(SUMXMY2(C2:C13,G18:G29)/COUNTA(C2:C13))</f>
        <v>134.88019375233219</v>
      </c>
    </row>
    <row r="20" spans="4:14" x14ac:dyDescent="0.25">
      <c r="D20" s="2"/>
      <c r="F20">
        <v>131</v>
      </c>
      <c r="G20">
        <v>163</v>
      </c>
      <c r="H20">
        <f t="shared" si="5"/>
        <v>124</v>
      </c>
      <c r="I20">
        <f t="shared" si="6"/>
        <v>156</v>
      </c>
      <c r="J20">
        <f t="shared" si="7"/>
        <v>17.714285714285715</v>
      </c>
      <c r="K20">
        <f t="shared" si="8"/>
        <v>22.285714285714285</v>
      </c>
      <c r="M20" s="3" t="s">
        <v>28</v>
      </c>
      <c r="N20" s="3" t="e">
        <f xml:space="preserve"> (SUM(J18:J29)/COUNTA(J18:J29))*100</f>
        <v>#DIV/0!</v>
      </c>
    </row>
    <row r="21" spans="4:14" x14ac:dyDescent="0.25">
      <c r="D21" s="2"/>
      <c r="F21">
        <v>110</v>
      </c>
      <c r="G21">
        <v>179</v>
      </c>
      <c r="H21">
        <f t="shared" si="5"/>
        <v>107</v>
      </c>
      <c r="I21">
        <f t="shared" si="6"/>
        <v>176</v>
      </c>
      <c r="J21">
        <f t="shared" si="7"/>
        <v>35.666666666666664</v>
      </c>
      <c r="K21">
        <f t="shared" si="8"/>
        <v>58.666666666666664</v>
      </c>
      <c r="M21" s="3" t="s">
        <v>29</v>
      </c>
      <c r="N21" s="3" t="e">
        <f xml:space="preserve"> (SUM(K18:K29)/COUNTA(K18:K29))*100</f>
        <v>#DIV/0!</v>
      </c>
    </row>
    <row r="22" spans="4:14" x14ac:dyDescent="0.25">
      <c r="D22" s="2"/>
      <c r="F22">
        <v>128</v>
      </c>
      <c r="G22">
        <v>182</v>
      </c>
      <c r="H22">
        <f t="shared" si="5"/>
        <v>59</v>
      </c>
      <c r="I22">
        <f t="shared" si="6"/>
        <v>113</v>
      </c>
      <c r="J22">
        <f t="shared" si="7"/>
        <v>0.85507246376811596</v>
      </c>
      <c r="K22">
        <f t="shared" si="8"/>
        <v>1.6376811594202898</v>
      </c>
    </row>
    <row r="23" spans="4:14" x14ac:dyDescent="0.25">
      <c r="D23" s="2"/>
      <c r="F23">
        <v>98</v>
      </c>
      <c r="G23">
        <v>137</v>
      </c>
      <c r="H23">
        <f t="shared" si="5"/>
        <v>9</v>
      </c>
      <c r="I23">
        <f t="shared" si="6"/>
        <v>30</v>
      </c>
      <c r="J23">
        <f t="shared" si="7"/>
        <v>8.4112149532710276E-2</v>
      </c>
      <c r="K23">
        <f t="shared" si="8"/>
        <v>0.28037383177570091</v>
      </c>
    </row>
    <row r="24" spans="4:14" x14ac:dyDescent="0.25">
      <c r="D24" s="2"/>
      <c r="F24">
        <v>70</v>
      </c>
      <c r="G24">
        <v>105</v>
      </c>
      <c r="H24">
        <f t="shared" si="5"/>
        <v>67</v>
      </c>
      <c r="I24">
        <f t="shared" si="6"/>
        <v>102</v>
      </c>
      <c r="J24">
        <f t="shared" si="7"/>
        <v>22.333333333333332</v>
      </c>
      <c r="K24">
        <f t="shared" si="8"/>
        <v>34</v>
      </c>
    </row>
    <row r="25" spans="4:14" x14ac:dyDescent="0.25">
      <c r="D25" s="2"/>
      <c r="F25">
        <v>104</v>
      </c>
      <c r="G25">
        <v>161</v>
      </c>
      <c r="H25">
        <f t="shared" si="5"/>
        <v>104</v>
      </c>
      <c r="I25">
        <f t="shared" si="6"/>
        <v>161</v>
      </c>
      <c r="J25" t="e">
        <f t="shared" si="7"/>
        <v>#DIV/0!</v>
      </c>
      <c r="K25" t="e">
        <f t="shared" si="8"/>
        <v>#DIV/0!</v>
      </c>
    </row>
    <row r="26" spans="4:14" x14ac:dyDescent="0.25">
      <c r="D26" s="2"/>
      <c r="F26">
        <v>127</v>
      </c>
      <c r="G26">
        <v>180</v>
      </c>
      <c r="H26">
        <f t="shared" si="5"/>
        <v>127</v>
      </c>
      <c r="I26">
        <f t="shared" si="6"/>
        <v>180</v>
      </c>
      <c r="J26" t="e">
        <f t="shared" si="7"/>
        <v>#DIV/0!</v>
      </c>
      <c r="K26" t="e">
        <f t="shared" si="8"/>
        <v>#DIV/0!</v>
      </c>
    </row>
    <row r="27" spans="4:14" x14ac:dyDescent="0.25">
      <c r="D27" s="2"/>
      <c r="F27">
        <v>88</v>
      </c>
      <c r="G27">
        <v>119</v>
      </c>
      <c r="H27">
        <f t="shared" si="5"/>
        <v>88</v>
      </c>
      <c r="I27">
        <f t="shared" si="6"/>
        <v>119</v>
      </c>
      <c r="J27" t="e">
        <f t="shared" si="7"/>
        <v>#DIV/0!</v>
      </c>
      <c r="K27" t="e">
        <f t="shared" si="8"/>
        <v>#DIV/0!</v>
      </c>
    </row>
    <row r="28" spans="4:14" x14ac:dyDescent="0.25">
      <c r="D28" s="2"/>
      <c r="F28">
        <v>64</v>
      </c>
      <c r="G28">
        <v>94</v>
      </c>
      <c r="H28">
        <f t="shared" si="5"/>
        <v>64</v>
      </c>
      <c r="I28">
        <f t="shared" si="6"/>
        <v>94</v>
      </c>
      <c r="J28" t="e">
        <f t="shared" si="7"/>
        <v>#DIV/0!</v>
      </c>
      <c r="K28" t="e">
        <f t="shared" si="8"/>
        <v>#DIV/0!</v>
      </c>
    </row>
    <row r="29" spans="4:14" x14ac:dyDescent="0.25">
      <c r="F29">
        <v>144</v>
      </c>
      <c r="G29">
        <v>188</v>
      </c>
      <c r="H29">
        <f t="shared" si="5"/>
        <v>137</v>
      </c>
      <c r="I29">
        <f t="shared" si="6"/>
        <v>181</v>
      </c>
      <c r="J29">
        <f t="shared" si="7"/>
        <v>19.571428571428573</v>
      </c>
      <c r="K29">
        <f t="shared" si="8"/>
        <v>25.857142857142858</v>
      </c>
    </row>
    <row r="34" spans="6:14" x14ac:dyDescent="0.25">
      <c r="F34" s="1" t="s">
        <v>99</v>
      </c>
      <c r="G34" s="1" t="s">
        <v>100</v>
      </c>
      <c r="H34" s="1" t="s">
        <v>101</v>
      </c>
      <c r="I34" s="1" t="s">
        <v>102</v>
      </c>
      <c r="J34" s="1" t="s">
        <v>30</v>
      </c>
      <c r="K34" s="1" t="s">
        <v>31</v>
      </c>
    </row>
    <row r="35" spans="6:14" x14ac:dyDescent="0.25">
      <c r="F35">
        <v>81</v>
      </c>
      <c r="G35">
        <v>134</v>
      </c>
      <c r="H35">
        <f>ABS(D2-F35)</f>
        <v>1597</v>
      </c>
      <c r="I35">
        <f>ABS(D2-G35)</f>
        <v>1544</v>
      </c>
      <c r="J35">
        <f>ABS((D2-F35)/D2)</f>
        <v>0.95172824791418353</v>
      </c>
      <c r="K35">
        <f>ABS((E2-G35)/E2)</f>
        <v>0.92042755344418048</v>
      </c>
      <c r="M35" s="3" t="s">
        <v>24</v>
      </c>
      <c r="N35" s="3">
        <f>SQRT(SUMXMY2(D2:D13,F35:F46)/COUNTA(D2:D13))</f>
        <v>2111.6298405102475</v>
      </c>
    </row>
    <row r="36" spans="6:14" x14ac:dyDescent="0.25">
      <c r="F36">
        <v>74</v>
      </c>
      <c r="G36">
        <v>94</v>
      </c>
      <c r="H36">
        <f t="shared" ref="H36:H46" si="9">ABS(D3-F36)</f>
        <v>1133</v>
      </c>
      <c r="I36">
        <f t="shared" ref="I36:I46" si="10">ABS(D3-G36)</f>
        <v>1113</v>
      </c>
      <c r="J36">
        <f t="shared" ref="J36:K46" si="11">ABS((D3-F36)/D3)</f>
        <v>0.93869096934548468</v>
      </c>
      <c r="K36">
        <f t="shared" si="11"/>
        <v>0.9222497932175352</v>
      </c>
      <c r="M36" s="3" t="s">
        <v>25</v>
      </c>
      <c r="N36" s="3">
        <f>SQRT(SUMXMY2(D2:D13,G35:G46)/COUNTA(D2:D13))</f>
        <v>2068.8180200297948</v>
      </c>
    </row>
    <row r="37" spans="6:14" x14ac:dyDescent="0.25">
      <c r="F37">
        <v>131</v>
      </c>
      <c r="G37">
        <v>163</v>
      </c>
      <c r="H37">
        <f t="shared" si="9"/>
        <v>2942</v>
      </c>
      <c r="I37">
        <f t="shared" si="10"/>
        <v>2910</v>
      </c>
      <c r="J37">
        <f t="shared" si="11"/>
        <v>0.95737064757565893</v>
      </c>
      <c r="K37">
        <f t="shared" si="11"/>
        <v>0.94707792207792207</v>
      </c>
      <c r="M37" s="3" t="s">
        <v>28</v>
      </c>
      <c r="N37" s="3">
        <f xml:space="preserve"> (SUM(J35:J46)/COUNTA(J35:J46))*100</f>
        <v>95.243486094515859</v>
      </c>
    </row>
    <row r="38" spans="6:14" x14ac:dyDescent="0.25">
      <c r="F38">
        <v>110</v>
      </c>
      <c r="G38">
        <v>179</v>
      </c>
      <c r="H38">
        <f t="shared" si="9"/>
        <v>2143</v>
      </c>
      <c r="I38">
        <f t="shared" si="10"/>
        <v>2074</v>
      </c>
      <c r="J38">
        <f t="shared" si="11"/>
        <v>0.9511762094984465</v>
      </c>
      <c r="K38">
        <f t="shared" si="11"/>
        <v>0.92065602836879434</v>
      </c>
      <c r="M38" s="3" t="s">
        <v>29</v>
      </c>
      <c r="N38" s="3">
        <f xml:space="preserve"> (SUM(K35:K46)/COUNTA(K35:K46))*100</f>
        <v>93.279331265151498</v>
      </c>
    </row>
    <row r="39" spans="6:14" x14ac:dyDescent="0.25">
      <c r="F39">
        <v>128</v>
      </c>
      <c r="G39">
        <v>182</v>
      </c>
      <c r="H39">
        <f t="shared" si="9"/>
        <v>1829</v>
      </c>
      <c r="I39">
        <f t="shared" si="10"/>
        <v>1775</v>
      </c>
      <c r="J39">
        <f t="shared" si="11"/>
        <v>0.93459376596831889</v>
      </c>
      <c r="K39">
        <f t="shared" si="11"/>
        <v>0.910167818361303</v>
      </c>
    </row>
    <row r="40" spans="6:14" x14ac:dyDescent="0.25">
      <c r="F40">
        <v>98</v>
      </c>
      <c r="G40">
        <v>137</v>
      </c>
      <c r="H40">
        <f t="shared" si="9"/>
        <v>1894</v>
      </c>
      <c r="I40">
        <f t="shared" si="10"/>
        <v>1855</v>
      </c>
      <c r="J40">
        <f t="shared" si="11"/>
        <v>0.95080321285140568</v>
      </c>
      <c r="K40">
        <f t="shared" si="11"/>
        <v>0.93473082420200093</v>
      </c>
    </row>
    <row r="41" spans="6:14" x14ac:dyDescent="0.25">
      <c r="F41">
        <v>70</v>
      </c>
      <c r="G41">
        <v>105</v>
      </c>
      <c r="H41">
        <f t="shared" si="9"/>
        <v>2059</v>
      </c>
      <c r="I41">
        <f t="shared" si="10"/>
        <v>2024</v>
      </c>
      <c r="J41">
        <f t="shared" si="11"/>
        <v>0.96712071395021137</v>
      </c>
      <c r="K41">
        <f t="shared" si="11"/>
        <v>0.95075046904315197</v>
      </c>
    </row>
    <row r="42" spans="6:14" x14ac:dyDescent="0.25">
      <c r="F42">
        <v>104</v>
      </c>
      <c r="G42">
        <v>161</v>
      </c>
      <c r="H42">
        <f t="shared" si="9"/>
        <v>2516</v>
      </c>
      <c r="I42">
        <f t="shared" si="10"/>
        <v>2459</v>
      </c>
      <c r="J42">
        <f t="shared" si="11"/>
        <v>0.96030534351145036</v>
      </c>
      <c r="K42">
        <f t="shared" si="11"/>
        <v>0.93854961832061068</v>
      </c>
    </row>
    <row r="43" spans="6:14" x14ac:dyDescent="0.25">
      <c r="F43">
        <v>127</v>
      </c>
      <c r="G43">
        <v>180</v>
      </c>
      <c r="H43">
        <f t="shared" si="9"/>
        <v>2310</v>
      </c>
      <c r="I43">
        <f t="shared" si="10"/>
        <v>2257</v>
      </c>
      <c r="J43">
        <f t="shared" si="11"/>
        <v>0.94788674599917933</v>
      </c>
      <c r="K43">
        <f t="shared" si="11"/>
        <v>0.92613869511694702</v>
      </c>
    </row>
    <row r="44" spans="6:14" x14ac:dyDescent="0.25">
      <c r="F44">
        <v>88</v>
      </c>
      <c r="G44">
        <v>119</v>
      </c>
      <c r="H44">
        <f t="shared" si="9"/>
        <v>1998</v>
      </c>
      <c r="I44">
        <f t="shared" si="10"/>
        <v>1967</v>
      </c>
      <c r="J44">
        <f t="shared" si="11"/>
        <v>0.95781399808245449</v>
      </c>
      <c r="K44">
        <f t="shared" si="11"/>
        <v>0.94295302013422821</v>
      </c>
    </row>
    <row r="45" spans="6:14" x14ac:dyDescent="0.25">
      <c r="F45">
        <v>64</v>
      </c>
      <c r="G45">
        <v>94</v>
      </c>
      <c r="H45">
        <f t="shared" si="9"/>
        <v>1967</v>
      </c>
      <c r="I45">
        <f t="shared" si="10"/>
        <v>1937</v>
      </c>
      <c r="J45">
        <f t="shared" si="11"/>
        <v>0.96848842934515023</v>
      </c>
      <c r="K45">
        <f t="shared" si="11"/>
        <v>0.95371738060068934</v>
      </c>
    </row>
    <row r="46" spans="6:14" x14ac:dyDescent="0.25">
      <c r="F46">
        <v>144</v>
      </c>
      <c r="G46">
        <v>188</v>
      </c>
      <c r="H46">
        <f t="shared" si="9"/>
        <v>2393</v>
      </c>
      <c r="I46">
        <f t="shared" si="10"/>
        <v>2349</v>
      </c>
      <c r="J46">
        <f t="shared" si="11"/>
        <v>0.94324004729996058</v>
      </c>
      <c r="K46">
        <f t="shared" si="11"/>
        <v>0.92610062893081757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979266-D27A-4FA2-BC3D-401F7321331A}">
  <dimension ref="A1:N46"/>
  <sheetViews>
    <sheetView topLeftCell="I1" workbookViewId="0">
      <selection activeCell="P1" sqref="P1"/>
    </sheetView>
  </sheetViews>
  <sheetFormatPr defaultRowHeight="15" x14ac:dyDescent="0.25"/>
  <cols>
    <col min="5" max="5" width="15.42578125" bestFit="1" customWidth="1"/>
    <col min="6" max="6" width="21.42578125" bestFit="1" customWidth="1"/>
    <col min="7" max="7" width="21.140625" bestFit="1" customWidth="1"/>
    <col min="8" max="9" width="21.140625" customWidth="1"/>
  </cols>
  <sheetData>
    <row r="1" spans="1:14" x14ac:dyDescent="0.25">
      <c r="A1" s="1" t="s">
        <v>13</v>
      </c>
      <c r="B1" s="1" t="s">
        <v>14</v>
      </c>
      <c r="C1" s="1" t="s">
        <v>16</v>
      </c>
      <c r="D1" s="1" t="s">
        <v>15</v>
      </c>
      <c r="E1" s="1" t="s">
        <v>17</v>
      </c>
      <c r="F1" s="1" t="s">
        <v>23</v>
      </c>
      <c r="G1" s="1" t="s">
        <v>22</v>
      </c>
      <c r="H1" s="1" t="s">
        <v>101</v>
      </c>
      <c r="I1" s="1" t="s">
        <v>102</v>
      </c>
      <c r="J1" s="1" t="s">
        <v>30</v>
      </c>
      <c r="K1" s="1" t="s">
        <v>31</v>
      </c>
    </row>
    <row r="2" spans="1:14" x14ac:dyDescent="0.25">
      <c r="A2" t="s">
        <v>0</v>
      </c>
      <c r="B2" t="s">
        <v>79</v>
      </c>
      <c r="C2">
        <v>10</v>
      </c>
      <c r="D2">
        <v>284</v>
      </c>
      <c r="E2">
        <f>SUM(C2:D2)</f>
        <v>294</v>
      </c>
      <c r="F2">
        <v>0</v>
      </c>
      <c r="G2">
        <v>0</v>
      </c>
      <c r="H2">
        <f>ABS(E2-F2)</f>
        <v>294</v>
      </c>
      <c r="I2">
        <f>ABS(E2-G2)</f>
        <v>294</v>
      </c>
      <c r="J2">
        <f>ABS((E2-F2)/E2)</f>
        <v>1</v>
      </c>
      <c r="K2">
        <f>ABS((E2-G2)/E2)</f>
        <v>1</v>
      </c>
      <c r="M2" s="3" t="s">
        <v>24</v>
      </c>
      <c r="N2" s="3">
        <f>SQRT(SUMXMY2(E2:E13,F2:F13)/COUNTA(E2:E13))</f>
        <v>371.07434115910877</v>
      </c>
    </row>
    <row r="3" spans="1:14" x14ac:dyDescent="0.25">
      <c r="A3" t="s">
        <v>2</v>
      </c>
      <c r="B3" t="s">
        <v>79</v>
      </c>
      <c r="C3">
        <v>8</v>
      </c>
      <c r="D3">
        <v>311</v>
      </c>
      <c r="E3">
        <f t="shared" ref="E3:E13" si="0">SUM(C3:D3)</f>
        <v>319</v>
      </c>
      <c r="F3">
        <v>5</v>
      </c>
      <c r="G3">
        <v>0</v>
      </c>
      <c r="H3">
        <f t="shared" ref="H3:H13" si="1">ABS(E3-F3)</f>
        <v>314</v>
      </c>
      <c r="I3">
        <f t="shared" ref="I3:I13" si="2">ABS(E3-G3)</f>
        <v>319</v>
      </c>
      <c r="J3">
        <f t="shared" ref="J3:J13" si="3">ABS((E3-F3)/E3)</f>
        <v>0.98432601880877746</v>
      </c>
      <c r="K3">
        <f t="shared" ref="K3:K13" si="4">ABS((E3-G3)/E3)</f>
        <v>1</v>
      </c>
      <c r="M3" s="3" t="s">
        <v>25</v>
      </c>
      <c r="N3" s="3">
        <f>SQRT(SUMXMY2(E2:E13,G2:G13)/COUNTA(E2:E13))</f>
        <v>373.10588309486627</v>
      </c>
    </row>
    <row r="4" spans="1:14" x14ac:dyDescent="0.25">
      <c r="A4" t="s">
        <v>3</v>
      </c>
      <c r="B4" t="s">
        <v>79</v>
      </c>
      <c r="C4">
        <v>12</v>
      </c>
      <c r="D4">
        <v>349</v>
      </c>
      <c r="E4">
        <f t="shared" si="0"/>
        <v>361</v>
      </c>
      <c r="F4">
        <v>9</v>
      </c>
      <c r="G4">
        <v>3</v>
      </c>
      <c r="H4">
        <f t="shared" si="1"/>
        <v>352</v>
      </c>
      <c r="I4">
        <f t="shared" si="2"/>
        <v>358</v>
      </c>
      <c r="J4">
        <f t="shared" si="3"/>
        <v>0.97506925207756234</v>
      </c>
      <c r="K4">
        <f t="shared" si="4"/>
        <v>0.99168975069252074</v>
      </c>
      <c r="M4" s="3" t="s">
        <v>28</v>
      </c>
      <c r="N4" s="3">
        <f xml:space="preserve"> (SUM(J2:J13)/COUNTA(J2:J13))*100</f>
        <v>98.612636518917597</v>
      </c>
    </row>
    <row r="5" spans="1:14" x14ac:dyDescent="0.25">
      <c r="A5" t="s">
        <v>4</v>
      </c>
      <c r="B5" t="s">
        <v>79</v>
      </c>
      <c r="C5">
        <v>11</v>
      </c>
      <c r="D5">
        <v>373</v>
      </c>
      <c r="E5">
        <f t="shared" si="0"/>
        <v>384</v>
      </c>
      <c r="F5">
        <v>6</v>
      </c>
      <c r="G5">
        <v>5</v>
      </c>
      <c r="H5">
        <f t="shared" si="1"/>
        <v>378</v>
      </c>
      <c r="I5">
        <f t="shared" si="2"/>
        <v>379</v>
      </c>
      <c r="J5">
        <f t="shared" si="3"/>
        <v>0.984375</v>
      </c>
      <c r="K5">
        <f t="shared" si="4"/>
        <v>0.98697916666666663</v>
      </c>
      <c r="M5" s="3" t="s">
        <v>29</v>
      </c>
      <c r="N5" s="3">
        <f xml:space="preserve"> (SUM(K2:K13)/COUNTA(K2:K13))*100</f>
        <v>99.335108956433771</v>
      </c>
    </row>
    <row r="6" spans="1:14" x14ac:dyDescent="0.25">
      <c r="A6" t="s">
        <v>5</v>
      </c>
      <c r="B6" t="s">
        <v>79</v>
      </c>
      <c r="C6">
        <v>5</v>
      </c>
      <c r="D6">
        <v>309</v>
      </c>
      <c r="E6">
        <f t="shared" si="0"/>
        <v>314</v>
      </c>
      <c r="F6">
        <v>4</v>
      </c>
      <c r="G6">
        <v>2</v>
      </c>
      <c r="H6">
        <f t="shared" si="1"/>
        <v>310</v>
      </c>
      <c r="I6">
        <f t="shared" si="2"/>
        <v>312</v>
      </c>
      <c r="J6">
        <f t="shared" si="3"/>
        <v>0.98726114649681529</v>
      </c>
      <c r="K6">
        <f t="shared" si="4"/>
        <v>0.99363057324840764</v>
      </c>
    </row>
    <row r="7" spans="1:14" x14ac:dyDescent="0.25">
      <c r="A7" t="s">
        <v>6</v>
      </c>
      <c r="B7" t="s">
        <v>79</v>
      </c>
      <c r="C7">
        <v>8</v>
      </c>
      <c r="D7">
        <v>418</v>
      </c>
      <c r="E7">
        <f t="shared" si="0"/>
        <v>426</v>
      </c>
      <c r="F7">
        <v>3</v>
      </c>
      <c r="G7">
        <v>3</v>
      </c>
      <c r="H7">
        <f t="shared" si="1"/>
        <v>423</v>
      </c>
      <c r="I7">
        <f t="shared" si="2"/>
        <v>423</v>
      </c>
      <c r="J7">
        <f t="shared" si="3"/>
        <v>0.99295774647887325</v>
      </c>
      <c r="K7">
        <f t="shared" si="4"/>
        <v>0.99295774647887325</v>
      </c>
    </row>
    <row r="8" spans="1:14" x14ac:dyDescent="0.25">
      <c r="A8" t="s">
        <v>7</v>
      </c>
      <c r="B8" t="s">
        <v>79</v>
      </c>
      <c r="C8">
        <v>6</v>
      </c>
      <c r="D8">
        <v>409</v>
      </c>
      <c r="E8">
        <f t="shared" si="0"/>
        <v>415</v>
      </c>
      <c r="F8">
        <v>5</v>
      </c>
      <c r="G8">
        <v>3</v>
      </c>
      <c r="H8">
        <f t="shared" si="1"/>
        <v>410</v>
      </c>
      <c r="I8">
        <f t="shared" si="2"/>
        <v>412</v>
      </c>
      <c r="J8">
        <f t="shared" si="3"/>
        <v>0.98795180722891562</v>
      </c>
      <c r="K8">
        <f t="shared" si="4"/>
        <v>0.9927710843373494</v>
      </c>
    </row>
    <row r="9" spans="1:14" x14ac:dyDescent="0.25">
      <c r="A9" t="s">
        <v>8</v>
      </c>
      <c r="B9" t="s">
        <v>79</v>
      </c>
      <c r="C9">
        <v>10</v>
      </c>
      <c r="D9">
        <v>418</v>
      </c>
      <c r="E9">
        <f t="shared" si="0"/>
        <v>428</v>
      </c>
      <c r="F9">
        <v>0</v>
      </c>
      <c r="G9">
        <v>0</v>
      </c>
      <c r="H9">
        <f t="shared" si="1"/>
        <v>428</v>
      </c>
      <c r="I9">
        <f t="shared" si="2"/>
        <v>428</v>
      </c>
      <c r="J9">
        <f t="shared" si="3"/>
        <v>1</v>
      </c>
      <c r="K9">
        <f t="shared" si="4"/>
        <v>1</v>
      </c>
    </row>
    <row r="10" spans="1:14" x14ac:dyDescent="0.25">
      <c r="A10" t="s">
        <v>9</v>
      </c>
      <c r="B10" t="s">
        <v>79</v>
      </c>
      <c r="C10">
        <v>9</v>
      </c>
      <c r="D10">
        <v>431</v>
      </c>
      <c r="E10">
        <f t="shared" si="0"/>
        <v>440</v>
      </c>
      <c r="F10">
        <v>0</v>
      </c>
      <c r="G10">
        <v>0</v>
      </c>
      <c r="H10">
        <f t="shared" si="1"/>
        <v>440</v>
      </c>
      <c r="I10">
        <f t="shared" si="2"/>
        <v>440</v>
      </c>
      <c r="J10">
        <f t="shared" si="3"/>
        <v>1</v>
      </c>
      <c r="K10">
        <f t="shared" si="4"/>
        <v>1</v>
      </c>
    </row>
    <row r="11" spans="1:14" x14ac:dyDescent="0.25">
      <c r="A11" t="s">
        <v>10</v>
      </c>
      <c r="B11" t="s">
        <v>79</v>
      </c>
      <c r="C11">
        <v>14</v>
      </c>
      <c r="D11">
        <v>421</v>
      </c>
      <c r="E11">
        <f t="shared" si="0"/>
        <v>435</v>
      </c>
      <c r="F11">
        <v>6</v>
      </c>
      <c r="G11">
        <v>6</v>
      </c>
      <c r="H11">
        <f t="shared" si="1"/>
        <v>429</v>
      </c>
      <c r="I11">
        <f t="shared" si="2"/>
        <v>429</v>
      </c>
      <c r="J11">
        <f t="shared" si="3"/>
        <v>0.98620689655172411</v>
      </c>
      <c r="K11">
        <f t="shared" si="4"/>
        <v>0.98620689655172411</v>
      </c>
    </row>
    <row r="12" spans="1:14" x14ac:dyDescent="0.25">
      <c r="A12" t="s">
        <v>11</v>
      </c>
      <c r="B12" t="s">
        <v>79</v>
      </c>
      <c r="C12">
        <v>13</v>
      </c>
      <c r="D12">
        <v>355</v>
      </c>
      <c r="E12">
        <f t="shared" si="0"/>
        <v>368</v>
      </c>
      <c r="F12">
        <v>6</v>
      </c>
      <c r="G12">
        <v>2</v>
      </c>
      <c r="H12">
        <f t="shared" si="1"/>
        <v>362</v>
      </c>
      <c r="I12">
        <f t="shared" si="2"/>
        <v>366</v>
      </c>
      <c r="J12">
        <f t="shared" si="3"/>
        <v>0.98369565217391308</v>
      </c>
      <c r="K12">
        <f t="shared" si="4"/>
        <v>0.99456521739130432</v>
      </c>
    </row>
    <row r="13" spans="1:14" x14ac:dyDescent="0.25">
      <c r="A13" t="s">
        <v>12</v>
      </c>
      <c r="B13" t="s">
        <v>79</v>
      </c>
      <c r="C13">
        <v>5</v>
      </c>
      <c r="D13">
        <v>264</v>
      </c>
      <c r="E13">
        <f t="shared" si="0"/>
        <v>269</v>
      </c>
      <c r="F13">
        <v>13</v>
      </c>
      <c r="G13">
        <v>5</v>
      </c>
      <c r="H13">
        <f t="shared" si="1"/>
        <v>256</v>
      </c>
      <c r="I13">
        <f t="shared" si="2"/>
        <v>264</v>
      </c>
      <c r="J13">
        <f t="shared" si="3"/>
        <v>0.95167286245353155</v>
      </c>
      <c r="K13">
        <f t="shared" si="4"/>
        <v>0.98141263940520451</v>
      </c>
    </row>
    <row r="16" spans="1:14" x14ac:dyDescent="0.25">
      <c r="A16" s="3"/>
      <c r="D16" s="3"/>
      <c r="G16" s="3"/>
      <c r="M16" s="3"/>
    </row>
    <row r="17" spans="4:14" x14ac:dyDescent="0.25">
      <c r="D17" s="2"/>
      <c r="F17" s="1" t="s">
        <v>97</v>
      </c>
      <c r="G17" s="1" t="s">
        <v>98</v>
      </c>
      <c r="H17" s="1" t="s">
        <v>101</v>
      </c>
      <c r="I17" s="1" t="s">
        <v>102</v>
      </c>
      <c r="J17" s="1" t="s">
        <v>30</v>
      </c>
      <c r="K17" s="1" t="s">
        <v>31</v>
      </c>
    </row>
    <row r="18" spans="4:14" x14ac:dyDescent="0.25">
      <c r="D18" s="2"/>
      <c r="F18">
        <v>81</v>
      </c>
      <c r="G18">
        <v>134</v>
      </c>
      <c r="H18">
        <f>ABS(C2-F18)</f>
        <v>71</v>
      </c>
      <c r="I18">
        <f>ABS(C2-G18)</f>
        <v>124</v>
      </c>
      <c r="J18">
        <f>ABS((C2-F18)/C2)</f>
        <v>7.1</v>
      </c>
      <c r="K18">
        <f>ABS((C2-G18)/C2)</f>
        <v>12.4</v>
      </c>
      <c r="M18" s="3" t="s">
        <v>24</v>
      </c>
      <c r="N18" s="3">
        <f>SQRT(SUMXMY2(C2:C13,F18:F29)/COUNTA(C2:C13))</f>
        <v>96.108445692006356</v>
      </c>
    </row>
    <row r="19" spans="4:14" x14ac:dyDescent="0.25">
      <c r="D19" s="2"/>
      <c r="F19">
        <v>74</v>
      </c>
      <c r="G19">
        <v>94</v>
      </c>
      <c r="H19">
        <f t="shared" ref="H19:H29" si="5">ABS(C3-F19)</f>
        <v>66</v>
      </c>
      <c r="I19">
        <f t="shared" ref="I19:I29" si="6">ABS(C3-G19)</f>
        <v>86</v>
      </c>
      <c r="J19">
        <f t="shared" ref="J19:J29" si="7">ABS((C3-F19)/C3)</f>
        <v>8.25</v>
      </c>
      <c r="K19">
        <f t="shared" ref="K19:K29" si="8">ABS((C3-G19)/C3)</f>
        <v>10.75</v>
      </c>
      <c r="M19" s="3" t="s">
        <v>25</v>
      </c>
      <c r="N19" s="3">
        <f>SQRT(SUMXMY2(C2:C13,G18:G29)/COUNTA(C2:C13))</f>
        <v>139.84664219541824</v>
      </c>
    </row>
    <row r="20" spans="4:14" x14ac:dyDescent="0.25">
      <c r="D20" s="2"/>
      <c r="F20">
        <v>131</v>
      </c>
      <c r="G20">
        <v>163</v>
      </c>
      <c r="H20">
        <f t="shared" si="5"/>
        <v>119</v>
      </c>
      <c r="I20">
        <f t="shared" si="6"/>
        <v>151</v>
      </c>
      <c r="J20">
        <f t="shared" si="7"/>
        <v>9.9166666666666661</v>
      </c>
      <c r="K20">
        <f t="shared" si="8"/>
        <v>12.583333333333334</v>
      </c>
      <c r="M20" s="3" t="s">
        <v>28</v>
      </c>
      <c r="N20" s="3">
        <f xml:space="preserve"> (SUM(J18:J29)/COUNTA(J18:J29))*100</f>
        <v>1169.1936304436306</v>
      </c>
    </row>
    <row r="21" spans="4:14" x14ac:dyDescent="0.25">
      <c r="D21" s="2"/>
      <c r="F21">
        <v>110</v>
      </c>
      <c r="G21">
        <v>179</v>
      </c>
      <c r="H21">
        <f t="shared" si="5"/>
        <v>99</v>
      </c>
      <c r="I21">
        <f t="shared" si="6"/>
        <v>168</v>
      </c>
      <c r="J21">
        <f t="shared" si="7"/>
        <v>9</v>
      </c>
      <c r="K21">
        <f t="shared" si="8"/>
        <v>15.272727272727273</v>
      </c>
      <c r="M21" s="3" t="s">
        <v>29</v>
      </c>
      <c r="N21" s="3">
        <f xml:space="preserve"> (SUM(K18:K29)/COUNTA(K18:K29))*100</f>
        <v>1695.5152486402487</v>
      </c>
    </row>
    <row r="22" spans="4:14" x14ac:dyDescent="0.25">
      <c r="D22" s="2"/>
      <c r="F22">
        <v>128</v>
      </c>
      <c r="G22">
        <v>182</v>
      </c>
      <c r="H22">
        <f t="shared" si="5"/>
        <v>123</v>
      </c>
      <c r="I22">
        <f t="shared" si="6"/>
        <v>177</v>
      </c>
      <c r="J22">
        <f t="shared" si="7"/>
        <v>24.6</v>
      </c>
      <c r="K22">
        <f t="shared" si="8"/>
        <v>35.4</v>
      </c>
    </row>
    <row r="23" spans="4:14" x14ac:dyDescent="0.25">
      <c r="D23" s="2"/>
      <c r="F23">
        <v>98</v>
      </c>
      <c r="G23">
        <v>137</v>
      </c>
      <c r="H23">
        <f t="shared" si="5"/>
        <v>90</v>
      </c>
      <c r="I23">
        <f t="shared" si="6"/>
        <v>129</v>
      </c>
      <c r="J23">
        <f t="shared" si="7"/>
        <v>11.25</v>
      </c>
      <c r="K23">
        <f t="shared" si="8"/>
        <v>16.125</v>
      </c>
    </row>
    <row r="24" spans="4:14" x14ac:dyDescent="0.25">
      <c r="D24" s="2"/>
      <c r="F24">
        <v>70</v>
      </c>
      <c r="G24">
        <v>105</v>
      </c>
      <c r="H24">
        <f t="shared" si="5"/>
        <v>64</v>
      </c>
      <c r="I24">
        <f t="shared" si="6"/>
        <v>99</v>
      </c>
      <c r="J24">
        <f t="shared" si="7"/>
        <v>10.666666666666666</v>
      </c>
      <c r="K24">
        <f t="shared" si="8"/>
        <v>16.5</v>
      </c>
    </row>
    <row r="25" spans="4:14" x14ac:dyDescent="0.25">
      <c r="D25" s="2"/>
      <c r="F25">
        <v>104</v>
      </c>
      <c r="G25">
        <v>161</v>
      </c>
      <c r="H25">
        <f t="shared" si="5"/>
        <v>94</v>
      </c>
      <c r="I25">
        <f t="shared" si="6"/>
        <v>151</v>
      </c>
      <c r="J25">
        <f t="shared" si="7"/>
        <v>9.4</v>
      </c>
      <c r="K25">
        <f t="shared" si="8"/>
        <v>15.1</v>
      </c>
    </row>
    <row r="26" spans="4:14" x14ac:dyDescent="0.25">
      <c r="D26" s="2"/>
      <c r="F26">
        <v>127</v>
      </c>
      <c r="G26">
        <v>180</v>
      </c>
      <c r="H26">
        <f t="shared" si="5"/>
        <v>118</v>
      </c>
      <c r="I26">
        <f t="shared" si="6"/>
        <v>171</v>
      </c>
      <c r="J26">
        <f t="shared" si="7"/>
        <v>13.111111111111111</v>
      </c>
      <c r="K26">
        <f t="shared" si="8"/>
        <v>19</v>
      </c>
    </row>
    <row r="27" spans="4:14" x14ac:dyDescent="0.25">
      <c r="D27" s="2"/>
      <c r="F27">
        <v>88</v>
      </c>
      <c r="G27">
        <v>119</v>
      </c>
      <c r="H27">
        <f t="shared" si="5"/>
        <v>74</v>
      </c>
      <c r="I27">
        <f t="shared" si="6"/>
        <v>105</v>
      </c>
      <c r="J27">
        <f t="shared" si="7"/>
        <v>5.2857142857142856</v>
      </c>
      <c r="K27">
        <f t="shared" si="8"/>
        <v>7.5</v>
      </c>
    </row>
    <row r="28" spans="4:14" x14ac:dyDescent="0.25">
      <c r="D28" s="2"/>
      <c r="F28">
        <v>64</v>
      </c>
      <c r="G28">
        <v>94</v>
      </c>
      <c r="H28">
        <f t="shared" si="5"/>
        <v>51</v>
      </c>
      <c r="I28">
        <f t="shared" si="6"/>
        <v>81</v>
      </c>
      <c r="J28">
        <f t="shared" si="7"/>
        <v>3.9230769230769229</v>
      </c>
      <c r="K28">
        <f t="shared" si="8"/>
        <v>6.2307692307692308</v>
      </c>
    </row>
    <row r="29" spans="4:14" x14ac:dyDescent="0.25">
      <c r="F29">
        <v>144</v>
      </c>
      <c r="G29">
        <v>188</v>
      </c>
      <c r="H29">
        <f t="shared" si="5"/>
        <v>139</v>
      </c>
      <c r="I29">
        <f t="shared" si="6"/>
        <v>183</v>
      </c>
      <c r="J29">
        <f t="shared" si="7"/>
        <v>27.8</v>
      </c>
      <c r="K29">
        <f t="shared" si="8"/>
        <v>36.6</v>
      </c>
    </row>
    <row r="34" spans="6:14" x14ac:dyDescent="0.25">
      <c r="F34" s="1" t="s">
        <v>99</v>
      </c>
      <c r="G34" s="1" t="s">
        <v>100</v>
      </c>
      <c r="H34" s="1" t="s">
        <v>101</v>
      </c>
      <c r="I34" s="1" t="s">
        <v>102</v>
      </c>
      <c r="J34" s="1" t="s">
        <v>30</v>
      </c>
      <c r="K34" s="1" t="s">
        <v>31</v>
      </c>
    </row>
    <row r="35" spans="6:14" x14ac:dyDescent="0.25">
      <c r="F35">
        <v>81</v>
      </c>
      <c r="G35">
        <v>134</v>
      </c>
      <c r="H35">
        <f>ABS(D2-F35)</f>
        <v>203</v>
      </c>
      <c r="I35">
        <f>ABS(D2-G35)</f>
        <v>150</v>
      </c>
      <c r="J35">
        <f>ABS((D2-F35)/D2)</f>
        <v>0.71478873239436624</v>
      </c>
      <c r="K35">
        <f>ABS((E2-G35)/E2)</f>
        <v>0.54421768707482998</v>
      </c>
      <c r="M35" s="3" t="s">
        <v>24</v>
      </c>
      <c r="N35" s="3">
        <f>SQRT(SUMXMY2(D2:D13,F35:F46)/COUNTA(D2:D13))</f>
        <v>268.50434509209219</v>
      </c>
    </row>
    <row r="36" spans="6:14" x14ac:dyDescent="0.25">
      <c r="F36">
        <v>74</v>
      </c>
      <c r="G36">
        <v>94</v>
      </c>
      <c r="H36">
        <f t="shared" ref="H36:H46" si="9">ABS(D3-F36)</f>
        <v>237</v>
      </c>
      <c r="I36">
        <f t="shared" ref="I36:I46" si="10">ABS(D3-G36)</f>
        <v>217</v>
      </c>
      <c r="J36">
        <f t="shared" ref="J36:K46" si="11">ABS((D3-F36)/D3)</f>
        <v>0.76205787781350487</v>
      </c>
      <c r="K36">
        <f t="shared" si="11"/>
        <v>0.70532915360501569</v>
      </c>
      <c r="M36" s="3" t="s">
        <v>25</v>
      </c>
      <c r="N36" s="3">
        <f>SQRT(SUMXMY2(D2:D13,G35:G46)/COUNTA(D2:D13))</f>
        <v>227.93968500460818</v>
      </c>
    </row>
    <row r="37" spans="6:14" x14ac:dyDescent="0.25">
      <c r="F37">
        <v>131</v>
      </c>
      <c r="G37">
        <v>163</v>
      </c>
      <c r="H37">
        <f t="shared" si="9"/>
        <v>218</v>
      </c>
      <c r="I37">
        <f t="shared" si="10"/>
        <v>186</v>
      </c>
      <c r="J37">
        <f t="shared" si="11"/>
        <v>0.62464183381088823</v>
      </c>
      <c r="K37">
        <f t="shared" si="11"/>
        <v>0.54847645429362879</v>
      </c>
      <c r="M37" s="3" t="s">
        <v>28</v>
      </c>
      <c r="N37" s="3">
        <f xml:space="preserve"> (SUM(J35:J46)/COUNTA(J35:J46))*100</f>
        <v>70.904284382333145</v>
      </c>
    </row>
    <row r="38" spans="6:14" x14ac:dyDescent="0.25">
      <c r="F38">
        <v>110</v>
      </c>
      <c r="G38">
        <v>179</v>
      </c>
      <c r="H38">
        <f t="shared" si="9"/>
        <v>263</v>
      </c>
      <c r="I38">
        <f t="shared" si="10"/>
        <v>194</v>
      </c>
      <c r="J38">
        <f t="shared" si="11"/>
        <v>0.70509383378016088</v>
      </c>
      <c r="K38">
        <f t="shared" si="11"/>
        <v>0.53385416666666663</v>
      </c>
      <c r="M38" s="3" t="s">
        <v>29</v>
      </c>
      <c r="N38" s="3">
        <f xml:space="preserve"> (SUM(K35:K46)/COUNTA(K35:K46))*100</f>
        <v>59.704245351393524</v>
      </c>
    </row>
    <row r="39" spans="6:14" x14ac:dyDescent="0.25">
      <c r="F39">
        <v>128</v>
      </c>
      <c r="G39">
        <v>182</v>
      </c>
      <c r="H39">
        <f t="shared" si="9"/>
        <v>181</v>
      </c>
      <c r="I39">
        <f t="shared" si="10"/>
        <v>127</v>
      </c>
      <c r="J39">
        <f t="shared" si="11"/>
        <v>0.58576051779935279</v>
      </c>
      <c r="K39">
        <f t="shared" si="11"/>
        <v>0.42038216560509556</v>
      </c>
    </row>
    <row r="40" spans="6:14" x14ac:dyDescent="0.25">
      <c r="F40">
        <v>98</v>
      </c>
      <c r="G40">
        <v>137</v>
      </c>
      <c r="H40">
        <f t="shared" si="9"/>
        <v>320</v>
      </c>
      <c r="I40">
        <f t="shared" si="10"/>
        <v>281</v>
      </c>
      <c r="J40">
        <f t="shared" si="11"/>
        <v>0.76555023923444976</v>
      </c>
      <c r="K40">
        <f t="shared" si="11"/>
        <v>0.67840375586854462</v>
      </c>
    </row>
    <row r="41" spans="6:14" x14ac:dyDescent="0.25">
      <c r="F41">
        <v>70</v>
      </c>
      <c r="G41">
        <v>105</v>
      </c>
      <c r="H41">
        <f t="shared" si="9"/>
        <v>339</v>
      </c>
      <c r="I41">
        <f t="shared" si="10"/>
        <v>304</v>
      </c>
      <c r="J41">
        <f t="shared" si="11"/>
        <v>0.82885085574572126</v>
      </c>
      <c r="K41">
        <f t="shared" si="11"/>
        <v>0.74698795180722888</v>
      </c>
    </row>
    <row r="42" spans="6:14" x14ac:dyDescent="0.25">
      <c r="F42">
        <v>104</v>
      </c>
      <c r="G42">
        <v>161</v>
      </c>
      <c r="H42">
        <f t="shared" si="9"/>
        <v>314</v>
      </c>
      <c r="I42">
        <f t="shared" si="10"/>
        <v>257</v>
      </c>
      <c r="J42">
        <f t="shared" si="11"/>
        <v>0.75119617224880386</v>
      </c>
      <c r="K42">
        <f t="shared" si="11"/>
        <v>0.62383177570093462</v>
      </c>
    </row>
    <row r="43" spans="6:14" x14ac:dyDescent="0.25">
      <c r="F43">
        <v>127</v>
      </c>
      <c r="G43">
        <v>180</v>
      </c>
      <c r="H43">
        <f t="shared" si="9"/>
        <v>304</v>
      </c>
      <c r="I43">
        <f t="shared" si="10"/>
        <v>251</v>
      </c>
      <c r="J43">
        <f t="shared" si="11"/>
        <v>0.7053364269141531</v>
      </c>
      <c r="K43">
        <f t="shared" si="11"/>
        <v>0.59090909090909094</v>
      </c>
    </row>
    <row r="44" spans="6:14" x14ac:dyDescent="0.25">
      <c r="F44">
        <v>88</v>
      </c>
      <c r="G44">
        <v>119</v>
      </c>
      <c r="H44">
        <f t="shared" si="9"/>
        <v>333</v>
      </c>
      <c r="I44">
        <f t="shared" si="10"/>
        <v>302</v>
      </c>
      <c r="J44">
        <f t="shared" si="11"/>
        <v>0.79097387173396672</v>
      </c>
      <c r="K44">
        <f t="shared" si="11"/>
        <v>0.72643678160919545</v>
      </c>
    </row>
    <row r="45" spans="6:14" x14ac:dyDescent="0.25">
      <c r="F45">
        <v>64</v>
      </c>
      <c r="G45">
        <v>94</v>
      </c>
      <c r="H45">
        <f t="shared" si="9"/>
        <v>291</v>
      </c>
      <c r="I45">
        <f t="shared" si="10"/>
        <v>261</v>
      </c>
      <c r="J45">
        <f t="shared" si="11"/>
        <v>0.81971830985915495</v>
      </c>
      <c r="K45">
        <f t="shared" si="11"/>
        <v>0.74456521739130432</v>
      </c>
    </row>
    <row r="46" spans="6:14" x14ac:dyDescent="0.25">
      <c r="F46">
        <v>144</v>
      </c>
      <c r="G46">
        <v>188</v>
      </c>
      <c r="H46">
        <f t="shared" si="9"/>
        <v>120</v>
      </c>
      <c r="I46">
        <f t="shared" si="10"/>
        <v>76</v>
      </c>
      <c r="J46">
        <f t="shared" si="11"/>
        <v>0.45454545454545453</v>
      </c>
      <c r="K46">
        <f t="shared" si="11"/>
        <v>0.30111524163568776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BCC7CA-F619-47AC-AAF4-C8D72F6C24D2}">
  <dimension ref="A1:N46"/>
  <sheetViews>
    <sheetView topLeftCell="J1" workbookViewId="0">
      <selection activeCell="P1" sqref="P1"/>
    </sheetView>
  </sheetViews>
  <sheetFormatPr defaultRowHeight="15" x14ac:dyDescent="0.25"/>
  <cols>
    <col min="5" max="5" width="15.42578125" bestFit="1" customWidth="1"/>
    <col min="6" max="6" width="21.42578125" bestFit="1" customWidth="1"/>
    <col min="7" max="7" width="21.140625" bestFit="1" customWidth="1"/>
    <col min="8" max="9" width="21.140625" customWidth="1"/>
  </cols>
  <sheetData>
    <row r="1" spans="1:14" x14ac:dyDescent="0.25">
      <c r="A1" s="1" t="s">
        <v>13</v>
      </c>
      <c r="B1" s="1" t="s">
        <v>14</v>
      </c>
      <c r="C1" s="1" t="s">
        <v>16</v>
      </c>
      <c r="D1" s="1" t="s">
        <v>15</v>
      </c>
      <c r="E1" s="1" t="s">
        <v>17</v>
      </c>
      <c r="F1" s="1" t="s">
        <v>23</v>
      </c>
      <c r="G1" s="1" t="s">
        <v>22</v>
      </c>
      <c r="H1" s="1" t="s">
        <v>101</v>
      </c>
      <c r="I1" s="1" t="s">
        <v>102</v>
      </c>
      <c r="J1" s="1" t="s">
        <v>30</v>
      </c>
      <c r="K1" s="1" t="s">
        <v>31</v>
      </c>
    </row>
    <row r="2" spans="1:14" x14ac:dyDescent="0.25">
      <c r="A2" t="s">
        <v>0</v>
      </c>
      <c r="B2" t="s">
        <v>80</v>
      </c>
      <c r="C2">
        <v>0</v>
      </c>
      <c r="D2">
        <v>54</v>
      </c>
      <c r="E2">
        <f>SUM(C2:D2)</f>
        <v>54</v>
      </c>
      <c r="F2">
        <v>0</v>
      </c>
      <c r="G2">
        <v>0</v>
      </c>
      <c r="H2">
        <f>ABS(E2-F2)</f>
        <v>54</v>
      </c>
      <c r="I2">
        <f>ABS(E2-G2)</f>
        <v>54</v>
      </c>
      <c r="J2">
        <f>ABS((E2-F2)/E2)</f>
        <v>1</v>
      </c>
      <c r="K2">
        <f>ABS((E2-G2)/E2)</f>
        <v>1</v>
      </c>
      <c r="M2" s="3" t="s">
        <v>24</v>
      </c>
      <c r="N2" s="3">
        <f>SQRT(SUMXMY2(E2:E13,F2:F13)/COUNTA(E2:E13))</f>
        <v>64.348012142308377</v>
      </c>
    </row>
    <row r="3" spans="1:14" x14ac:dyDescent="0.25">
      <c r="A3" t="s">
        <v>2</v>
      </c>
      <c r="B3" t="s">
        <v>80</v>
      </c>
      <c r="C3">
        <v>2</v>
      </c>
      <c r="D3">
        <v>59</v>
      </c>
      <c r="E3">
        <f t="shared" ref="E3:E13" si="0">SUM(C3:D3)</f>
        <v>61</v>
      </c>
      <c r="F3">
        <v>5</v>
      </c>
      <c r="G3">
        <v>0</v>
      </c>
      <c r="H3">
        <f t="shared" ref="H3:H13" si="1">ABS(E3-F3)</f>
        <v>56</v>
      </c>
      <c r="I3">
        <f t="shared" ref="I3:I13" si="2">ABS(E3-G3)</f>
        <v>61</v>
      </c>
      <c r="J3">
        <f t="shared" ref="J3:J13" si="3">ABS((E3-F3)/E3)</f>
        <v>0.91803278688524592</v>
      </c>
      <c r="K3">
        <f t="shared" ref="K3:K13" si="4">ABS((E3-G3)/E3)</f>
        <v>1</v>
      </c>
      <c r="M3" s="3" t="s">
        <v>25</v>
      </c>
      <c r="N3" s="3">
        <f>SQRT(SUMXMY2(E2:E13,G2:G13)/COUNTA(E2:E13))</f>
        <v>66.572016142920987</v>
      </c>
    </row>
    <row r="4" spans="1:14" x14ac:dyDescent="0.25">
      <c r="A4" t="s">
        <v>3</v>
      </c>
      <c r="B4" t="s">
        <v>80</v>
      </c>
      <c r="C4">
        <v>2</v>
      </c>
      <c r="D4">
        <v>57</v>
      </c>
      <c r="E4">
        <f t="shared" si="0"/>
        <v>59</v>
      </c>
      <c r="F4">
        <v>9</v>
      </c>
      <c r="G4">
        <v>3</v>
      </c>
      <c r="H4">
        <f t="shared" si="1"/>
        <v>50</v>
      </c>
      <c r="I4">
        <f t="shared" si="2"/>
        <v>56</v>
      </c>
      <c r="J4">
        <f t="shared" si="3"/>
        <v>0.84745762711864403</v>
      </c>
      <c r="K4">
        <f t="shared" si="4"/>
        <v>0.94915254237288138</v>
      </c>
      <c r="M4" s="3" t="s">
        <v>28</v>
      </c>
      <c r="N4" s="3">
        <f xml:space="preserve"> (SUM(J2:J13)/COUNTA(J2:J13))*100</f>
        <v>93.093222536914723</v>
      </c>
    </row>
    <row r="5" spans="1:14" x14ac:dyDescent="0.25">
      <c r="A5" t="s">
        <v>4</v>
      </c>
      <c r="B5" t="s">
        <v>80</v>
      </c>
      <c r="C5">
        <v>1</v>
      </c>
      <c r="D5">
        <v>83</v>
      </c>
      <c r="E5">
        <f t="shared" si="0"/>
        <v>84</v>
      </c>
      <c r="F5">
        <v>6</v>
      </c>
      <c r="G5">
        <v>5</v>
      </c>
      <c r="H5">
        <f t="shared" si="1"/>
        <v>78</v>
      </c>
      <c r="I5">
        <f t="shared" si="2"/>
        <v>79</v>
      </c>
      <c r="J5">
        <f t="shared" si="3"/>
        <v>0.9285714285714286</v>
      </c>
      <c r="K5">
        <f t="shared" si="4"/>
        <v>0.94047619047619047</v>
      </c>
      <c r="M5" s="3" t="s">
        <v>29</v>
      </c>
      <c r="N5" s="3">
        <f xml:space="preserve"> (SUM(K2:K13)/COUNTA(K2:K13))*100</f>
        <v>96.582933335212857</v>
      </c>
    </row>
    <row r="6" spans="1:14" x14ac:dyDescent="0.25">
      <c r="A6" t="s">
        <v>5</v>
      </c>
      <c r="B6" t="s">
        <v>80</v>
      </c>
      <c r="C6">
        <v>0</v>
      </c>
      <c r="D6">
        <v>68</v>
      </c>
      <c r="E6">
        <f t="shared" si="0"/>
        <v>68</v>
      </c>
      <c r="F6">
        <v>4</v>
      </c>
      <c r="G6">
        <v>2</v>
      </c>
      <c r="H6">
        <f t="shared" si="1"/>
        <v>64</v>
      </c>
      <c r="I6">
        <f t="shared" si="2"/>
        <v>66</v>
      </c>
      <c r="J6">
        <f t="shared" si="3"/>
        <v>0.94117647058823528</v>
      </c>
      <c r="K6">
        <f t="shared" si="4"/>
        <v>0.97058823529411764</v>
      </c>
    </row>
    <row r="7" spans="1:14" x14ac:dyDescent="0.25">
      <c r="A7" t="s">
        <v>6</v>
      </c>
      <c r="B7" t="s">
        <v>80</v>
      </c>
      <c r="C7">
        <v>2</v>
      </c>
      <c r="D7">
        <v>46</v>
      </c>
      <c r="E7">
        <f t="shared" si="0"/>
        <v>48</v>
      </c>
      <c r="F7">
        <v>3</v>
      </c>
      <c r="G7">
        <v>3</v>
      </c>
      <c r="H7">
        <f t="shared" si="1"/>
        <v>45</v>
      </c>
      <c r="I7">
        <f t="shared" si="2"/>
        <v>45</v>
      </c>
      <c r="J7">
        <f t="shared" si="3"/>
        <v>0.9375</v>
      </c>
      <c r="K7">
        <f t="shared" si="4"/>
        <v>0.9375</v>
      </c>
    </row>
    <row r="8" spans="1:14" x14ac:dyDescent="0.25">
      <c r="A8" t="s">
        <v>7</v>
      </c>
      <c r="B8" t="s">
        <v>80</v>
      </c>
      <c r="C8">
        <v>3</v>
      </c>
      <c r="D8">
        <v>55</v>
      </c>
      <c r="E8">
        <f t="shared" si="0"/>
        <v>58</v>
      </c>
      <c r="F8">
        <v>5</v>
      </c>
      <c r="G8">
        <v>3</v>
      </c>
      <c r="H8">
        <f t="shared" si="1"/>
        <v>53</v>
      </c>
      <c r="I8">
        <f t="shared" si="2"/>
        <v>55</v>
      </c>
      <c r="J8">
        <f t="shared" si="3"/>
        <v>0.91379310344827591</v>
      </c>
      <c r="K8">
        <f t="shared" si="4"/>
        <v>0.94827586206896552</v>
      </c>
    </row>
    <row r="9" spans="1:14" x14ac:dyDescent="0.25">
      <c r="A9" t="s">
        <v>8</v>
      </c>
      <c r="B9" t="s">
        <v>80</v>
      </c>
      <c r="C9">
        <v>2</v>
      </c>
      <c r="D9">
        <v>54</v>
      </c>
      <c r="E9">
        <f t="shared" si="0"/>
        <v>56</v>
      </c>
      <c r="F9">
        <v>0</v>
      </c>
      <c r="G9">
        <v>0</v>
      </c>
      <c r="H9">
        <f t="shared" si="1"/>
        <v>56</v>
      </c>
      <c r="I9">
        <f t="shared" si="2"/>
        <v>56</v>
      </c>
      <c r="J9">
        <f t="shared" si="3"/>
        <v>1</v>
      </c>
      <c r="K9">
        <f t="shared" si="4"/>
        <v>1</v>
      </c>
    </row>
    <row r="10" spans="1:14" x14ac:dyDescent="0.25">
      <c r="A10" t="s">
        <v>9</v>
      </c>
      <c r="B10" t="s">
        <v>80</v>
      </c>
      <c r="C10">
        <v>9</v>
      </c>
      <c r="D10">
        <v>65</v>
      </c>
      <c r="E10">
        <f t="shared" si="0"/>
        <v>74</v>
      </c>
      <c r="F10">
        <v>0</v>
      </c>
      <c r="G10">
        <v>0</v>
      </c>
      <c r="H10">
        <f t="shared" si="1"/>
        <v>74</v>
      </c>
      <c r="I10">
        <f t="shared" si="2"/>
        <v>74</v>
      </c>
      <c r="J10">
        <f t="shared" si="3"/>
        <v>1</v>
      </c>
      <c r="K10">
        <f t="shared" si="4"/>
        <v>1</v>
      </c>
    </row>
    <row r="11" spans="1:14" x14ac:dyDescent="0.25">
      <c r="A11" t="s">
        <v>10</v>
      </c>
      <c r="B11" t="s">
        <v>80</v>
      </c>
      <c r="C11">
        <v>21</v>
      </c>
      <c r="D11">
        <v>75</v>
      </c>
      <c r="E11">
        <f t="shared" si="0"/>
        <v>96</v>
      </c>
      <c r="F11">
        <v>6</v>
      </c>
      <c r="G11">
        <v>6</v>
      </c>
      <c r="H11">
        <f t="shared" si="1"/>
        <v>90</v>
      </c>
      <c r="I11">
        <f t="shared" si="2"/>
        <v>90</v>
      </c>
      <c r="J11">
        <f t="shared" si="3"/>
        <v>0.9375</v>
      </c>
      <c r="K11">
        <f t="shared" si="4"/>
        <v>0.9375</v>
      </c>
    </row>
    <row r="12" spans="1:14" x14ac:dyDescent="0.25">
      <c r="A12" t="s">
        <v>11</v>
      </c>
      <c r="B12" t="s">
        <v>80</v>
      </c>
      <c r="C12">
        <v>8</v>
      </c>
      <c r="D12">
        <v>75</v>
      </c>
      <c r="E12">
        <f t="shared" si="0"/>
        <v>83</v>
      </c>
      <c r="F12">
        <v>6</v>
      </c>
      <c r="G12">
        <v>2</v>
      </c>
      <c r="H12">
        <f t="shared" si="1"/>
        <v>77</v>
      </c>
      <c r="I12">
        <f t="shared" si="2"/>
        <v>81</v>
      </c>
      <c r="J12">
        <f t="shared" si="3"/>
        <v>0.92771084337349397</v>
      </c>
      <c r="K12">
        <f t="shared" si="4"/>
        <v>0.97590361445783136</v>
      </c>
    </row>
    <row r="13" spans="1:14" x14ac:dyDescent="0.25">
      <c r="A13" t="s">
        <v>12</v>
      </c>
      <c r="B13" t="s">
        <v>80</v>
      </c>
      <c r="C13">
        <v>4</v>
      </c>
      <c r="D13">
        <v>68</v>
      </c>
      <c r="E13">
        <f t="shared" si="0"/>
        <v>72</v>
      </c>
      <c r="F13">
        <v>13</v>
      </c>
      <c r="G13">
        <v>5</v>
      </c>
      <c r="H13">
        <f t="shared" si="1"/>
        <v>59</v>
      </c>
      <c r="I13">
        <f t="shared" si="2"/>
        <v>67</v>
      </c>
      <c r="J13">
        <f t="shared" si="3"/>
        <v>0.81944444444444442</v>
      </c>
      <c r="K13">
        <f t="shared" si="4"/>
        <v>0.93055555555555558</v>
      </c>
    </row>
    <row r="16" spans="1:14" x14ac:dyDescent="0.25">
      <c r="A16" s="3"/>
      <c r="D16" s="3"/>
      <c r="G16" s="3"/>
      <c r="M16" s="3"/>
    </row>
    <row r="17" spans="4:14" x14ac:dyDescent="0.25">
      <c r="D17" s="2"/>
      <c r="F17" s="1" t="s">
        <v>97</v>
      </c>
      <c r="G17" s="1" t="s">
        <v>98</v>
      </c>
      <c r="H17" s="1" t="s">
        <v>101</v>
      </c>
      <c r="I17" s="1" t="s">
        <v>102</v>
      </c>
      <c r="J17" s="1" t="s">
        <v>30</v>
      </c>
      <c r="K17" s="1" t="s">
        <v>31</v>
      </c>
    </row>
    <row r="18" spans="4:14" x14ac:dyDescent="0.25">
      <c r="D18" s="2"/>
      <c r="F18">
        <v>81</v>
      </c>
      <c r="G18">
        <v>134</v>
      </c>
      <c r="H18">
        <f>ABS(C2-F18)</f>
        <v>81</v>
      </c>
      <c r="I18">
        <f>ABS(C2-G18)</f>
        <v>134</v>
      </c>
      <c r="J18" t="e">
        <f>ABS((C2-F18)/C2)</f>
        <v>#DIV/0!</v>
      </c>
      <c r="K18" t="e">
        <f>ABS((C2-G18)/C2)</f>
        <v>#DIV/0!</v>
      </c>
      <c r="M18" s="3" t="s">
        <v>24</v>
      </c>
      <c r="N18" s="3">
        <f>SQRT(SUMXMY2(C2:C13,F18:F29)/COUNTA(C2:C13))</f>
        <v>100.79227814338425</v>
      </c>
    </row>
    <row r="19" spans="4:14" x14ac:dyDescent="0.25">
      <c r="D19" s="2"/>
      <c r="F19">
        <v>74</v>
      </c>
      <c r="G19">
        <v>94</v>
      </c>
      <c r="H19">
        <f t="shared" ref="H19:H29" si="5">ABS(C3-F19)</f>
        <v>72</v>
      </c>
      <c r="I19">
        <f t="shared" ref="I19:I29" si="6">ABS(C3-G19)</f>
        <v>92</v>
      </c>
      <c r="J19">
        <f t="shared" ref="J19:J29" si="7">ABS((C3-F19)/C3)</f>
        <v>36</v>
      </c>
      <c r="K19">
        <f t="shared" ref="K19:K29" si="8">ABS((C3-G19)/C3)</f>
        <v>46</v>
      </c>
      <c r="M19" s="3" t="s">
        <v>25</v>
      </c>
      <c r="N19" s="3">
        <f>SQRT(SUMXMY2(C2:C13,G18:G29)/COUNTA(C2:C13))</f>
        <v>144.67089087534737</v>
      </c>
    </row>
    <row r="20" spans="4:14" x14ac:dyDescent="0.25">
      <c r="D20" s="2"/>
      <c r="F20">
        <v>131</v>
      </c>
      <c r="G20">
        <v>163</v>
      </c>
      <c r="H20">
        <f t="shared" si="5"/>
        <v>129</v>
      </c>
      <c r="I20">
        <f t="shared" si="6"/>
        <v>161</v>
      </c>
      <c r="J20">
        <f t="shared" si="7"/>
        <v>64.5</v>
      </c>
      <c r="K20">
        <f t="shared" si="8"/>
        <v>80.5</v>
      </c>
      <c r="M20" s="3" t="s">
        <v>28</v>
      </c>
      <c r="N20" s="3" t="e">
        <f xml:space="preserve"> (SUM(J18:J29)/COUNTA(J18:J29))*100</f>
        <v>#DIV/0!</v>
      </c>
    </row>
    <row r="21" spans="4:14" x14ac:dyDescent="0.25">
      <c r="D21" s="2"/>
      <c r="F21">
        <v>110</v>
      </c>
      <c r="G21">
        <v>179</v>
      </c>
      <c r="H21">
        <f t="shared" si="5"/>
        <v>109</v>
      </c>
      <c r="I21">
        <f t="shared" si="6"/>
        <v>178</v>
      </c>
      <c r="J21">
        <f t="shared" si="7"/>
        <v>109</v>
      </c>
      <c r="K21">
        <f t="shared" si="8"/>
        <v>178</v>
      </c>
      <c r="M21" s="3" t="s">
        <v>29</v>
      </c>
      <c r="N21" s="3" t="e">
        <f xml:space="preserve"> (SUM(K18:K29)/COUNTA(K18:K29))*100</f>
        <v>#DIV/0!</v>
      </c>
    </row>
    <row r="22" spans="4:14" x14ac:dyDescent="0.25">
      <c r="D22" s="2"/>
      <c r="F22">
        <v>128</v>
      </c>
      <c r="G22">
        <v>182</v>
      </c>
      <c r="H22">
        <f t="shared" si="5"/>
        <v>128</v>
      </c>
      <c r="I22">
        <f t="shared" si="6"/>
        <v>182</v>
      </c>
      <c r="J22" t="e">
        <f t="shared" si="7"/>
        <v>#DIV/0!</v>
      </c>
      <c r="K22" t="e">
        <f t="shared" si="8"/>
        <v>#DIV/0!</v>
      </c>
    </row>
    <row r="23" spans="4:14" x14ac:dyDescent="0.25">
      <c r="D23" s="2"/>
      <c r="F23">
        <v>98</v>
      </c>
      <c r="G23">
        <v>137</v>
      </c>
      <c r="H23">
        <f t="shared" si="5"/>
        <v>96</v>
      </c>
      <c r="I23">
        <f t="shared" si="6"/>
        <v>135</v>
      </c>
      <c r="J23">
        <f t="shared" si="7"/>
        <v>48</v>
      </c>
      <c r="K23">
        <f t="shared" si="8"/>
        <v>67.5</v>
      </c>
    </row>
    <row r="24" spans="4:14" x14ac:dyDescent="0.25">
      <c r="D24" s="2"/>
      <c r="F24">
        <v>70</v>
      </c>
      <c r="G24">
        <v>105</v>
      </c>
      <c r="H24">
        <f t="shared" si="5"/>
        <v>67</v>
      </c>
      <c r="I24">
        <f t="shared" si="6"/>
        <v>102</v>
      </c>
      <c r="J24">
        <f t="shared" si="7"/>
        <v>22.333333333333332</v>
      </c>
      <c r="K24">
        <f t="shared" si="8"/>
        <v>34</v>
      </c>
    </row>
    <row r="25" spans="4:14" x14ac:dyDescent="0.25">
      <c r="D25" s="2"/>
      <c r="F25">
        <v>104</v>
      </c>
      <c r="G25">
        <v>161</v>
      </c>
      <c r="H25">
        <f t="shared" si="5"/>
        <v>102</v>
      </c>
      <c r="I25">
        <f t="shared" si="6"/>
        <v>159</v>
      </c>
      <c r="J25">
        <f t="shared" si="7"/>
        <v>51</v>
      </c>
      <c r="K25">
        <f t="shared" si="8"/>
        <v>79.5</v>
      </c>
    </row>
    <row r="26" spans="4:14" x14ac:dyDescent="0.25">
      <c r="D26" s="2"/>
      <c r="F26">
        <v>127</v>
      </c>
      <c r="G26">
        <v>180</v>
      </c>
      <c r="H26">
        <f t="shared" si="5"/>
        <v>118</v>
      </c>
      <c r="I26">
        <f t="shared" si="6"/>
        <v>171</v>
      </c>
      <c r="J26">
        <f t="shared" si="7"/>
        <v>13.111111111111111</v>
      </c>
      <c r="K26">
        <f t="shared" si="8"/>
        <v>19</v>
      </c>
    </row>
    <row r="27" spans="4:14" x14ac:dyDescent="0.25">
      <c r="D27" s="2"/>
      <c r="F27">
        <v>88</v>
      </c>
      <c r="G27">
        <v>119</v>
      </c>
      <c r="H27">
        <f t="shared" si="5"/>
        <v>67</v>
      </c>
      <c r="I27">
        <f t="shared" si="6"/>
        <v>98</v>
      </c>
      <c r="J27">
        <f t="shared" si="7"/>
        <v>3.1904761904761907</v>
      </c>
      <c r="K27">
        <f t="shared" si="8"/>
        <v>4.666666666666667</v>
      </c>
    </row>
    <row r="28" spans="4:14" x14ac:dyDescent="0.25">
      <c r="D28" s="2"/>
      <c r="F28">
        <v>64</v>
      </c>
      <c r="G28">
        <v>94</v>
      </c>
      <c r="H28">
        <f t="shared" si="5"/>
        <v>56</v>
      </c>
      <c r="I28">
        <f t="shared" si="6"/>
        <v>86</v>
      </c>
      <c r="J28">
        <f t="shared" si="7"/>
        <v>7</v>
      </c>
      <c r="K28">
        <f t="shared" si="8"/>
        <v>10.75</v>
      </c>
    </row>
    <row r="29" spans="4:14" x14ac:dyDescent="0.25">
      <c r="F29">
        <v>144</v>
      </c>
      <c r="G29">
        <v>188</v>
      </c>
      <c r="H29">
        <f t="shared" si="5"/>
        <v>140</v>
      </c>
      <c r="I29">
        <f t="shared" si="6"/>
        <v>184</v>
      </c>
      <c r="J29">
        <f t="shared" si="7"/>
        <v>35</v>
      </c>
      <c r="K29">
        <f t="shared" si="8"/>
        <v>46</v>
      </c>
    </row>
    <row r="34" spans="6:14" x14ac:dyDescent="0.25">
      <c r="F34" s="1" t="s">
        <v>99</v>
      </c>
      <c r="G34" s="1" t="s">
        <v>100</v>
      </c>
      <c r="H34" s="1" t="s">
        <v>101</v>
      </c>
      <c r="I34" s="1" t="s">
        <v>102</v>
      </c>
      <c r="J34" s="1" t="s">
        <v>30</v>
      </c>
      <c r="K34" s="1" t="s">
        <v>31</v>
      </c>
    </row>
    <row r="35" spans="6:14" x14ac:dyDescent="0.25">
      <c r="F35">
        <v>81</v>
      </c>
      <c r="G35">
        <v>134</v>
      </c>
      <c r="H35">
        <f>ABS(D2-F35)</f>
        <v>27</v>
      </c>
      <c r="I35">
        <f>ABS(D2-G35)</f>
        <v>80</v>
      </c>
      <c r="J35">
        <f>ABS((D2-F35)/D2)</f>
        <v>0.5</v>
      </c>
      <c r="K35">
        <f>ABS((E2-G35)/E2)</f>
        <v>1.4814814814814814</v>
      </c>
      <c r="M35" s="3" t="s">
        <v>24</v>
      </c>
      <c r="N35" s="3">
        <f>SQRT(SUMXMY2(D2:D13,F35:F46)/COUNTA(D2:D13))</f>
        <v>46.635108376987112</v>
      </c>
    </row>
    <row r="36" spans="6:14" x14ac:dyDescent="0.25">
      <c r="F36">
        <v>74</v>
      </c>
      <c r="G36">
        <v>94</v>
      </c>
      <c r="H36">
        <f t="shared" ref="H36:H46" si="9">ABS(D3-F36)</f>
        <v>15</v>
      </c>
      <c r="I36">
        <f t="shared" ref="I36:I46" si="10">ABS(D3-G36)</f>
        <v>35</v>
      </c>
      <c r="J36">
        <f t="shared" ref="J36:K46" si="11">ABS((D3-F36)/D3)</f>
        <v>0.25423728813559321</v>
      </c>
      <c r="K36">
        <f t="shared" si="11"/>
        <v>0.54098360655737709</v>
      </c>
      <c r="M36" s="3" t="s">
        <v>25</v>
      </c>
      <c r="N36" s="3">
        <f>SQRT(SUMXMY2(D2:D13,G35:G46)/COUNTA(D2:D13))</f>
        <v>88.140512819020969</v>
      </c>
    </row>
    <row r="37" spans="6:14" x14ac:dyDescent="0.25">
      <c r="F37">
        <v>131</v>
      </c>
      <c r="G37">
        <v>163</v>
      </c>
      <c r="H37">
        <f t="shared" si="9"/>
        <v>74</v>
      </c>
      <c r="I37">
        <f t="shared" si="10"/>
        <v>106</v>
      </c>
      <c r="J37">
        <f t="shared" si="11"/>
        <v>1.2982456140350878</v>
      </c>
      <c r="K37">
        <f t="shared" si="11"/>
        <v>1.7627118644067796</v>
      </c>
      <c r="M37" s="3" t="s">
        <v>28</v>
      </c>
      <c r="N37" s="3">
        <f xml:space="preserve"> (SUM(J35:J46)/COUNTA(J35:J46))*100</f>
        <v>66.505985350816715</v>
      </c>
    </row>
    <row r="38" spans="6:14" x14ac:dyDescent="0.25">
      <c r="F38">
        <v>110</v>
      </c>
      <c r="G38">
        <v>179</v>
      </c>
      <c r="H38">
        <f t="shared" si="9"/>
        <v>27</v>
      </c>
      <c r="I38">
        <f t="shared" si="10"/>
        <v>96</v>
      </c>
      <c r="J38">
        <f t="shared" si="11"/>
        <v>0.3253012048192771</v>
      </c>
      <c r="K38">
        <f t="shared" si="11"/>
        <v>1.1309523809523809</v>
      </c>
      <c r="M38" s="3" t="s">
        <v>29</v>
      </c>
      <c r="N38" s="3">
        <f xml:space="preserve"> (SUM(K35:K46)/COUNTA(K35:K46))*100</f>
        <v>121.23140344370825</v>
      </c>
    </row>
    <row r="39" spans="6:14" x14ac:dyDescent="0.25">
      <c r="F39">
        <v>128</v>
      </c>
      <c r="G39">
        <v>182</v>
      </c>
      <c r="H39">
        <f t="shared" si="9"/>
        <v>60</v>
      </c>
      <c r="I39">
        <f t="shared" si="10"/>
        <v>114</v>
      </c>
      <c r="J39">
        <f t="shared" si="11"/>
        <v>0.88235294117647056</v>
      </c>
      <c r="K39">
        <f t="shared" si="11"/>
        <v>1.6764705882352942</v>
      </c>
    </row>
    <row r="40" spans="6:14" x14ac:dyDescent="0.25">
      <c r="F40">
        <v>98</v>
      </c>
      <c r="G40">
        <v>137</v>
      </c>
      <c r="H40">
        <f t="shared" si="9"/>
        <v>52</v>
      </c>
      <c r="I40">
        <f t="shared" si="10"/>
        <v>91</v>
      </c>
      <c r="J40">
        <f t="shared" si="11"/>
        <v>1.1304347826086956</v>
      </c>
      <c r="K40">
        <f t="shared" si="11"/>
        <v>1.8541666666666667</v>
      </c>
    </row>
    <row r="41" spans="6:14" x14ac:dyDescent="0.25">
      <c r="F41">
        <v>70</v>
      </c>
      <c r="G41">
        <v>105</v>
      </c>
      <c r="H41">
        <f t="shared" si="9"/>
        <v>15</v>
      </c>
      <c r="I41">
        <f t="shared" si="10"/>
        <v>50</v>
      </c>
      <c r="J41">
        <f t="shared" si="11"/>
        <v>0.27272727272727271</v>
      </c>
      <c r="K41">
        <f t="shared" si="11"/>
        <v>0.81034482758620685</v>
      </c>
    </row>
    <row r="42" spans="6:14" x14ac:dyDescent="0.25">
      <c r="F42">
        <v>104</v>
      </c>
      <c r="G42">
        <v>161</v>
      </c>
      <c r="H42">
        <f t="shared" si="9"/>
        <v>50</v>
      </c>
      <c r="I42">
        <f t="shared" si="10"/>
        <v>107</v>
      </c>
      <c r="J42">
        <f t="shared" si="11"/>
        <v>0.92592592592592593</v>
      </c>
      <c r="K42">
        <f t="shared" si="11"/>
        <v>1.875</v>
      </c>
    </row>
    <row r="43" spans="6:14" x14ac:dyDescent="0.25">
      <c r="F43">
        <v>127</v>
      </c>
      <c r="G43">
        <v>180</v>
      </c>
      <c r="H43">
        <f t="shared" si="9"/>
        <v>62</v>
      </c>
      <c r="I43">
        <f t="shared" si="10"/>
        <v>115</v>
      </c>
      <c r="J43">
        <f t="shared" si="11"/>
        <v>0.9538461538461539</v>
      </c>
      <c r="K43">
        <f t="shared" si="11"/>
        <v>1.4324324324324325</v>
      </c>
    </row>
    <row r="44" spans="6:14" x14ac:dyDescent="0.25">
      <c r="F44">
        <v>88</v>
      </c>
      <c r="G44">
        <v>119</v>
      </c>
      <c r="H44">
        <f t="shared" si="9"/>
        <v>13</v>
      </c>
      <c r="I44">
        <f t="shared" si="10"/>
        <v>44</v>
      </c>
      <c r="J44">
        <f t="shared" si="11"/>
        <v>0.17333333333333334</v>
      </c>
      <c r="K44">
        <f t="shared" si="11"/>
        <v>0.23958333333333334</v>
      </c>
    </row>
    <row r="45" spans="6:14" x14ac:dyDescent="0.25">
      <c r="F45">
        <v>64</v>
      </c>
      <c r="G45">
        <v>94</v>
      </c>
      <c r="H45">
        <f t="shared" si="9"/>
        <v>11</v>
      </c>
      <c r="I45">
        <f t="shared" si="10"/>
        <v>19</v>
      </c>
      <c r="J45">
        <f t="shared" si="11"/>
        <v>0.14666666666666667</v>
      </c>
      <c r="K45">
        <f t="shared" si="11"/>
        <v>0.13253012048192772</v>
      </c>
    </row>
    <row r="46" spans="6:14" x14ac:dyDescent="0.25">
      <c r="F46">
        <v>144</v>
      </c>
      <c r="G46">
        <v>188</v>
      </c>
      <c r="H46">
        <f t="shared" si="9"/>
        <v>76</v>
      </c>
      <c r="I46">
        <f t="shared" si="10"/>
        <v>120</v>
      </c>
      <c r="J46">
        <f t="shared" si="11"/>
        <v>1.1176470588235294</v>
      </c>
      <c r="K46">
        <f t="shared" si="11"/>
        <v>1.6111111111111112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E30EDB-E81E-41D0-AEFC-206C715469E7}">
  <dimension ref="A1:N46"/>
  <sheetViews>
    <sheetView topLeftCell="I1" workbookViewId="0">
      <selection activeCell="P1" sqref="P1"/>
    </sheetView>
  </sheetViews>
  <sheetFormatPr defaultRowHeight="15" x14ac:dyDescent="0.25"/>
  <cols>
    <col min="5" max="5" width="15.42578125" bestFit="1" customWidth="1"/>
    <col min="6" max="6" width="21.42578125" bestFit="1" customWidth="1"/>
    <col min="7" max="7" width="21.140625" bestFit="1" customWidth="1"/>
    <col min="8" max="9" width="21.140625" customWidth="1"/>
  </cols>
  <sheetData>
    <row r="1" spans="1:14" x14ac:dyDescent="0.25">
      <c r="A1" s="1" t="s">
        <v>13</v>
      </c>
      <c r="B1" s="1" t="s">
        <v>14</v>
      </c>
      <c r="C1" s="1" t="s">
        <v>16</v>
      </c>
      <c r="D1" s="1" t="s">
        <v>15</v>
      </c>
      <c r="E1" s="1" t="s">
        <v>17</v>
      </c>
      <c r="F1" s="1" t="s">
        <v>23</v>
      </c>
      <c r="G1" s="1" t="s">
        <v>22</v>
      </c>
      <c r="H1" s="1" t="s">
        <v>101</v>
      </c>
      <c r="I1" s="1" t="s">
        <v>102</v>
      </c>
      <c r="J1" s="1" t="s">
        <v>30</v>
      </c>
      <c r="K1" s="1" t="s">
        <v>31</v>
      </c>
    </row>
    <row r="2" spans="1:14" x14ac:dyDescent="0.25">
      <c r="A2" t="s">
        <v>0</v>
      </c>
      <c r="B2" t="s">
        <v>81</v>
      </c>
      <c r="C2">
        <v>0</v>
      </c>
      <c r="D2">
        <v>9</v>
      </c>
      <c r="E2">
        <f>SUM(C2:D2)</f>
        <v>9</v>
      </c>
      <c r="F2">
        <v>0</v>
      </c>
      <c r="G2">
        <v>0</v>
      </c>
      <c r="H2">
        <f>ABS(E2-F2)</f>
        <v>9</v>
      </c>
      <c r="I2">
        <f>ABS(E2-G2)</f>
        <v>9</v>
      </c>
      <c r="J2">
        <f>ABS((E2-F2)/E2)</f>
        <v>1</v>
      </c>
      <c r="K2">
        <f>ABS((E2-G2)/E2)</f>
        <v>1</v>
      </c>
      <c r="M2" s="3" t="s">
        <v>24</v>
      </c>
      <c r="N2" s="3">
        <f>SQRT(SUMXMY2(E2:E13,F2:F13)/COUNTA(E2:E13))</f>
        <v>5.2993710318615488</v>
      </c>
    </row>
    <row r="3" spans="1:14" x14ac:dyDescent="0.25">
      <c r="A3" t="s">
        <v>2</v>
      </c>
      <c r="B3" t="s">
        <v>81</v>
      </c>
      <c r="C3">
        <v>0</v>
      </c>
      <c r="D3">
        <v>8</v>
      </c>
      <c r="E3">
        <f t="shared" ref="E3:E13" si="0">SUM(C3:D3)</f>
        <v>8</v>
      </c>
      <c r="F3">
        <v>5</v>
      </c>
      <c r="G3">
        <v>0</v>
      </c>
      <c r="H3">
        <f t="shared" ref="H3:H13" si="1">ABS(E3-F3)</f>
        <v>3</v>
      </c>
      <c r="I3">
        <f t="shared" ref="I3:I13" si="2">ABS(E3-G3)</f>
        <v>8</v>
      </c>
      <c r="J3">
        <f t="shared" ref="J3:J13" si="3">ABS((E3-F3)/E3)</f>
        <v>0.375</v>
      </c>
      <c r="K3">
        <f t="shared" ref="K3:K13" si="4">ABS((E3-G3)/E3)</f>
        <v>1</v>
      </c>
      <c r="M3" s="3" t="s">
        <v>25</v>
      </c>
      <c r="N3" s="3">
        <f>SQRT(SUMXMY2(E2:E13,G2:G13)/COUNTA(E2:E13))</f>
        <v>6.6395280956806966</v>
      </c>
    </row>
    <row r="4" spans="1:14" x14ac:dyDescent="0.25">
      <c r="A4" t="s">
        <v>3</v>
      </c>
      <c r="B4" t="s">
        <v>81</v>
      </c>
      <c r="C4">
        <v>0</v>
      </c>
      <c r="D4">
        <v>5</v>
      </c>
      <c r="E4">
        <f t="shared" si="0"/>
        <v>5</v>
      </c>
      <c r="F4">
        <v>9</v>
      </c>
      <c r="G4">
        <v>3</v>
      </c>
      <c r="H4">
        <f t="shared" si="1"/>
        <v>4</v>
      </c>
      <c r="I4">
        <f t="shared" si="2"/>
        <v>2</v>
      </c>
      <c r="J4">
        <f t="shared" si="3"/>
        <v>0.8</v>
      </c>
      <c r="K4">
        <f t="shared" si="4"/>
        <v>0.4</v>
      </c>
      <c r="M4" s="3" t="s">
        <v>28</v>
      </c>
      <c r="N4" s="3">
        <f xml:space="preserve"> (SUM(J2:J13)/COUNTA(J2:J13))*100</f>
        <v>58.250661375661373</v>
      </c>
    </row>
    <row r="5" spans="1:14" x14ac:dyDescent="0.25">
      <c r="A5" t="s">
        <v>4</v>
      </c>
      <c r="B5" t="s">
        <v>81</v>
      </c>
      <c r="C5">
        <v>0</v>
      </c>
      <c r="D5">
        <v>12</v>
      </c>
      <c r="E5">
        <f t="shared" si="0"/>
        <v>12</v>
      </c>
      <c r="F5">
        <v>6</v>
      </c>
      <c r="G5">
        <v>5</v>
      </c>
      <c r="H5">
        <f t="shared" si="1"/>
        <v>6</v>
      </c>
      <c r="I5">
        <f t="shared" si="2"/>
        <v>7</v>
      </c>
      <c r="J5">
        <f t="shared" si="3"/>
        <v>0.5</v>
      </c>
      <c r="K5">
        <f t="shared" si="4"/>
        <v>0.58333333333333337</v>
      </c>
      <c r="M5" s="3" t="s">
        <v>29</v>
      </c>
      <c r="N5" s="3">
        <f xml:space="preserve"> (SUM(K2:K13)/COUNTA(K2:K13))*100</f>
        <v>72.208994708994723</v>
      </c>
    </row>
    <row r="6" spans="1:14" x14ac:dyDescent="0.25">
      <c r="A6" t="s">
        <v>5</v>
      </c>
      <c r="B6" t="s">
        <v>81</v>
      </c>
      <c r="C6">
        <v>0</v>
      </c>
      <c r="D6">
        <v>9</v>
      </c>
      <c r="E6">
        <f t="shared" si="0"/>
        <v>9</v>
      </c>
      <c r="F6">
        <v>4</v>
      </c>
      <c r="G6">
        <v>2</v>
      </c>
      <c r="H6">
        <f t="shared" si="1"/>
        <v>5</v>
      </c>
      <c r="I6">
        <f t="shared" si="2"/>
        <v>7</v>
      </c>
      <c r="J6">
        <f t="shared" si="3"/>
        <v>0.55555555555555558</v>
      </c>
      <c r="K6">
        <f t="shared" si="4"/>
        <v>0.77777777777777779</v>
      </c>
    </row>
    <row r="7" spans="1:14" x14ac:dyDescent="0.25">
      <c r="A7" t="s">
        <v>6</v>
      </c>
      <c r="B7" t="s">
        <v>81</v>
      </c>
      <c r="C7">
        <v>0</v>
      </c>
      <c r="D7">
        <v>10</v>
      </c>
      <c r="E7">
        <f t="shared" si="0"/>
        <v>10</v>
      </c>
      <c r="F7">
        <v>3</v>
      </c>
      <c r="G7">
        <v>3</v>
      </c>
      <c r="H7">
        <f t="shared" si="1"/>
        <v>7</v>
      </c>
      <c r="I7">
        <f t="shared" si="2"/>
        <v>7</v>
      </c>
      <c r="J7">
        <f t="shared" si="3"/>
        <v>0.7</v>
      </c>
      <c r="K7">
        <f t="shared" si="4"/>
        <v>0.7</v>
      </c>
    </row>
    <row r="8" spans="1:14" x14ac:dyDescent="0.25">
      <c r="A8" t="s">
        <v>7</v>
      </c>
      <c r="B8" t="s">
        <v>81</v>
      </c>
      <c r="C8">
        <v>0</v>
      </c>
      <c r="D8">
        <v>10</v>
      </c>
      <c r="E8">
        <f t="shared" si="0"/>
        <v>10</v>
      </c>
      <c r="F8">
        <v>5</v>
      </c>
      <c r="G8">
        <v>3</v>
      </c>
      <c r="H8">
        <f t="shared" si="1"/>
        <v>5</v>
      </c>
      <c r="I8">
        <f t="shared" si="2"/>
        <v>7</v>
      </c>
      <c r="J8">
        <f t="shared" si="3"/>
        <v>0.5</v>
      </c>
      <c r="K8">
        <f t="shared" si="4"/>
        <v>0.7</v>
      </c>
    </row>
    <row r="9" spans="1:14" x14ac:dyDescent="0.25">
      <c r="A9" t="s">
        <v>8</v>
      </c>
      <c r="B9" t="s">
        <v>81</v>
      </c>
      <c r="C9">
        <v>0</v>
      </c>
      <c r="D9">
        <v>9</v>
      </c>
      <c r="E9">
        <f t="shared" si="0"/>
        <v>9</v>
      </c>
      <c r="F9">
        <v>0</v>
      </c>
      <c r="G9">
        <v>0</v>
      </c>
      <c r="H9">
        <f t="shared" si="1"/>
        <v>9</v>
      </c>
      <c r="I9">
        <f t="shared" si="2"/>
        <v>9</v>
      </c>
      <c r="J9">
        <f t="shared" si="3"/>
        <v>1</v>
      </c>
      <c r="K9">
        <f t="shared" si="4"/>
        <v>1</v>
      </c>
    </row>
    <row r="10" spans="1:14" x14ac:dyDescent="0.25">
      <c r="A10" t="s">
        <v>9</v>
      </c>
      <c r="B10" t="s">
        <v>81</v>
      </c>
      <c r="C10">
        <v>0</v>
      </c>
      <c r="D10">
        <v>2</v>
      </c>
      <c r="E10">
        <f t="shared" si="0"/>
        <v>2</v>
      </c>
      <c r="F10">
        <v>0</v>
      </c>
      <c r="G10">
        <v>0</v>
      </c>
      <c r="H10">
        <f t="shared" si="1"/>
        <v>2</v>
      </c>
      <c r="I10">
        <f t="shared" si="2"/>
        <v>2</v>
      </c>
      <c r="J10">
        <f t="shared" si="3"/>
        <v>1</v>
      </c>
      <c r="K10">
        <f t="shared" si="4"/>
        <v>1</v>
      </c>
    </row>
    <row r="11" spans="1:14" x14ac:dyDescent="0.25">
      <c r="A11" t="s">
        <v>10</v>
      </c>
      <c r="B11" t="s">
        <v>81</v>
      </c>
      <c r="C11">
        <v>0</v>
      </c>
      <c r="D11">
        <v>7</v>
      </c>
      <c r="E11">
        <f t="shared" si="0"/>
        <v>7</v>
      </c>
      <c r="F11">
        <v>6</v>
      </c>
      <c r="G11">
        <v>6</v>
      </c>
      <c r="H11">
        <f t="shared" si="1"/>
        <v>1</v>
      </c>
      <c r="I11">
        <f t="shared" si="2"/>
        <v>1</v>
      </c>
      <c r="J11">
        <f t="shared" si="3"/>
        <v>0.14285714285714285</v>
      </c>
      <c r="K11">
        <f t="shared" si="4"/>
        <v>0.14285714285714285</v>
      </c>
    </row>
    <row r="12" spans="1:14" x14ac:dyDescent="0.25">
      <c r="A12" t="s">
        <v>11</v>
      </c>
      <c r="B12" t="s">
        <v>81</v>
      </c>
      <c r="C12">
        <v>0</v>
      </c>
      <c r="D12">
        <v>9</v>
      </c>
      <c r="E12">
        <f t="shared" si="0"/>
        <v>9</v>
      </c>
      <c r="F12">
        <v>6</v>
      </c>
      <c r="G12">
        <v>2</v>
      </c>
      <c r="H12">
        <f t="shared" si="1"/>
        <v>3</v>
      </c>
      <c r="I12">
        <f t="shared" si="2"/>
        <v>7</v>
      </c>
      <c r="J12">
        <f t="shared" si="3"/>
        <v>0.33333333333333331</v>
      </c>
      <c r="K12">
        <f t="shared" si="4"/>
        <v>0.77777777777777779</v>
      </c>
    </row>
    <row r="13" spans="1:14" x14ac:dyDescent="0.25">
      <c r="A13" t="s">
        <v>12</v>
      </c>
      <c r="B13" t="s">
        <v>81</v>
      </c>
      <c r="C13">
        <v>0</v>
      </c>
      <c r="D13">
        <v>12</v>
      </c>
      <c r="E13">
        <f t="shared" si="0"/>
        <v>12</v>
      </c>
      <c r="F13">
        <v>13</v>
      </c>
      <c r="G13">
        <v>5</v>
      </c>
      <c r="H13">
        <f t="shared" si="1"/>
        <v>1</v>
      </c>
      <c r="I13">
        <f t="shared" si="2"/>
        <v>7</v>
      </c>
      <c r="J13">
        <f t="shared" si="3"/>
        <v>8.3333333333333329E-2</v>
      </c>
      <c r="K13">
        <f t="shared" si="4"/>
        <v>0.58333333333333337</v>
      </c>
    </row>
    <row r="16" spans="1:14" x14ac:dyDescent="0.25">
      <c r="A16" s="3"/>
      <c r="D16" s="3"/>
      <c r="G16" s="3"/>
      <c r="M16" s="3"/>
    </row>
    <row r="17" spans="4:14" x14ac:dyDescent="0.25">
      <c r="D17" s="2"/>
      <c r="F17" s="1" t="s">
        <v>97</v>
      </c>
      <c r="G17" s="1" t="s">
        <v>98</v>
      </c>
      <c r="H17" s="1" t="s">
        <v>101</v>
      </c>
      <c r="I17" s="1" t="s">
        <v>102</v>
      </c>
      <c r="J17" s="1" t="s">
        <v>30</v>
      </c>
      <c r="K17" s="1" t="s">
        <v>31</v>
      </c>
    </row>
    <row r="18" spans="4:14" x14ac:dyDescent="0.25">
      <c r="D18" s="2"/>
      <c r="F18">
        <v>81</v>
      </c>
      <c r="G18">
        <v>134</v>
      </c>
      <c r="H18">
        <f>ABS(C2-F18)</f>
        <v>81</v>
      </c>
      <c r="I18">
        <f>ABS(C2-G18)</f>
        <v>134</v>
      </c>
      <c r="J18" t="e">
        <f>ABS((C2-F18)/C2)</f>
        <v>#DIV/0!</v>
      </c>
      <c r="K18" t="e">
        <f>ABS((C2-G18)/C2)</f>
        <v>#DIV/0!</v>
      </c>
      <c r="M18" s="3" t="s">
        <v>24</v>
      </c>
      <c r="N18" s="3">
        <f>SQRT(SUMXMY2(C2:C13,F18:F29)/COUNTA(C2:C13))</f>
        <v>104.76441825989076</v>
      </c>
    </row>
    <row r="19" spans="4:14" x14ac:dyDescent="0.25">
      <c r="D19" s="2"/>
      <c r="F19">
        <v>74</v>
      </c>
      <c r="G19">
        <v>94</v>
      </c>
      <c r="H19">
        <f t="shared" ref="H19:H29" si="5">ABS(C3-F19)</f>
        <v>74</v>
      </c>
      <c r="I19">
        <f t="shared" ref="I19:I29" si="6">ABS(C3-G19)</f>
        <v>94</v>
      </c>
      <c r="J19" t="e">
        <f t="shared" ref="J19:J29" si="7">ABS((C3-F19)/C3)</f>
        <v>#DIV/0!</v>
      </c>
      <c r="K19" t="e">
        <f t="shared" ref="K19:K29" si="8">ABS((C3-G19)/C3)</f>
        <v>#DIV/0!</v>
      </c>
      <c r="M19" s="3" t="s">
        <v>25</v>
      </c>
      <c r="N19" s="3">
        <f>SQRT(SUMXMY2(C2:C13,G18:G29)/COUNTA(C2:C13))</f>
        <v>148.59957379929907</v>
      </c>
    </row>
    <row r="20" spans="4:14" x14ac:dyDescent="0.25">
      <c r="D20" s="2"/>
      <c r="F20">
        <v>131</v>
      </c>
      <c r="G20">
        <v>163</v>
      </c>
      <c r="H20">
        <f t="shared" si="5"/>
        <v>131</v>
      </c>
      <c r="I20">
        <f t="shared" si="6"/>
        <v>163</v>
      </c>
      <c r="J20" t="e">
        <f t="shared" si="7"/>
        <v>#DIV/0!</v>
      </c>
      <c r="K20" t="e">
        <f t="shared" si="8"/>
        <v>#DIV/0!</v>
      </c>
      <c r="M20" s="3" t="s">
        <v>28</v>
      </c>
      <c r="N20" s="3" t="e">
        <f xml:space="preserve"> (SUM(J18:J29)/COUNTA(J18:J29))*100</f>
        <v>#DIV/0!</v>
      </c>
    </row>
    <row r="21" spans="4:14" x14ac:dyDescent="0.25">
      <c r="D21" s="2"/>
      <c r="F21">
        <v>110</v>
      </c>
      <c r="G21">
        <v>179</v>
      </c>
      <c r="H21">
        <f t="shared" si="5"/>
        <v>110</v>
      </c>
      <c r="I21">
        <f t="shared" si="6"/>
        <v>179</v>
      </c>
      <c r="J21" t="e">
        <f t="shared" si="7"/>
        <v>#DIV/0!</v>
      </c>
      <c r="K21" t="e">
        <f t="shared" si="8"/>
        <v>#DIV/0!</v>
      </c>
      <c r="M21" s="3" t="s">
        <v>29</v>
      </c>
      <c r="N21" s="3" t="e">
        <f xml:space="preserve"> (SUM(K18:K29)/COUNTA(K18:K29))*100</f>
        <v>#DIV/0!</v>
      </c>
    </row>
    <row r="22" spans="4:14" x14ac:dyDescent="0.25">
      <c r="D22" s="2"/>
      <c r="F22">
        <v>128</v>
      </c>
      <c r="G22">
        <v>182</v>
      </c>
      <c r="H22">
        <f t="shared" si="5"/>
        <v>128</v>
      </c>
      <c r="I22">
        <f t="shared" si="6"/>
        <v>182</v>
      </c>
      <c r="J22" t="e">
        <f t="shared" si="7"/>
        <v>#DIV/0!</v>
      </c>
      <c r="K22" t="e">
        <f t="shared" si="8"/>
        <v>#DIV/0!</v>
      </c>
    </row>
    <row r="23" spans="4:14" x14ac:dyDescent="0.25">
      <c r="D23" s="2"/>
      <c r="F23">
        <v>98</v>
      </c>
      <c r="G23">
        <v>137</v>
      </c>
      <c r="H23">
        <f t="shared" si="5"/>
        <v>98</v>
      </c>
      <c r="I23">
        <f t="shared" si="6"/>
        <v>137</v>
      </c>
      <c r="J23" t="e">
        <f t="shared" si="7"/>
        <v>#DIV/0!</v>
      </c>
      <c r="K23" t="e">
        <f t="shared" si="8"/>
        <v>#DIV/0!</v>
      </c>
    </row>
    <row r="24" spans="4:14" x14ac:dyDescent="0.25">
      <c r="D24" s="2"/>
      <c r="F24">
        <v>70</v>
      </c>
      <c r="G24">
        <v>105</v>
      </c>
      <c r="H24">
        <f t="shared" si="5"/>
        <v>70</v>
      </c>
      <c r="I24">
        <f t="shared" si="6"/>
        <v>105</v>
      </c>
      <c r="J24" t="e">
        <f t="shared" si="7"/>
        <v>#DIV/0!</v>
      </c>
      <c r="K24" t="e">
        <f t="shared" si="8"/>
        <v>#DIV/0!</v>
      </c>
    </row>
    <row r="25" spans="4:14" x14ac:dyDescent="0.25">
      <c r="D25" s="2"/>
      <c r="F25">
        <v>104</v>
      </c>
      <c r="G25">
        <v>161</v>
      </c>
      <c r="H25">
        <f t="shared" si="5"/>
        <v>104</v>
      </c>
      <c r="I25">
        <f t="shared" si="6"/>
        <v>161</v>
      </c>
      <c r="J25" t="e">
        <f t="shared" si="7"/>
        <v>#DIV/0!</v>
      </c>
      <c r="K25" t="e">
        <f t="shared" si="8"/>
        <v>#DIV/0!</v>
      </c>
    </row>
    <row r="26" spans="4:14" x14ac:dyDescent="0.25">
      <c r="D26" s="2"/>
      <c r="F26">
        <v>127</v>
      </c>
      <c r="G26">
        <v>180</v>
      </c>
      <c r="H26">
        <f t="shared" si="5"/>
        <v>127</v>
      </c>
      <c r="I26">
        <f t="shared" si="6"/>
        <v>180</v>
      </c>
      <c r="J26" t="e">
        <f t="shared" si="7"/>
        <v>#DIV/0!</v>
      </c>
      <c r="K26" t="e">
        <f t="shared" si="8"/>
        <v>#DIV/0!</v>
      </c>
    </row>
    <row r="27" spans="4:14" x14ac:dyDescent="0.25">
      <c r="D27" s="2"/>
      <c r="F27">
        <v>88</v>
      </c>
      <c r="G27">
        <v>119</v>
      </c>
      <c r="H27">
        <f t="shared" si="5"/>
        <v>88</v>
      </c>
      <c r="I27">
        <f t="shared" si="6"/>
        <v>119</v>
      </c>
      <c r="J27" t="e">
        <f t="shared" si="7"/>
        <v>#DIV/0!</v>
      </c>
      <c r="K27" t="e">
        <f t="shared" si="8"/>
        <v>#DIV/0!</v>
      </c>
    </row>
    <row r="28" spans="4:14" x14ac:dyDescent="0.25">
      <c r="D28" s="2"/>
      <c r="F28">
        <v>64</v>
      </c>
      <c r="G28">
        <v>94</v>
      </c>
      <c r="H28">
        <f t="shared" si="5"/>
        <v>64</v>
      </c>
      <c r="I28">
        <f t="shared" si="6"/>
        <v>94</v>
      </c>
      <c r="J28" t="e">
        <f t="shared" si="7"/>
        <v>#DIV/0!</v>
      </c>
      <c r="K28" t="e">
        <f t="shared" si="8"/>
        <v>#DIV/0!</v>
      </c>
    </row>
    <row r="29" spans="4:14" x14ac:dyDescent="0.25">
      <c r="F29">
        <v>144</v>
      </c>
      <c r="G29">
        <v>188</v>
      </c>
      <c r="H29">
        <f t="shared" si="5"/>
        <v>144</v>
      </c>
      <c r="I29">
        <f t="shared" si="6"/>
        <v>188</v>
      </c>
      <c r="J29" t="e">
        <f t="shared" si="7"/>
        <v>#DIV/0!</v>
      </c>
      <c r="K29" t="e">
        <f t="shared" si="8"/>
        <v>#DIV/0!</v>
      </c>
    </row>
    <row r="34" spans="6:14" x14ac:dyDescent="0.25">
      <c r="F34" s="1" t="s">
        <v>99</v>
      </c>
      <c r="G34" s="1" t="s">
        <v>100</v>
      </c>
      <c r="H34" s="1" t="s">
        <v>101</v>
      </c>
      <c r="I34" s="1" t="s">
        <v>102</v>
      </c>
      <c r="J34" s="1" t="s">
        <v>30</v>
      </c>
      <c r="K34" s="1" t="s">
        <v>31</v>
      </c>
    </row>
    <row r="35" spans="6:14" x14ac:dyDescent="0.25">
      <c r="F35">
        <v>81</v>
      </c>
      <c r="G35">
        <v>134</v>
      </c>
      <c r="H35">
        <f>ABS(D2-F35)</f>
        <v>72</v>
      </c>
      <c r="I35">
        <f>ABS(D2-G35)</f>
        <v>125</v>
      </c>
      <c r="J35">
        <f>ABS((D2-F35)/D2)</f>
        <v>8</v>
      </c>
      <c r="K35">
        <f>ABS((E2-G35)/E2)</f>
        <v>13.888888888888889</v>
      </c>
      <c r="M35" s="3" t="s">
        <v>24</v>
      </c>
      <c r="N35" s="3">
        <f>SQRT(SUMXMY2(D2:D13,F35:F46)/COUNTA(D2:D13))</f>
        <v>96.688934216899924</v>
      </c>
    </row>
    <row r="36" spans="6:14" x14ac:dyDescent="0.25">
      <c r="F36">
        <v>74</v>
      </c>
      <c r="G36">
        <v>94</v>
      </c>
      <c r="H36">
        <f t="shared" ref="H36:H46" si="9">ABS(D3-F36)</f>
        <v>66</v>
      </c>
      <c r="I36">
        <f t="shared" ref="I36:I46" si="10">ABS(D3-G36)</f>
        <v>86</v>
      </c>
      <c r="J36">
        <f t="shared" ref="J36:K46" si="11">ABS((D3-F36)/D3)</f>
        <v>8.25</v>
      </c>
      <c r="K36">
        <f t="shared" si="11"/>
        <v>10.75</v>
      </c>
      <c r="M36" s="3" t="s">
        <v>25</v>
      </c>
      <c r="N36" s="3">
        <f>SQRT(SUMXMY2(D2:D13,G35:G46)/COUNTA(D2:D13))</f>
        <v>140.38340357748845</v>
      </c>
    </row>
    <row r="37" spans="6:14" x14ac:dyDescent="0.25">
      <c r="F37">
        <v>131</v>
      </c>
      <c r="G37">
        <v>163</v>
      </c>
      <c r="H37">
        <f t="shared" si="9"/>
        <v>126</v>
      </c>
      <c r="I37">
        <f t="shared" si="10"/>
        <v>158</v>
      </c>
      <c r="J37">
        <f t="shared" si="11"/>
        <v>25.2</v>
      </c>
      <c r="K37">
        <f t="shared" si="11"/>
        <v>31.6</v>
      </c>
      <c r="M37" s="3" t="s">
        <v>28</v>
      </c>
      <c r="N37" s="3">
        <f xml:space="preserve"> (SUM(J35:J46)/COUNTA(J35:J46))*100</f>
        <v>1494.8082010582013</v>
      </c>
    </row>
    <row r="38" spans="6:14" x14ac:dyDescent="0.25">
      <c r="F38">
        <v>110</v>
      </c>
      <c r="G38">
        <v>179</v>
      </c>
      <c r="H38">
        <f t="shared" si="9"/>
        <v>98</v>
      </c>
      <c r="I38">
        <f t="shared" si="10"/>
        <v>167</v>
      </c>
      <c r="J38">
        <f t="shared" si="11"/>
        <v>8.1666666666666661</v>
      </c>
      <c r="K38">
        <f t="shared" si="11"/>
        <v>13.916666666666666</v>
      </c>
      <c r="M38" s="3" t="s">
        <v>29</v>
      </c>
      <c r="N38" s="3">
        <f xml:space="preserve"> (SUM(K35:K46)/COUNTA(K35:K46))*100</f>
        <v>2146.4814814814818</v>
      </c>
    </row>
    <row r="39" spans="6:14" x14ac:dyDescent="0.25">
      <c r="F39">
        <v>128</v>
      </c>
      <c r="G39">
        <v>182</v>
      </c>
      <c r="H39">
        <f t="shared" si="9"/>
        <v>119</v>
      </c>
      <c r="I39">
        <f t="shared" si="10"/>
        <v>173</v>
      </c>
      <c r="J39">
        <f t="shared" si="11"/>
        <v>13.222222222222221</v>
      </c>
      <c r="K39">
        <f t="shared" si="11"/>
        <v>19.222222222222221</v>
      </c>
    </row>
    <row r="40" spans="6:14" x14ac:dyDescent="0.25">
      <c r="F40">
        <v>98</v>
      </c>
      <c r="G40">
        <v>137</v>
      </c>
      <c r="H40">
        <f t="shared" si="9"/>
        <v>88</v>
      </c>
      <c r="I40">
        <f t="shared" si="10"/>
        <v>127</v>
      </c>
      <c r="J40">
        <f t="shared" si="11"/>
        <v>8.8000000000000007</v>
      </c>
      <c r="K40">
        <f t="shared" si="11"/>
        <v>12.7</v>
      </c>
    </row>
    <row r="41" spans="6:14" x14ac:dyDescent="0.25">
      <c r="F41">
        <v>70</v>
      </c>
      <c r="G41">
        <v>105</v>
      </c>
      <c r="H41">
        <f t="shared" si="9"/>
        <v>60</v>
      </c>
      <c r="I41">
        <f t="shared" si="10"/>
        <v>95</v>
      </c>
      <c r="J41">
        <f t="shared" si="11"/>
        <v>6</v>
      </c>
      <c r="K41">
        <f t="shared" si="11"/>
        <v>9.5</v>
      </c>
    </row>
    <row r="42" spans="6:14" x14ac:dyDescent="0.25">
      <c r="F42">
        <v>104</v>
      </c>
      <c r="G42">
        <v>161</v>
      </c>
      <c r="H42">
        <f t="shared" si="9"/>
        <v>95</v>
      </c>
      <c r="I42">
        <f t="shared" si="10"/>
        <v>152</v>
      </c>
      <c r="J42">
        <f t="shared" si="11"/>
        <v>10.555555555555555</v>
      </c>
      <c r="K42">
        <f t="shared" si="11"/>
        <v>16.888888888888889</v>
      </c>
    </row>
    <row r="43" spans="6:14" x14ac:dyDescent="0.25">
      <c r="F43">
        <v>127</v>
      </c>
      <c r="G43">
        <v>180</v>
      </c>
      <c r="H43">
        <f t="shared" si="9"/>
        <v>125</v>
      </c>
      <c r="I43">
        <f t="shared" si="10"/>
        <v>178</v>
      </c>
      <c r="J43">
        <f t="shared" si="11"/>
        <v>62.5</v>
      </c>
      <c r="K43">
        <f t="shared" si="11"/>
        <v>89</v>
      </c>
    </row>
    <row r="44" spans="6:14" x14ac:dyDescent="0.25">
      <c r="F44">
        <v>88</v>
      </c>
      <c r="G44">
        <v>119</v>
      </c>
      <c r="H44">
        <f t="shared" si="9"/>
        <v>81</v>
      </c>
      <c r="I44">
        <f t="shared" si="10"/>
        <v>112</v>
      </c>
      <c r="J44">
        <f t="shared" si="11"/>
        <v>11.571428571428571</v>
      </c>
      <c r="K44">
        <f t="shared" si="11"/>
        <v>16</v>
      </c>
    </row>
    <row r="45" spans="6:14" x14ac:dyDescent="0.25">
      <c r="F45">
        <v>64</v>
      </c>
      <c r="G45">
        <v>94</v>
      </c>
      <c r="H45">
        <f t="shared" si="9"/>
        <v>55</v>
      </c>
      <c r="I45">
        <f t="shared" si="10"/>
        <v>85</v>
      </c>
      <c r="J45">
        <f t="shared" si="11"/>
        <v>6.1111111111111107</v>
      </c>
      <c r="K45">
        <f t="shared" si="11"/>
        <v>9.4444444444444446</v>
      </c>
    </row>
    <row r="46" spans="6:14" x14ac:dyDescent="0.25">
      <c r="F46">
        <v>144</v>
      </c>
      <c r="G46">
        <v>188</v>
      </c>
      <c r="H46">
        <f t="shared" si="9"/>
        <v>132</v>
      </c>
      <c r="I46">
        <f t="shared" si="10"/>
        <v>176</v>
      </c>
      <c r="J46">
        <f t="shared" si="11"/>
        <v>11</v>
      </c>
      <c r="K46">
        <f t="shared" si="11"/>
        <v>14.666666666666666</v>
      </c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DC616B-F507-41D1-9D3E-779B1BA86A01}">
  <dimension ref="A1:N46"/>
  <sheetViews>
    <sheetView topLeftCell="J1" workbookViewId="0">
      <selection activeCell="P1" sqref="P1"/>
    </sheetView>
  </sheetViews>
  <sheetFormatPr defaultRowHeight="15" x14ac:dyDescent="0.25"/>
  <cols>
    <col min="5" max="5" width="15.42578125" bestFit="1" customWidth="1"/>
    <col min="6" max="6" width="21.42578125" bestFit="1" customWidth="1"/>
    <col min="7" max="7" width="21.140625" bestFit="1" customWidth="1"/>
    <col min="8" max="9" width="21.140625" customWidth="1"/>
  </cols>
  <sheetData>
    <row r="1" spans="1:14" x14ac:dyDescent="0.25">
      <c r="A1" s="1" t="s">
        <v>13</v>
      </c>
      <c r="B1" s="1" t="s">
        <v>14</v>
      </c>
      <c r="C1" s="1" t="s">
        <v>16</v>
      </c>
      <c r="D1" s="1" t="s">
        <v>15</v>
      </c>
      <c r="E1" s="1" t="s">
        <v>17</v>
      </c>
      <c r="F1" s="1" t="s">
        <v>23</v>
      </c>
      <c r="G1" s="1" t="s">
        <v>22</v>
      </c>
      <c r="H1" s="1" t="s">
        <v>101</v>
      </c>
      <c r="I1" s="1" t="s">
        <v>102</v>
      </c>
      <c r="J1" s="1" t="s">
        <v>30</v>
      </c>
      <c r="K1" s="1" t="s">
        <v>31</v>
      </c>
    </row>
    <row r="2" spans="1:14" x14ac:dyDescent="0.25">
      <c r="A2" t="s">
        <v>0</v>
      </c>
      <c r="B2" t="s">
        <v>82</v>
      </c>
      <c r="C2">
        <v>0</v>
      </c>
      <c r="D2">
        <v>108</v>
      </c>
      <c r="E2">
        <f>SUM(C2:D2)</f>
        <v>108</v>
      </c>
      <c r="F2">
        <v>0</v>
      </c>
      <c r="G2">
        <v>0</v>
      </c>
      <c r="H2">
        <f>ABS(E2-F2)</f>
        <v>108</v>
      </c>
      <c r="I2">
        <f>ABS(E2-G2)</f>
        <v>108</v>
      </c>
      <c r="J2">
        <f>ABS((E2-F2)/E2)</f>
        <v>1</v>
      </c>
      <c r="K2">
        <f>ABS((E2-G2)/E2)</f>
        <v>1</v>
      </c>
      <c r="M2" s="3" t="s">
        <v>24</v>
      </c>
      <c r="N2" s="3">
        <f>SQRT(SUMXMY2(E2:E13,F2:F13)/COUNTA(E2:E13))</f>
        <v>115.33971562302379</v>
      </c>
    </row>
    <row r="3" spans="1:14" x14ac:dyDescent="0.25">
      <c r="A3" t="s">
        <v>2</v>
      </c>
      <c r="B3" t="s">
        <v>82</v>
      </c>
      <c r="C3">
        <v>0</v>
      </c>
      <c r="D3">
        <v>114</v>
      </c>
      <c r="E3">
        <f t="shared" ref="E3:E13" si="0">SUM(C3:D3)</f>
        <v>114</v>
      </c>
      <c r="F3">
        <v>5</v>
      </c>
      <c r="G3">
        <v>0</v>
      </c>
      <c r="H3">
        <f t="shared" ref="H3:H13" si="1">ABS(E3-F3)</f>
        <v>109</v>
      </c>
      <c r="I3">
        <f t="shared" ref="I3:I13" si="2">ABS(E3-G3)</f>
        <v>114</v>
      </c>
      <c r="J3">
        <f t="shared" ref="J3:J13" si="3">ABS((E3-F3)/E3)</f>
        <v>0.95614035087719296</v>
      </c>
      <c r="K3">
        <f t="shared" ref="K3:K13" si="4">ABS((E3-G3)/E3)</f>
        <v>1</v>
      </c>
      <c r="M3" s="3" t="s">
        <v>25</v>
      </c>
      <c r="N3" s="3">
        <f>SQRT(SUMXMY2(E2:E13,G2:G13)/COUNTA(E2:E13))</f>
        <v>117.5467991907904</v>
      </c>
    </row>
    <row r="4" spans="1:14" x14ac:dyDescent="0.25">
      <c r="A4" t="s">
        <v>3</v>
      </c>
      <c r="B4" t="s">
        <v>82</v>
      </c>
      <c r="C4">
        <v>0</v>
      </c>
      <c r="D4">
        <v>96</v>
      </c>
      <c r="E4">
        <f t="shared" si="0"/>
        <v>96</v>
      </c>
      <c r="F4">
        <v>9</v>
      </c>
      <c r="G4">
        <v>3</v>
      </c>
      <c r="H4">
        <f t="shared" si="1"/>
        <v>87</v>
      </c>
      <c r="I4">
        <f t="shared" si="2"/>
        <v>93</v>
      </c>
      <c r="J4">
        <f t="shared" si="3"/>
        <v>0.90625</v>
      </c>
      <c r="K4">
        <f t="shared" si="4"/>
        <v>0.96875</v>
      </c>
      <c r="M4" s="3" t="s">
        <v>28</v>
      </c>
      <c r="N4" s="3">
        <f xml:space="preserve"> (SUM(J2:J13)/COUNTA(J2:J13))*100</f>
        <v>95.963808396021349</v>
      </c>
    </row>
    <row r="5" spans="1:14" x14ac:dyDescent="0.25">
      <c r="A5" t="s">
        <v>4</v>
      </c>
      <c r="B5" t="s">
        <v>82</v>
      </c>
      <c r="C5">
        <v>0</v>
      </c>
      <c r="D5">
        <v>118</v>
      </c>
      <c r="E5">
        <f t="shared" si="0"/>
        <v>118</v>
      </c>
      <c r="F5">
        <v>6</v>
      </c>
      <c r="G5">
        <v>5</v>
      </c>
      <c r="H5">
        <f t="shared" si="1"/>
        <v>112</v>
      </c>
      <c r="I5">
        <f t="shared" si="2"/>
        <v>113</v>
      </c>
      <c r="J5">
        <f t="shared" si="3"/>
        <v>0.94915254237288138</v>
      </c>
      <c r="K5">
        <f t="shared" si="4"/>
        <v>0.9576271186440678</v>
      </c>
      <c r="M5" s="3" t="s">
        <v>29</v>
      </c>
      <c r="N5" s="3">
        <f xml:space="preserve"> (SUM(K2:K13)/COUNTA(K2:K13))*100</f>
        <v>98.010075295168576</v>
      </c>
    </row>
    <row r="6" spans="1:14" x14ac:dyDescent="0.25">
      <c r="A6" t="s">
        <v>5</v>
      </c>
      <c r="B6" t="s">
        <v>82</v>
      </c>
      <c r="C6">
        <v>0</v>
      </c>
      <c r="D6">
        <v>129</v>
      </c>
      <c r="E6">
        <f t="shared" si="0"/>
        <v>129</v>
      </c>
      <c r="F6">
        <v>4</v>
      </c>
      <c r="G6">
        <v>2</v>
      </c>
      <c r="H6">
        <f t="shared" si="1"/>
        <v>125</v>
      </c>
      <c r="I6">
        <f t="shared" si="2"/>
        <v>127</v>
      </c>
      <c r="J6">
        <f t="shared" si="3"/>
        <v>0.96899224806201545</v>
      </c>
      <c r="K6">
        <f t="shared" si="4"/>
        <v>0.98449612403100772</v>
      </c>
    </row>
    <row r="7" spans="1:14" x14ac:dyDescent="0.25">
      <c r="A7" t="s">
        <v>6</v>
      </c>
      <c r="B7" t="s">
        <v>82</v>
      </c>
      <c r="C7">
        <v>0</v>
      </c>
      <c r="D7">
        <v>146</v>
      </c>
      <c r="E7">
        <f t="shared" si="0"/>
        <v>146</v>
      </c>
      <c r="F7">
        <v>3</v>
      </c>
      <c r="G7">
        <v>3</v>
      </c>
      <c r="H7">
        <f t="shared" si="1"/>
        <v>143</v>
      </c>
      <c r="I7">
        <f t="shared" si="2"/>
        <v>143</v>
      </c>
      <c r="J7">
        <f t="shared" si="3"/>
        <v>0.97945205479452058</v>
      </c>
      <c r="K7">
        <f t="shared" si="4"/>
        <v>0.97945205479452058</v>
      </c>
    </row>
    <row r="8" spans="1:14" x14ac:dyDescent="0.25">
      <c r="A8" t="s">
        <v>7</v>
      </c>
      <c r="B8" t="s">
        <v>82</v>
      </c>
      <c r="C8">
        <v>0</v>
      </c>
      <c r="D8">
        <v>143</v>
      </c>
      <c r="E8">
        <f t="shared" si="0"/>
        <v>143</v>
      </c>
      <c r="F8">
        <v>5</v>
      </c>
      <c r="G8">
        <v>3</v>
      </c>
      <c r="H8">
        <f t="shared" si="1"/>
        <v>138</v>
      </c>
      <c r="I8">
        <f t="shared" si="2"/>
        <v>140</v>
      </c>
      <c r="J8">
        <f t="shared" si="3"/>
        <v>0.965034965034965</v>
      </c>
      <c r="K8">
        <f t="shared" si="4"/>
        <v>0.97902097902097907</v>
      </c>
    </row>
    <row r="9" spans="1:14" x14ac:dyDescent="0.25">
      <c r="A9" t="s">
        <v>8</v>
      </c>
      <c r="B9" t="s">
        <v>82</v>
      </c>
      <c r="C9">
        <v>0</v>
      </c>
      <c r="D9">
        <v>110</v>
      </c>
      <c r="E9">
        <f t="shared" si="0"/>
        <v>110</v>
      </c>
      <c r="F9">
        <v>0</v>
      </c>
      <c r="G9">
        <v>0</v>
      </c>
      <c r="H9">
        <f t="shared" si="1"/>
        <v>110</v>
      </c>
      <c r="I9">
        <f t="shared" si="2"/>
        <v>110</v>
      </c>
      <c r="J9">
        <f t="shared" si="3"/>
        <v>1</v>
      </c>
      <c r="K9">
        <f t="shared" si="4"/>
        <v>1</v>
      </c>
    </row>
    <row r="10" spans="1:14" x14ac:dyDescent="0.25">
      <c r="A10" t="s">
        <v>9</v>
      </c>
      <c r="B10" t="s">
        <v>82</v>
      </c>
      <c r="C10">
        <v>0</v>
      </c>
      <c r="D10">
        <v>113</v>
      </c>
      <c r="E10">
        <f t="shared" si="0"/>
        <v>113</v>
      </c>
      <c r="F10">
        <v>0</v>
      </c>
      <c r="G10">
        <v>0</v>
      </c>
      <c r="H10">
        <f t="shared" si="1"/>
        <v>113</v>
      </c>
      <c r="I10">
        <f t="shared" si="2"/>
        <v>113</v>
      </c>
      <c r="J10">
        <f t="shared" si="3"/>
        <v>1</v>
      </c>
      <c r="K10">
        <f t="shared" si="4"/>
        <v>1</v>
      </c>
    </row>
    <row r="11" spans="1:14" x14ac:dyDescent="0.25">
      <c r="A11" t="s">
        <v>10</v>
      </c>
      <c r="B11" t="s">
        <v>82</v>
      </c>
      <c r="C11">
        <v>0</v>
      </c>
      <c r="D11">
        <v>121</v>
      </c>
      <c r="E11">
        <f t="shared" si="0"/>
        <v>121</v>
      </c>
      <c r="F11">
        <v>6</v>
      </c>
      <c r="G11">
        <v>6</v>
      </c>
      <c r="H11">
        <f t="shared" si="1"/>
        <v>115</v>
      </c>
      <c r="I11">
        <f t="shared" si="2"/>
        <v>115</v>
      </c>
      <c r="J11">
        <f t="shared" si="3"/>
        <v>0.95041322314049592</v>
      </c>
      <c r="K11">
        <f t="shared" si="4"/>
        <v>0.95041322314049592</v>
      </c>
    </row>
    <row r="12" spans="1:14" x14ac:dyDescent="0.25">
      <c r="A12" t="s">
        <v>11</v>
      </c>
      <c r="B12" t="s">
        <v>82</v>
      </c>
      <c r="C12">
        <v>0</v>
      </c>
      <c r="D12">
        <v>106</v>
      </c>
      <c r="E12">
        <f t="shared" si="0"/>
        <v>106</v>
      </c>
      <c r="F12">
        <v>6</v>
      </c>
      <c r="G12">
        <v>2</v>
      </c>
      <c r="H12">
        <f t="shared" si="1"/>
        <v>100</v>
      </c>
      <c r="I12">
        <f t="shared" si="2"/>
        <v>104</v>
      </c>
      <c r="J12">
        <f t="shared" si="3"/>
        <v>0.94339622641509435</v>
      </c>
      <c r="K12">
        <f t="shared" si="4"/>
        <v>0.98113207547169812</v>
      </c>
    </row>
    <row r="13" spans="1:14" x14ac:dyDescent="0.25">
      <c r="A13" t="s">
        <v>12</v>
      </c>
      <c r="B13" t="s">
        <v>82</v>
      </c>
      <c r="C13">
        <v>0</v>
      </c>
      <c r="D13">
        <v>126</v>
      </c>
      <c r="E13">
        <f t="shared" si="0"/>
        <v>126</v>
      </c>
      <c r="F13">
        <v>13</v>
      </c>
      <c r="G13">
        <v>5</v>
      </c>
      <c r="H13">
        <f t="shared" si="1"/>
        <v>113</v>
      </c>
      <c r="I13">
        <f t="shared" si="2"/>
        <v>121</v>
      </c>
      <c r="J13">
        <f t="shared" si="3"/>
        <v>0.89682539682539686</v>
      </c>
      <c r="K13">
        <f t="shared" si="4"/>
        <v>0.96031746031746035</v>
      </c>
    </row>
    <row r="16" spans="1:14" x14ac:dyDescent="0.25">
      <c r="A16" s="3"/>
      <c r="D16" s="3"/>
      <c r="G16" s="3"/>
      <c r="M16" s="3"/>
    </row>
    <row r="17" spans="4:14" x14ac:dyDescent="0.25">
      <c r="D17" s="2"/>
      <c r="F17" s="1" t="s">
        <v>97</v>
      </c>
      <c r="G17" s="1" t="s">
        <v>98</v>
      </c>
      <c r="H17" s="1" t="s">
        <v>101</v>
      </c>
      <c r="I17" s="1" t="s">
        <v>102</v>
      </c>
      <c r="J17" s="1" t="s">
        <v>30</v>
      </c>
      <c r="K17" s="1" t="s">
        <v>31</v>
      </c>
    </row>
    <row r="18" spans="4:14" x14ac:dyDescent="0.25">
      <c r="D18" s="2"/>
      <c r="F18">
        <v>81</v>
      </c>
      <c r="G18">
        <v>134</v>
      </c>
      <c r="H18">
        <f>ABS(C2-F18)</f>
        <v>81</v>
      </c>
      <c r="I18">
        <f>ABS(C2-G18)</f>
        <v>134</v>
      </c>
      <c r="J18" t="e">
        <f>ABS((C2-F18)/C2)</f>
        <v>#DIV/0!</v>
      </c>
      <c r="K18" t="e">
        <f>ABS((C2-G18)/C2)</f>
        <v>#DIV/0!</v>
      </c>
      <c r="M18" s="3" t="s">
        <v>24</v>
      </c>
      <c r="N18" s="3">
        <f>SQRT(SUMXMY2(C2:C13,F18:F29)/COUNTA(C2:C13))</f>
        <v>104.76441825989076</v>
      </c>
    </row>
    <row r="19" spans="4:14" x14ac:dyDescent="0.25">
      <c r="D19" s="2"/>
      <c r="F19">
        <v>74</v>
      </c>
      <c r="G19">
        <v>94</v>
      </c>
      <c r="H19">
        <f t="shared" ref="H19:H29" si="5">ABS(C3-F19)</f>
        <v>74</v>
      </c>
      <c r="I19">
        <f t="shared" ref="I19:I29" si="6">ABS(C3-G19)</f>
        <v>94</v>
      </c>
      <c r="J19" t="e">
        <f t="shared" ref="J19:J29" si="7">ABS((C3-F19)/C3)</f>
        <v>#DIV/0!</v>
      </c>
      <c r="K19" t="e">
        <f t="shared" ref="K19:K29" si="8">ABS((C3-G19)/C3)</f>
        <v>#DIV/0!</v>
      </c>
      <c r="M19" s="3" t="s">
        <v>25</v>
      </c>
      <c r="N19" s="3">
        <f>SQRT(SUMXMY2(C2:C13,G18:G29)/COUNTA(C2:C13))</f>
        <v>148.59957379929907</v>
      </c>
    </row>
    <row r="20" spans="4:14" x14ac:dyDescent="0.25">
      <c r="D20" s="2"/>
      <c r="F20">
        <v>131</v>
      </c>
      <c r="G20">
        <v>163</v>
      </c>
      <c r="H20">
        <f t="shared" si="5"/>
        <v>131</v>
      </c>
      <c r="I20">
        <f t="shared" si="6"/>
        <v>163</v>
      </c>
      <c r="J20" t="e">
        <f t="shared" si="7"/>
        <v>#DIV/0!</v>
      </c>
      <c r="K20" t="e">
        <f t="shared" si="8"/>
        <v>#DIV/0!</v>
      </c>
      <c r="M20" s="3" t="s">
        <v>28</v>
      </c>
      <c r="N20" s="3" t="e">
        <f xml:space="preserve"> (SUM(J18:J29)/COUNTA(J18:J29))*100</f>
        <v>#DIV/0!</v>
      </c>
    </row>
    <row r="21" spans="4:14" x14ac:dyDescent="0.25">
      <c r="D21" s="2"/>
      <c r="F21">
        <v>110</v>
      </c>
      <c r="G21">
        <v>179</v>
      </c>
      <c r="H21">
        <f t="shared" si="5"/>
        <v>110</v>
      </c>
      <c r="I21">
        <f t="shared" si="6"/>
        <v>179</v>
      </c>
      <c r="J21" t="e">
        <f t="shared" si="7"/>
        <v>#DIV/0!</v>
      </c>
      <c r="K21" t="e">
        <f t="shared" si="8"/>
        <v>#DIV/0!</v>
      </c>
      <c r="M21" s="3" t="s">
        <v>29</v>
      </c>
      <c r="N21" s="3" t="e">
        <f xml:space="preserve"> (SUM(K18:K29)/COUNTA(K18:K29))*100</f>
        <v>#DIV/0!</v>
      </c>
    </row>
    <row r="22" spans="4:14" x14ac:dyDescent="0.25">
      <c r="D22" s="2"/>
      <c r="F22">
        <v>128</v>
      </c>
      <c r="G22">
        <v>182</v>
      </c>
      <c r="H22">
        <f t="shared" si="5"/>
        <v>128</v>
      </c>
      <c r="I22">
        <f t="shared" si="6"/>
        <v>182</v>
      </c>
      <c r="J22" t="e">
        <f t="shared" si="7"/>
        <v>#DIV/0!</v>
      </c>
      <c r="K22" t="e">
        <f t="shared" si="8"/>
        <v>#DIV/0!</v>
      </c>
    </row>
    <row r="23" spans="4:14" x14ac:dyDescent="0.25">
      <c r="D23" s="2"/>
      <c r="F23">
        <v>98</v>
      </c>
      <c r="G23">
        <v>137</v>
      </c>
      <c r="H23">
        <f t="shared" si="5"/>
        <v>98</v>
      </c>
      <c r="I23">
        <f t="shared" si="6"/>
        <v>137</v>
      </c>
      <c r="J23" t="e">
        <f t="shared" si="7"/>
        <v>#DIV/0!</v>
      </c>
      <c r="K23" t="e">
        <f t="shared" si="8"/>
        <v>#DIV/0!</v>
      </c>
    </row>
    <row r="24" spans="4:14" x14ac:dyDescent="0.25">
      <c r="D24" s="2"/>
      <c r="F24">
        <v>70</v>
      </c>
      <c r="G24">
        <v>105</v>
      </c>
      <c r="H24">
        <f t="shared" si="5"/>
        <v>70</v>
      </c>
      <c r="I24">
        <f t="shared" si="6"/>
        <v>105</v>
      </c>
      <c r="J24" t="e">
        <f t="shared" si="7"/>
        <v>#DIV/0!</v>
      </c>
      <c r="K24" t="e">
        <f t="shared" si="8"/>
        <v>#DIV/0!</v>
      </c>
    </row>
    <row r="25" spans="4:14" x14ac:dyDescent="0.25">
      <c r="D25" s="2"/>
      <c r="F25">
        <v>104</v>
      </c>
      <c r="G25">
        <v>161</v>
      </c>
      <c r="H25">
        <f t="shared" si="5"/>
        <v>104</v>
      </c>
      <c r="I25">
        <f t="shared" si="6"/>
        <v>161</v>
      </c>
      <c r="J25" t="e">
        <f t="shared" si="7"/>
        <v>#DIV/0!</v>
      </c>
      <c r="K25" t="e">
        <f t="shared" si="8"/>
        <v>#DIV/0!</v>
      </c>
    </row>
    <row r="26" spans="4:14" x14ac:dyDescent="0.25">
      <c r="D26" s="2"/>
      <c r="F26">
        <v>127</v>
      </c>
      <c r="G26">
        <v>180</v>
      </c>
      <c r="H26">
        <f t="shared" si="5"/>
        <v>127</v>
      </c>
      <c r="I26">
        <f t="shared" si="6"/>
        <v>180</v>
      </c>
      <c r="J26" t="e">
        <f t="shared" si="7"/>
        <v>#DIV/0!</v>
      </c>
      <c r="K26" t="e">
        <f t="shared" si="8"/>
        <v>#DIV/0!</v>
      </c>
    </row>
    <row r="27" spans="4:14" x14ac:dyDescent="0.25">
      <c r="D27" s="2"/>
      <c r="F27">
        <v>88</v>
      </c>
      <c r="G27">
        <v>119</v>
      </c>
      <c r="H27">
        <f t="shared" si="5"/>
        <v>88</v>
      </c>
      <c r="I27">
        <f t="shared" si="6"/>
        <v>119</v>
      </c>
      <c r="J27" t="e">
        <f t="shared" si="7"/>
        <v>#DIV/0!</v>
      </c>
      <c r="K27" t="e">
        <f t="shared" si="8"/>
        <v>#DIV/0!</v>
      </c>
    </row>
    <row r="28" spans="4:14" x14ac:dyDescent="0.25">
      <c r="D28" s="2"/>
      <c r="F28">
        <v>64</v>
      </c>
      <c r="G28">
        <v>94</v>
      </c>
      <c r="H28">
        <f t="shared" si="5"/>
        <v>64</v>
      </c>
      <c r="I28">
        <f t="shared" si="6"/>
        <v>94</v>
      </c>
      <c r="J28" t="e">
        <f t="shared" si="7"/>
        <v>#DIV/0!</v>
      </c>
      <c r="K28" t="e">
        <f t="shared" si="8"/>
        <v>#DIV/0!</v>
      </c>
    </row>
    <row r="29" spans="4:14" x14ac:dyDescent="0.25">
      <c r="F29">
        <v>144</v>
      </c>
      <c r="G29">
        <v>188</v>
      </c>
      <c r="H29">
        <f t="shared" si="5"/>
        <v>144</v>
      </c>
      <c r="I29">
        <f t="shared" si="6"/>
        <v>188</v>
      </c>
      <c r="J29" t="e">
        <f t="shared" si="7"/>
        <v>#DIV/0!</v>
      </c>
      <c r="K29" t="e">
        <f t="shared" si="8"/>
        <v>#DIV/0!</v>
      </c>
    </row>
    <row r="34" spans="6:14" x14ac:dyDescent="0.25">
      <c r="F34" s="1" t="s">
        <v>99</v>
      </c>
      <c r="G34" s="1" t="s">
        <v>100</v>
      </c>
      <c r="H34" s="1" t="s">
        <v>101</v>
      </c>
      <c r="I34" s="1" t="s">
        <v>102</v>
      </c>
      <c r="J34" s="1" t="s">
        <v>30</v>
      </c>
      <c r="K34" s="1" t="s">
        <v>31</v>
      </c>
    </row>
    <row r="35" spans="6:14" x14ac:dyDescent="0.25">
      <c r="F35">
        <v>81</v>
      </c>
      <c r="G35">
        <v>134</v>
      </c>
      <c r="H35">
        <f>ABS(D2-F35)</f>
        <v>27</v>
      </c>
      <c r="I35">
        <f>ABS(D2-G35)</f>
        <v>26</v>
      </c>
      <c r="J35">
        <f>ABS((D2-F35)/D2)</f>
        <v>0.25</v>
      </c>
      <c r="K35">
        <f>ABS((E2-G35)/E2)</f>
        <v>0.24074074074074073</v>
      </c>
      <c r="M35" s="3" t="s">
        <v>24</v>
      </c>
      <c r="N35" s="3">
        <f>SQRT(SUMXMY2(D2:D13,F35:F46)/COUNTA(D2:D13))</f>
        <v>34.953540593193132</v>
      </c>
    </row>
    <row r="36" spans="6:14" x14ac:dyDescent="0.25">
      <c r="F36">
        <v>74</v>
      </c>
      <c r="G36">
        <v>94</v>
      </c>
      <c r="H36">
        <f t="shared" ref="H36:H46" si="9">ABS(D3-F36)</f>
        <v>40</v>
      </c>
      <c r="I36">
        <f t="shared" ref="I36:I46" si="10">ABS(D3-G36)</f>
        <v>20</v>
      </c>
      <c r="J36">
        <f t="shared" ref="J36:K46" si="11">ABS((D3-F36)/D3)</f>
        <v>0.35087719298245612</v>
      </c>
      <c r="K36">
        <f t="shared" si="11"/>
        <v>0.17543859649122806</v>
      </c>
      <c r="M36" s="3" t="s">
        <v>25</v>
      </c>
      <c r="N36" s="3">
        <f>SQRT(SUMXMY2(D2:D13,G35:G46)/COUNTA(D2:D13))</f>
        <v>45.370695388102661</v>
      </c>
    </row>
    <row r="37" spans="6:14" x14ac:dyDescent="0.25">
      <c r="F37">
        <v>131</v>
      </c>
      <c r="G37">
        <v>163</v>
      </c>
      <c r="H37">
        <f t="shared" si="9"/>
        <v>35</v>
      </c>
      <c r="I37">
        <f t="shared" si="10"/>
        <v>67</v>
      </c>
      <c r="J37">
        <f t="shared" si="11"/>
        <v>0.36458333333333331</v>
      </c>
      <c r="K37">
        <f t="shared" si="11"/>
        <v>0.69791666666666663</v>
      </c>
      <c r="M37" s="3" t="s">
        <v>28</v>
      </c>
      <c r="N37" s="3">
        <f xml:space="preserve"> (SUM(J35:J46)/COUNTA(J35:J46))*100</f>
        <v>23.920964989840861</v>
      </c>
    </row>
    <row r="38" spans="6:14" x14ac:dyDescent="0.25">
      <c r="F38">
        <v>110</v>
      </c>
      <c r="G38">
        <v>179</v>
      </c>
      <c r="H38">
        <f t="shared" si="9"/>
        <v>8</v>
      </c>
      <c r="I38">
        <f t="shared" si="10"/>
        <v>61</v>
      </c>
      <c r="J38">
        <f t="shared" si="11"/>
        <v>6.7796610169491525E-2</v>
      </c>
      <c r="K38">
        <f t="shared" si="11"/>
        <v>0.51694915254237284</v>
      </c>
      <c r="M38" s="3" t="s">
        <v>29</v>
      </c>
      <c r="N38" s="3">
        <f xml:space="preserve"> (SUM(K35:K46)/COUNTA(K35:K46))*100</f>
        <v>33.730272112015072</v>
      </c>
    </row>
    <row r="39" spans="6:14" x14ac:dyDescent="0.25">
      <c r="F39">
        <v>128</v>
      </c>
      <c r="G39">
        <v>182</v>
      </c>
      <c r="H39">
        <f t="shared" si="9"/>
        <v>1</v>
      </c>
      <c r="I39">
        <f t="shared" si="10"/>
        <v>53</v>
      </c>
      <c r="J39">
        <f t="shared" si="11"/>
        <v>7.7519379844961239E-3</v>
      </c>
      <c r="K39">
        <f t="shared" si="11"/>
        <v>0.41085271317829458</v>
      </c>
    </row>
    <row r="40" spans="6:14" x14ac:dyDescent="0.25">
      <c r="F40">
        <v>98</v>
      </c>
      <c r="G40">
        <v>137</v>
      </c>
      <c r="H40">
        <f t="shared" si="9"/>
        <v>48</v>
      </c>
      <c r="I40">
        <f t="shared" si="10"/>
        <v>9</v>
      </c>
      <c r="J40">
        <f t="shared" si="11"/>
        <v>0.32876712328767121</v>
      </c>
      <c r="K40">
        <f t="shared" si="11"/>
        <v>6.1643835616438353E-2</v>
      </c>
    </row>
    <row r="41" spans="6:14" x14ac:dyDescent="0.25">
      <c r="F41">
        <v>70</v>
      </c>
      <c r="G41">
        <v>105</v>
      </c>
      <c r="H41">
        <f t="shared" si="9"/>
        <v>73</v>
      </c>
      <c r="I41">
        <f t="shared" si="10"/>
        <v>38</v>
      </c>
      <c r="J41">
        <f t="shared" si="11"/>
        <v>0.51048951048951052</v>
      </c>
      <c r="K41">
        <f t="shared" si="11"/>
        <v>0.26573426573426573</v>
      </c>
    </row>
    <row r="42" spans="6:14" x14ac:dyDescent="0.25">
      <c r="F42">
        <v>104</v>
      </c>
      <c r="G42">
        <v>161</v>
      </c>
      <c r="H42">
        <f t="shared" si="9"/>
        <v>6</v>
      </c>
      <c r="I42">
        <f t="shared" si="10"/>
        <v>51</v>
      </c>
      <c r="J42">
        <f t="shared" si="11"/>
        <v>5.4545454545454543E-2</v>
      </c>
      <c r="K42">
        <f t="shared" si="11"/>
        <v>0.46363636363636362</v>
      </c>
    </row>
    <row r="43" spans="6:14" x14ac:dyDescent="0.25">
      <c r="F43">
        <v>127</v>
      </c>
      <c r="G43">
        <v>180</v>
      </c>
      <c r="H43">
        <f t="shared" si="9"/>
        <v>14</v>
      </c>
      <c r="I43">
        <f t="shared" si="10"/>
        <v>67</v>
      </c>
      <c r="J43">
        <f t="shared" si="11"/>
        <v>0.12389380530973451</v>
      </c>
      <c r="K43">
        <f t="shared" si="11"/>
        <v>0.59292035398230092</v>
      </c>
    </row>
    <row r="44" spans="6:14" x14ac:dyDescent="0.25">
      <c r="F44">
        <v>88</v>
      </c>
      <c r="G44">
        <v>119</v>
      </c>
      <c r="H44">
        <f t="shared" si="9"/>
        <v>33</v>
      </c>
      <c r="I44">
        <f t="shared" si="10"/>
        <v>2</v>
      </c>
      <c r="J44">
        <f t="shared" si="11"/>
        <v>0.27272727272727271</v>
      </c>
      <c r="K44">
        <f t="shared" si="11"/>
        <v>1.6528925619834711E-2</v>
      </c>
    </row>
    <row r="45" spans="6:14" x14ac:dyDescent="0.25">
      <c r="F45">
        <v>64</v>
      </c>
      <c r="G45">
        <v>94</v>
      </c>
      <c r="H45">
        <f t="shared" si="9"/>
        <v>42</v>
      </c>
      <c r="I45">
        <f t="shared" si="10"/>
        <v>12</v>
      </c>
      <c r="J45">
        <f t="shared" si="11"/>
        <v>0.39622641509433965</v>
      </c>
      <c r="K45">
        <f t="shared" si="11"/>
        <v>0.11320754716981132</v>
      </c>
    </row>
    <row r="46" spans="6:14" x14ac:dyDescent="0.25">
      <c r="F46">
        <v>144</v>
      </c>
      <c r="G46">
        <v>188</v>
      </c>
      <c r="H46">
        <f t="shared" si="9"/>
        <v>18</v>
      </c>
      <c r="I46">
        <f t="shared" si="10"/>
        <v>62</v>
      </c>
      <c r="J46">
        <f t="shared" si="11"/>
        <v>0.14285714285714285</v>
      </c>
      <c r="K46">
        <f t="shared" si="11"/>
        <v>0.49206349206349204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2E7889-96EF-4116-979E-B0C32C8F6BD8}">
  <dimension ref="A1:N46"/>
  <sheetViews>
    <sheetView topLeftCell="H1" workbookViewId="0">
      <selection activeCell="P1" sqref="P1"/>
    </sheetView>
  </sheetViews>
  <sheetFormatPr defaultRowHeight="15" x14ac:dyDescent="0.25"/>
  <cols>
    <col min="5" max="5" width="15.42578125" bestFit="1" customWidth="1"/>
    <col min="6" max="6" width="21.42578125" bestFit="1" customWidth="1"/>
    <col min="7" max="7" width="21.140625" bestFit="1" customWidth="1"/>
    <col min="8" max="9" width="21.140625" customWidth="1"/>
  </cols>
  <sheetData>
    <row r="1" spans="1:14" x14ac:dyDescent="0.25">
      <c r="A1" s="1" t="s">
        <v>13</v>
      </c>
      <c r="B1" s="1" t="s">
        <v>14</v>
      </c>
      <c r="C1" s="1" t="s">
        <v>16</v>
      </c>
      <c r="D1" s="1" t="s">
        <v>15</v>
      </c>
      <c r="E1" s="1" t="s">
        <v>17</v>
      </c>
      <c r="F1" s="1" t="s">
        <v>23</v>
      </c>
      <c r="G1" s="1" t="s">
        <v>22</v>
      </c>
      <c r="H1" s="1" t="s">
        <v>101</v>
      </c>
      <c r="I1" s="1" t="s">
        <v>102</v>
      </c>
      <c r="J1" s="1" t="s">
        <v>30</v>
      </c>
      <c r="K1" s="1" t="s">
        <v>31</v>
      </c>
    </row>
    <row r="2" spans="1:14" x14ac:dyDescent="0.25">
      <c r="A2" t="s">
        <v>0</v>
      </c>
      <c r="B2" t="s">
        <v>83</v>
      </c>
      <c r="C2">
        <v>0</v>
      </c>
      <c r="D2">
        <v>111</v>
      </c>
      <c r="E2">
        <f>SUM(C2:D2)</f>
        <v>111</v>
      </c>
      <c r="F2">
        <v>0</v>
      </c>
      <c r="G2">
        <v>0</v>
      </c>
      <c r="H2">
        <f>ABS(E2-F2)</f>
        <v>111</v>
      </c>
      <c r="I2">
        <f>ABS(E2-G2)</f>
        <v>111</v>
      </c>
      <c r="J2">
        <f>ABS((E2-F2)/E2)</f>
        <v>1</v>
      </c>
      <c r="K2">
        <f>ABS((E2-G2)/E2)</f>
        <v>1</v>
      </c>
      <c r="M2" s="3" t="s">
        <v>24</v>
      </c>
      <c r="N2" s="3">
        <f>SQRT(SUMXMY2(E2:E13,F2:F13)/COUNTA(E2:E13))</f>
        <v>82.962340854149005</v>
      </c>
    </row>
    <row r="3" spans="1:14" x14ac:dyDescent="0.25">
      <c r="A3" t="s">
        <v>2</v>
      </c>
      <c r="B3" t="s">
        <v>83</v>
      </c>
      <c r="C3">
        <v>0</v>
      </c>
      <c r="D3">
        <v>92</v>
      </c>
      <c r="E3">
        <f t="shared" ref="E3:E13" si="0">SUM(C3:D3)</f>
        <v>92</v>
      </c>
      <c r="F3">
        <v>5</v>
      </c>
      <c r="G3">
        <v>0</v>
      </c>
      <c r="H3">
        <f t="shared" ref="H3:H13" si="1">ABS(E3-F3)</f>
        <v>87</v>
      </c>
      <c r="I3">
        <f t="shared" ref="I3:I13" si="2">ABS(E3-G3)</f>
        <v>92</v>
      </c>
      <c r="J3">
        <f t="shared" ref="J3:J13" si="3">ABS((E3-F3)/E3)</f>
        <v>0.94565217391304346</v>
      </c>
      <c r="K3">
        <f t="shared" ref="K3:K13" si="4">ABS((E3-G3)/E3)</f>
        <v>1</v>
      </c>
      <c r="M3" s="3" t="s">
        <v>25</v>
      </c>
      <c r="N3" s="3">
        <f>SQRT(SUMXMY2(E2:E13,G2:G13)/COUNTA(E2:E13))</f>
        <v>85.20025430321985</v>
      </c>
    </row>
    <row r="4" spans="1:14" x14ac:dyDescent="0.25">
      <c r="A4" t="s">
        <v>3</v>
      </c>
      <c r="B4" t="s">
        <v>83</v>
      </c>
      <c r="C4">
        <v>0</v>
      </c>
      <c r="D4">
        <v>95</v>
      </c>
      <c r="E4">
        <f t="shared" si="0"/>
        <v>95</v>
      </c>
      <c r="F4">
        <v>9</v>
      </c>
      <c r="G4">
        <v>3</v>
      </c>
      <c r="H4">
        <f t="shared" si="1"/>
        <v>86</v>
      </c>
      <c r="I4">
        <f t="shared" si="2"/>
        <v>92</v>
      </c>
      <c r="J4">
        <f t="shared" si="3"/>
        <v>0.90526315789473688</v>
      </c>
      <c r="K4">
        <f t="shared" si="4"/>
        <v>0.96842105263157896</v>
      </c>
      <c r="M4" s="3" t="s">
        <v>28</v>
      </c>
      <c r="N4" s="3">
        <f xml:space="preserve"> (SUM(J2:J13)/COUNTA(J2:J13))*100</f>
        <v>94.268695488569747</v>
      </c>
    </row>
    <row r="5" spans="1:14" x14ac:dyDescent="0.25">
      <c r="A5" t="s">
        <v>4</v>
      </c>
      <c r="B5" t="s">
        <v>83</v>
      </c>
      <c r="C5">
        <v>0</v>
      </c>
      <c r="D5">
        <v>108</v>
      </c>
      <c r="E5">
        <f t="shared" si="0"/>
        <v>108</v>
      </c>
      <c r="F5">
        <v>6</v>
      </c>
      <c r="G5">
        <v>5</v>
      </c>
      <c r="H5">
        <f t="shared" si="1"/>
        <v>102</v>
      </c>
      <c r="I5">
        <f t="shared" si="2"/>
        <v>103</v>
      </c>
      <c r="J5">
        <f t="shared" si="3"/>
        <v>0.94444444444444442</v>
      </c>
      <c r="K5">
        <f t="shared" si="4"/>
        <v>0.95370370370370372</v>
      </c>
      <c r="M5" s="3" t="s">
        <v>29</v>
      </c>
      <c r="N5" s="3">
        <f xml:space="preserve"> (SUM(K2:K13)/COUNTA(K2:K13))*100</f>
        <v>97.081852689405139</v>
      </c>
    </row>
    <row r="6" spans="1:14" x14ac:dyDescent="0.25">
      <c r="A6" t="s">
        <v>5</v>
      </c>
      <c r="B6" t="s">
        <v>83</v>
      </c>
      <c r="C6">
        <v>0</v>
      </c>
      <c r="D6">
        <v>88</v>
      </c>
      <c r="E6">
        <f t="shared" si="0"/>
        <v>88</v>
      </c>
      <c r="F6">
        <v>4</v>
      </c>
      <c r="G6">
        <v>2</v>
      </c>
      <c r="H6">
        <f t="shared" si="1"/>
        <v>84</v>
      </c>
      <c r="I6">
        <f t="shared" si="2"/>
        <v>86</v>
      </c>
      <c r="J6">
        <f t="shared" si="3"/>
        <v>0.95454545454545459</v>
      </c>
      <c r="K6">
        <f t="shared" si="4"/>
        <v>0.97727272727272729</v>
      </c>
    </row>
    <row r="7" spans="1:14" x14ac:dyDescent="0.25">
      <c r="A7" t="s">
        <v>6</v>
      </c>
      <c r="B7" t="s">
        <v>83</v>
      </c>
      <c r="C7">
        <v>0</v>
      </c>
      <c r="D7">
        <v>90</v>
      </c>
      <c r="E7">
        <f t="shared" si="0"/>
        <v>90</v>
      </c>
      <c r="F7">
        <v>3</v>
      </c>
      <c r="G7">
        <v>3</v>
      </c>
      <c r="H7">
        <f t="shared" si="1"/>
        <v>87</v>
      </c>
      <c r="I7">
        <f t="shared" si="2"/>
        <v>87</v>
      </c>
      <c r="J7">
        <f t="shared" si="3"/>
        <v>0.96666666666666667</v>
      </c>
      <c r="K7">
        <f t="shared" si="4"/>
        <v>0.96666666666666667</v>
      </c>
    </row>
    <row r="8" spans="1:14" x14ac:dyDescent="0.25">
      <c r="A8" t="s">
        <v>7</v>
      </c>
      <c r="B8" t="s">
        <v>83</v>
      </c>
      <c r="C8">
        <v>0</v>
      </c>
      <c r="D8">
        <v>88</v>
      </c>
      <c r="E8">
        <f t="shared" si="0"/>
        <v>88</v>
      </c>
      <c r="F8">
        <v>5</v>
      </c>
      <c r="G8">
        <v>3</v>
      </c>
      <c r="H8">
        <f t="shared" si="1"/>
        <v>83</v>
      </c>
      <c r="I8">
        <f t="shared" si="2"/>
        <v>85</v>
      </c>
      <c r="J8">
        <f t="shared" si="3"/>
        <v>0.94318181818181823</v>
      </c>
      <c r="K8">
        <f t="shared" si="4"/>
        <v>0.96590909090909094</v>
      </c>
    </row>
    <row r="9" spans="1:14" x14ac:dyDescent="0.25">
      <c r="A9" t="s">
        <v>8</v>
      </c>
      <c r="B9" t="s">
        <v>83</v>
      </c>
      <c r="C9">
        <v>0</v>
      </c>
      <c r="D9">
        <v>74</v>
      </c>
      <c r="E9">
        <f t="shared" si="0"/>
        <v>74</v>
      </c>
      <c r="F9">
        <v>0</v>
      </c>
      <c r="G9">
        <v>0</v>
      </c>
      <c r="H9">
        <f t="shared" si="1"/>
        <v>74</v>
      </c>
      <c r="I9">
        <f t="shared" si="2"/>
        <v>74</v>
      </c>
      <c r="J9">
        <f t="shared" si="3"/>
        <v>1</v>
      </c>
      <c r="K9">
        <f t="shared" si="4"/>
        <v>1</v>
      </c>
    </row>
    <row r="10" spans="1:14" x14ac:dyDescent="0.25">
      <c r="A10" t="s">
        <v>9</v>
      </c>
      <c r="B10" t="s">
        <v>83</v>
      </c>
      <c r="C10">
        <v>0</v>
      </c>
      <c r="D10">
        <v>78</v>
      </c>
      <c r="E10">
        <f t="shared" si="0"/>
        <v>78</v>
      </c>
      <c r="F10">
        <v>0</v>
      </c>
      <c r="G10">
        <v>0</v>
      </c>
      <c r="H10">
        <f t="shared" si="1"/>
        <v>78</v>
      </c>
      <c r="I10">
        <f t="shared" si="2"/>
        <v>78</v>
      </c>
      <c r="J10">
        <f t="shared" si="3"/>
        <v>1</v>
      </c>
      <c r="K10">
        <f t="shared" si="4"/>
        <v>1</v>
      </c>
    </row>
    <row r="11" spans="1:14" x14ac:dyDescent="0.25">
      <c r="A11" t="s">
        <v>10</v>
      </c>
      <c r="B11" t="s">
        <v>83</v>
      </c>
      <c r="C11">
        <v>4</v>
      </c>
      <c r="D11">
        <v>64</v>
      </c>
      <c r="E11">
        <f t="shared" si="0"/>
        <v>68</v>
      </c>
      <c r="F11">
        <v>6</v>
      </c>
      <c r="G11">
        <v>6</v>
      </c>
      <c r="H11">
        <f t="shared" si="1"/>
        <v>62</v>
      </c>
      <c r="I11">
        <f t="shared" si="2"/>
        <v>62</v>
      </c>
      <c r="J11">
        <f t="shared" si="3"/>
        <v>0.91176470588235292</v>
      </c>
      <c r="K11">
        <f t="shared" si="4"/>
        <v>0.91176470588235292</v>
      </c>
    </row>
    <row r="12" spans="1:14" x14ac:dyDescent="0.25">
      <c r="A12" t="s">
        <v>11</v>
      </c>
      <c r="B12" t="s">
        <v>83</v>
      </c>
      <c r="C12">
        <v>2</v>
      </c>
      <c r="D12">
        <v>51</v>
      </c>
      <c r="E12">
        <f t="shared" si="0"/>
        <v>53</v>
      </c>
      <c r="F12">
        <v>6</v>
      </c>
      <c r="G12">
        <v>2</v>
      </c>
      <c r="H12">
        <f t="shared" si="1"/>
        <v>47</v>
      </c>
      <c r="I12">
        <f t="shared" si="2"/>
        <v>51</v>
      </c>
      <c r="J12">
        <f t="shared" si="3"/>
        <v>0.8867924528301887</v>
      </c>
      <c r="K12">
        <f t="shared" si="4"/>
        <v>0.96226415094339623</v>
      </c>
    </row>
    <row r="13" spans="1:14" x14ac:dyDescent="0.25">
      <c r="A13" t="s">
        <v>12</v>
      </c>
      <c r="B13" t="s">
        <v>83</v>
      </c>
      <c r="C13">
        <v>0</v>
      </c>
      <c r="D13">
        <v>89</v>
      </c>
      <c r="E13">
        <f t="shared" si="0"/>
        <v>89</v>
      </c>
      <c r="F13">
        <v>13</v>
      </c>
      <c r="G13">
        <v>5</v>
      </c>
      <c r="H13">
        <f t="shared" si="1"/>
        <v>76</v>
      </c>
      <c r="I13">
        <f t="shared" si="2"/>
        <v>84</v>
      </c>
      <c r="J13">
        <f t="shared" si="3"/>
        <v>0.8539325842696629</v>
      </c>
      <c r="K13">
        <f t="shared" si="4"/>
        <v>0.9438202247191011</v>
      </c>
    </row>
    <row r="16" spans="1:14" x14ac:dyDescent="0.25">
      <c r="A16" s="3"/>
      <c r="D16" s="3"/>
      <c r="G16" s="3"/>
      <c r="M16" s="3"/>
    </row>
    <row r="17" spans="4:14" x14ac:dyDescent="0.25">
      <c r="D17" s="2"/>
      <c r="F17" s="1" t="s">
        <v>97</v>
      </c>
      <c r="G17" s="1" t="s">
        <v>98</v>
      </c>
      <c r="H17" s="1" t="s">
        <v>101</v>
      </c>
      <c r="I17" s="1" t="s">
        <v>102</v>
      </c>
      <c r="J17" s="1" t="s">
        <v>30</v>
      </c>
      <c r="K17" s="1" t="s">
        <v>31</v>
      </c>
    </row>
    <row r="18" spans="4:14" x14ac:dyDescent="0.25">
      <c r="D18" s="2"/>
      <c r="F18">
        <v>81</v>
      </c>
      <c r="G18">
        <v>134</v>
      </c>
      <c r="H18">
        <f>ABS(C2-F18)</f>
        <v>81</v>
      </c>
      <c r="I18">
        <f>ABS(C2-G18)</f>
        <v>134</v>
      </c>
      <c r="J18" t="e">
        <f>ABS((C2-F18)/C2)</f>
        <v>#DIV/0!</v>
      </c>
      <c r="K18" t="e">
        <f>ABS((C2-G18)/C2)</f>
        <v>#DIV/0!</v>
      </c>
      <c r="M18" s="3" t="s">
        <v>24</v>
      </c>
      <c r="N18" s="3">
        <f>SQRT(SUMXMY2(C2:C13,F18:F29)/COUNTA(C2:C13))</f>
        <v>104.38989414689527</v>
      </c>
    </row>
    <row r="19" spans="4:14" x14ac:dyDescent="0.25">
      <c r="D19" s="2"/>
      <c r="F19">
        <v>74</v>
      </c>
      <c r="G19">
        <v>94</v>
      </c>
      <c r="H19">
        <f t="shared" ref="H19:H29" si="5">ABS(C3-F19)</f>
        <v>74</v>
      </c>
      <c r="I19">
        <f t="shared" ref="I19:I29" si="6">ABS(C3-G19)</f>
        <v>94</v>
      </c>
      <c r="J19" t="e">
        <f t="shared" ref="J19:J29" si="7">ABS((C3-F19)/C3)</f>
        <v>#DIV/0!</v>
      </c>
      <c r="K19" t="e">
        <f t="shared" ref="K19:K29" si="8">ABS((C3-G19)/C3)</f>
        <v>#DIV/0!</v>
      </c>
      <c r="M19" s="3" t="s">
        <v>25</v>
      </c>
      <c r="N19" s="3">
        <f>SQRT(SUMXMY2(C2:C13,G18:G29)/COUNTA(C2:C13))</f>
        <v>148.23236263830287</v>
      </c>
    </row>
    <row r="20" spans="4:14" x14ac:dyDescent="0.25">
      <c r="D20" s="2"/>
      <c r="F20">
        <v>131</v>
      </c>
      <c r="G20">
        <v>163</v>
      </c>
      <c r="H20">
        <f t="shared" si="5"/>
        <v>131</v>
      </c>
      <c r="I20">
        <f t="shared" si="6"/>
        <v>163</v>
      </c>
      <c r="J20" t="e">
        <f t="shared" si="7"/>
        <v>#DIV/0!</v>
      </c>
      <c r="K20" t="e">
        <f t="shared" si="8"/>
        <v>#DIV/0!</v>
      </c>
      <c r="M20" s="3" t="s">
        <v>28</v>
      </c>
      <c r="N20" s="3" t="e">
        <f xml:space="preserve"> (SUM(J18:J29)/COUNTA(J18:J29))*100</f>
        <v>#DIV/0!</v>
      </c>
    </row>
    <row r="21" spans="4:14" x14ac:dyDescent="0.25">
      <c r="D21" s="2"/>
      <c r="F21">
        <v>110</v>
      </c>
      <c r="G21">
        <v>179</v>
      </c>
      <c r="H21">
        <f t="shared" si="5"/>
        <v>110</v>
      </c>
      <c r="I21">
        <f t="shared" si="6"/>
        <v>179</v>
      </c>
      <c r="J21" t="e">
        <f t="shared" si="7"/>
        <v>#DIV/0!</v>
      </c>
      <c r="K21" t="e">
        <f t="shared" si="8"/>
        <v>#DIV/0!</v>
      </c>
      <c r="M21" s="3" t="s">
        <v>29</v>
      </c>
      <c r="N21" s="3" t="e">
        <f xml:space="preserve"> (SUM(K18:K29)/COUNTA(K18:K29))*100</f>
        <v>#DIV/0!</v>
      </c>
    </row>
    <row r="22" spans="4:14" x14ac:dyDescent="0.25">
      <c r="D22" s="2"/>
      <c r="F22">
        <v>128</v>
      </c>
      <c r="G22">
        <v>182</v>
      </c>
      <c r="H22">
        <f t="shared" si="5"/>
        <v>128</v>
      </c>
      <c r="I22">
        <f t="shared" si="6"/>
        <v>182</v>
      </c>
      <c r="J22" t="e">
        <f t="shared" si="7"/>
        <v>#DIV/0!</v>
      </c>
      <c r="K22" t="e">
        <f t="shared" si="8"/>
        <v>#DIV/0!</v>
      </c>
    </row>
    <row r="23" spans="4:14" x14ac:dyDescent="0.25">
      <c r="D23" s="2"/>
      <c r="F23">
        <v>98</v>
      </c>
      <c r="G23">
        <v>137</v>
      </c>
      <c r="H23">
        <f t="shared" si="5"/>
        <v>98</v>
      </c>
      <c r="I23">
        <f t="shared" si="6"/>
        <v>137</v>
      </c>
      <c r="J23" t="e">
        <f t="shared" si="7"/>
        <v>#DIV/0!</v>
      </c>
      <c r="K23" t="e">
        <f t="shared" si="8"/>
        <v>#DIV/0!</v>
      </c>
    </row>
    <row r="24" spans="4:14" x14ac:dyDescent="0.25">
      <c r="D24" s="2"/>
      <c r="F24">
        <v>70</v>
      </c>
      <c r="G24">
        <v>105</v>
      </c>
      <c r="H24">
        <f t="shared" si="5"/>
        <v>70</v>
      </c>
      <c r="I24">
        <f t="shared" si="6"/>
        <v>105</v>
      </c>
      <c r="J24" t="e">
        <f t="shared" si="7"/>
        <v>#DIV/0!</v>
      </c>
      <c r="K24" t="e">
        <f t="shared" si="8"/>
        <v>#DIV/0!</v>
      </c>
    </row>
    <row r="25" spans="4:14" x14ac:dyDescent="0.25">
      <c r="D25" s="2"/>
      <c r="F25">
        <v>104</v>
      </c>
      <c r="G25">
        <v>161</v>
      </c>
      <c r="H25">
        <f t="shared" si="5"/>
        <v>104</v>
      </c>
      <c r="I25">
        <f t="shared" si="6"/>
        <v>161</v>
      </c>
      <c r="J25" t="e">
        <f t="shared" si="7"/>
        <v>#DIV/0!</v>
      </c>
      <c r="K25" t="e">
        <f t="shared" si="8"/>
        <v>#DIV/0!</v>
      </c>
    </row>
    <row r="26" spans="4:14" x14ac:dyDescent="0.25">
      <c r="D26" s="2"/>
      <c r="F26">
        <v>127</v>
      </c>
      <c r="G26">
        <v>180</v>
      </c>
      <c r="H26">
        <f t="shared" si="5"/>
        <v>127</v>
      </c>
      <c r="I26">
        <f t="shared" si="6"/>
        <v>180</v>
      </c>
      <c r="J26" t="e">
        <f t="shared" si="7"/>
        <v>#DIV/0!</v>
      </c>
      <c r="K26" t="e">
        <f t="shared" si="8"/>
        <v>#DIV/0!</v>
      </c>
    </row>
    <row r="27" spans="4:14" x14ac:dyDescent="0.25">
      <c r="D27" s="2"/>
      <c r="F27">
        <v>88</v>
      </c>
      <c r="G27">
        <v>119</v>
      </c>
      <c r="H27">
        <f t="shared" si="5"/>
        <v>84</v>
      </c>
      <c r="I27">
        <f t="shared" si="6"/>
        <v>115</v>
      </c>
      <c r="J27">
        <f t="shared" si="7"/>
        <v>21</v>
      </c>
      <c r="K27">
        <f t="shared" si="8"/>
        <v>28.75</v>
      </c>
    </row>
    <row r="28" spans="4:14" x14ac:dyDescent="0.25">
      <c r="D28" s="2"/>
      <c r="F28">
        <v>64</v>
      </c>
      <c r="G28">
        <v>94</v>
      </c>
      <c r="H28">
        <f t="shared" si="5"/>
        <v>62</v>
      </c>
      <c r="I28">
        <f t="shared" si="6"/>
        <v>92</v>
      </c>
      <c r="J28">
        <f t="shared" si="7"/>
        <v>31</v>
      </c>
      <c r="K28">
        <f t="shared" si="8"/>
        <v>46</v>
      </c>
    </row>
    <row r="29" spans="4:14" x14ac:dyDescent="0.25">
      <c r="F29">
        <v>144</v>
      </c>
      <c r="G29">
        <v>188</v>
      </c>
      <c r="H29">
        <f t="shared" si="5"/>
        <v>144</v>
      </c>
      <c r="I29">
        <f t="shared" si="6"/>
        <v>188</v>
      </c>
      <c r="J29" t="e">
        <f t="shared" si="7"/>
        <v>#DIV/0!</v>
      </c>
      <c r="K29" t="e">
        <f t="shared" si="8"/>
        <v>#DIV/0!</v>
      </c>
    </row>
    <row r="34" spans="6:14" x14ac:dyDescent="0.25">
      <c r="F34" s="1" t="s">
        <v>99</v>
      </c>
      <c r="G34" s="1" t="s">
        <v>100</v>
      </c>
      <c r="H34" s="1" t="s">
        <v>101</v>
      </c>
      <c r="I34" s="1" t="s">
        <v>102</v>
      </c>
      <c r="J34" s="1" t="s">
        <v>30</v>
      </c>
      <c r="K34" s="1" t="s">
        <v>31</v>
      </c>
    </row>
    <row r="35" spans="6:14" x14ac:dyDescent="0.25">
      <c r="F35">
        <v>81</v>
      </c>
      <c r="G35">
        <v>134</v>
      </c>
      <c r="H35">
        <f>ABS(D2-F35)</f>
        <v>30</v>
      </c>
      <c r="I35">
        <f>ABS(D2-G35)</f>
        <v>23</v>
      </c>
      <c r="J35">
        <f>ABS((D2-F35)/D2)</f>
        <v>0.27027027027027029</v>
      </c>
      <c r="K35">
        <f>ABS((E2-G35)/E2)</f>
        <v>0.2072072072072072</v>
      </c>
      <c r="M35" s="3" t="s">
        <v>24</v>
      </c>
      <c r="N35" s="3">
        <f>SQRT(SUMXMY2(D2:D13,F35:F46)/COUNTA(D2:D13))</f>
        <v>31.068472765811968</v>
      </c>
    </row>
    <row r="36" spans="6:14" x14ac:dyDescent="0.25">
      <c r="F36">
        <v>74</v>
      </c>
      <c r="G36">
        <v>94</v>
      </c>
      <c r="H36">
        <f t="shared" ref="H36:H46" si="9">ABS(D3-F36)</f>
        <v>18</v>
      </c>
      <c r="I36">
        <f t="shared" ref="I36:I46" si="10">ABS(D3-G36)</f>
        <v>2</v>
      </c>
      <c r="J36">
        <f t="shared" ref="J36:K46" si="11">ABS((D3-F36)/D3)</f>
        <v>0.19565217391304349</v>
      </c>
      <c r="K36">
        <f t="shared" si="11"/>
        <v>2.1739130434782608E-2</v>
      </c>
      <c r="M36" s="3" t="s">
        <v>25</v>
      </c>
      <c r="N36" s="3">
        <f>SQRT(SUMXMY2(D2:D13,G35:G46)/COUNTA(D2:D13))</f>
        <v>67.193749709329367</v>
      </c>
    </row>
    <row r="37" spans="6:14" x14ac:dyDescent="0.25">
      <c r="F37">
        <v>131</v>
      </c>
      <c r="G37">
        <v>163</v>
      </c>
      <c r="H37">
        <f t="shared" si="9"/>
        <v>36</v>
      </c>
      <c r="I37">
        <f t="shared" si="10"/>
        <v>68</v>
      </c>
      <c r="J37">
        <f t="shared" si="11"/>
        <v>0.37894736842105264</v>
      </c>
      <c r="K37">
        <f t="shared" si="11"/>
        <v>0.71578947368421053</v>
      </c>
      <c r="M37" s="3" t="s">
        <v>28</v>
      </c>
      <c r="N37" s="3">
        <f xml:space="preserve"> (SUM(J35:J46)/COUNTA(J35:J46))*100</f>
        <v>32.440484596561816</v>
      </c>
    </row>
    <row r="38" spans="6:14" x14ac:dyDescent="0.25">
      <c r="F38">
        <v>110</v>
      </c>
      <c r="G38">
        <v>179</v>
      </c>
      <c r="H38">
        <f t="shared" si="9"/>
        <v>2</v>
      </c>
      <c r="I38">
        <f t="shared" si="10"/>
        <v>71</v>
      </c>
      <c r="J38">
        <f t="shared" si="11"/>
        <v>1.8518518518518517E-2</v>
      </c>
      <c r="K38">
        <f t="shared" si="11"/>
        <v>0.65740740740740744</v>
      </c>
      <c r="M38" s="3" t="s">
        <v>29</v>
      </c>
      <c r="N38" s="3">
        <f xml:space="preserve"> (SUM(K35:K46)/COUNTA(K35:K46))*100</f>
        <v>70.875345974246869</v>
      </c>
    </row>
    <row r="39" spans="6:14" x14ac:dyDescent="0.25">
      <c r="F39">
        <v>128</v>
      </c>
      <c r="G39">
        <v>182</v>
      </c>
      <c r="H39">
        <f t="shared" si="9"/>
        <v>40</v>
      </c>
      <c r="I39">
        <f t="shared" si="10"/>
        <v>94</v>
      </c>
      <c r="J39">
        <f t="shared" si="11"/>
        <v>0.45454545454545453</v>
      </c>
      <c r="K39">
        <f t="shared" si="11"/>
        <v>1.0681818181818181</v>
      </c>
    </row>
    <row r="40" spans="6:14" x14ac:dyDescent="0.25">
      <c r="F40">
        <v>98</v>
      </c>
      <c r="G40">
        <v>137</v>
      </c>
      <c r="H40">
        <f t="shared" si="9"/>
        <v>8</v>
      </c>
      <c r="I40">
        <f t="shared" si="10"/>
        <v>47</v>
      </c>
      <c r="J40">
        <f t="shared" si="11"/>
        <v>8.8888888888888892E-2</v>
      </c>
      <c r="K40">
        <f t="shared" si="11"/>
        <v>0.52222222222222225</v>
      </c>
    </row>
    <row r="41" spans="6:14" x14ac:dyDescent="0.25">
      <c r="F41">
        <v>70</v>
      </c>
      <c r="G41">
        <v>105</v>
      </c>
      <c r="H41">
        <f t="shared" si="9"/>
        <v>18</v>
      </c>
      <c r="I41">
        <f t="shared" si="10"/>
        <v>17</v>
      </c>
      <c r="J41">
        <f t="shared" si="11"/>
        <v>0.20454545454545456</v>
      </c>
      <c r="K41">
        <f t="shared" si="11"/>
        <v>0.19318181818181818</v>
      </c>
    </row>
    <row r="42" spans="6:14" x14ac:dyDescent="0.25">
      <c r="F42">
        <v>104</v>
      </c>
      <c r="G42">
        <v>161</v>
      </c>
      <c r="H42">
        <f t="shared" si="9"/>
        <v>30</v>
      </c>
      <c r="I42">
        <f t="shared" si="10"/>
        <v>87</v>
      </c>
      <c r="J42">
        <f t="shared" si="11"/>
        <v>0.40540540540540543</v>
      </c>
      <c r="K42">
        <f t="shared" si="11"/>
        <v>1.1756756756756757</v>
      </c>
    </row>
    <row r="43" spans="6:14" x14ac:dyDescent="0.25">
      <c r="F43">
        <v>127</v>
      </c>
      <c r="G43">
        <v>180</v>
      </c>
      <c r="H43">
        <f t="shared" si="9"/>
        <v>49</v>
      </c>
      <c r="I43">
        <f t="shared" si="10"/>
        <v>102</v>
      </c>
      <c r="J43">
        <f t="shared" si="11"/>
        <v>0.62820512820512819</v>
      </c>
      <c r="K43">
        <f t="shared" si="11"/>
        <v>1.3076923076923077</v>
      </c>
    </row>
    <row r="44" spans="6:14" x14ac:dyDescent="0.25">
      <c r="F44">
        <v>88</v>
      </c>
      <c r="G44">
        <v>119</v>
      </c>
      <c r="H44">
        <f t="shared" si="9"/>
        <v>24</v>
      </c>
      <c r="I44">
        <f t="shared" si="10"/>
        <v>55</v>
      </c>
      <c r="J44">
        <f t="shared" si="11"/>
        <v>0.375</v>
      </c>
      <c r="K44">
        <f t="shared" si="11"/>
        <v>0.75</v>
      </c>
    </row>
    <row r="45" spans="6:14" x14ac:dyDescent="0.25">
      <c r="F45">
        <v>64</v>
      </c>
      <c r="G45">
        <v>94</v>
      </c>
      <c r="H45">
        <f t="shared" si="9"/>
        <v>13</v>
      </c>
      <c r="I45">
        <f t="shared" si="10"/>
        <v>43</v>
      </c>
      <c r="J45">
        <f t="shared" si="11"/>
        <v>0.25490196078431371</v>
      </c>
      <c r="K45">
        <f t="shared" si="11"/>
        <v>0.77358490566037741</v>
      </c>
    </row>
    <row r="46" spans="6:14" x14ac:dyDescent="0.25">
      <c r="F46">
        <v>144</v>
      </c>
      <c r="G46">
        <v>188</v>
      </c>
      <c r="H46">
        <f t="shared" si="9"/>
        <v>55</v>
      </c>
      <c r="I46">
        <f t="shared" si="10"/>
        <v>99</v>
      </c>
      <c r="J46">
        <f t="shared" si="11"/>
        <v>0.6179775280898876</v>
      </c>
      <c r="K46">
        <f t="shared" si="11"/>
        <v>1.1123595505617978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0E8EF4-AFC8-44EF-9DA2-AAA6AD1B100A}">
  <dimension ref="A1:N46"/>
  <sheetViews>
    <sheetView topLeftCell="H1" workbookViewId="0">
      <selection activeCell="P1" sqref="P1"/>
    </sheetView>
  </sheetViews>
  <sheetFormatPr defaultRowHeight="15" x14ac:dyDescent="0.25"/>
  <cols>
    <col min="5" max="5" width="15.42578125" bestFit="1" customWidth="1"/>
    <col min="6" max="6" width="21.42578125" bestFit="1" customWidth="1"/>
    <col min="7" max="7" width="21.140625" bestFit="1" customWidth="1"/>
    <col min="8" max="9" width="21.140625" customWidth="1"/>
  </cols>
  <sheetData>
    <row r="1" spans="1:14" x14ac:dyDescent="0.25">
      <c r="A1" s="1" t="s">
        <v>13</v>
      </c>
      <c r="B1" s="1" t="s">
        <v>14</v>
      </c>
      <c r="C1" s="1" t="s">
        <v>16</v>
      </c>
      <c r="D1" s="1" t="s">
        <v>15</v>
      </c>
      <c r="E1" s="1" t="s">
        <v>17</v>
      </c>
      <c r="F1" s="1" t="s">
        <v>23</v>
      </c>
      <c r="G1" s="1" t="s">
        <v>22</v>
      </c>
      <c r="H1" s="1" t="s">
        <v>101</v>
      </c>
      <c r="I1" s="1" t="s">
        <v>102</v>
      </c>
      <c r="J1" s="1" t="s">
        <v>30</v>
      </c>
      <c r="K1" s="1" t="s">
        <v>31</v>
      </c>
    </row>
    <row r="2" spans="1:14" x14ac:dyDescent="0.25">
      <c r="A2" t="s">
        <v>0</v>
      </c>
      <c r="B2" t="s">
        <v>84</v>
      </c>
      <c r="C2">
        <v>16</v>
      </c>
      <c r="D2">
        <v>84</v>
      </c>
      <c r="E2">
        <f>SUM(C2:D2)</f>
        <v>100</v>
      </c>
      <c r="F2">
        <v>0</v>
      </c>
      <c r="G2">
        <v>0</v>
      </c>
      <c r="H2">
        <f>ABS(E2-F2)</f>
        <v>100</v>
      </c>
      <c r="I2">
        <f>ABS(E2-G2)</f>
        <v>100</v>
      </c>
      <c r="J2">
        <f>ABS((E2-F2)/E2)</f>
        <v>1</v>
      </c>
      <c r="K2">
        <f>ABS((E2-G2)/E2)</f>
        <v>1</v>
      </c>
      <c r="M2" s="3" t="s">
        <v>24</v>
      </c>
      <c r="N2" s="3">
        <f>SQRT(SUMXMY2(E2:E13,F2:F13)/COUNTA(E2:E13))</f>
        <v>109.91094880250405</v>
      </c>
    </row>
    <row r="3" spans="1:14" x14ac:dyDescent="0.25">
      <c r="A3" t="s">
        <v>2</v>
      </c>
      <c r="B3" t="s">
        <v>84</v>
      </c>
      <c r="C3">
        <v>7</v>
      </c>
      <c r="D3">
        <v>75</v>
      </c>
      <c r="E3">
        <f t="shared" ref="E3:E13" si="0">SUM(C3:D3)</f>
        <v>82</v>
      </c>
      <c r="F3">
        <v>5</v>
      </c>
      <c r="G3">
        <v>0</v>
      </c>
      <c r="H3">
        <f t="shared" ref="H3:H13" si="1">ABS(E3-F3)</f>
        <v>77</v>
      </c>
      <c r="I3">
        <f t="shared" ref="I3:I13" si="2">ABS(E3-G3)</f>
        <v>82</v>
      </c>
      <c r="J3">
        <f t="shared" ref="J3:J13" si="3">ABS((E3-F3)/E3)</f>
        <v>0.93902439024390238</v>
      </c>
      <c r="K3">
        <f t="shared" ref="K3:K13" si="4">ABS((E3-G3)/E3)</f>
        <v>1</v>
      </c>
      <c r="M3" s="3" t="s">
        <v>25</v>
      </c>
      <c r="N3" s="3">
        <f>SQRT(SUMXMY2(E2:E13,G2:G13)/COUNTA(E2:E13))</f>
        <v>112.17360057815148</v>
      </c>
    </row>
    <row r="4" spans="1:14" x14ac:dyDescent="0.25">
      <c r="A4" t="s">
        <v>3</v>
      </c>
      <c r="B4" t="s">
        <v>84</v>
      </c>
      <c r="C4">
        <v>12</v>
      </c>
      <c r="D4">
        <v>46</v>
      </c>
      <c r="E4">
        <f t="shared" si="0"/>
        <v>58</v>
      </c>
      <c r="F4">
        <v>9</v>
      </c>
      <c r="G4">
        <v>3</v>
      </c>
      <c r="H4">
        <f t="shared" si="1"/>
        <v>49</v>
      </c>
      <c r="I4">
        <f t="shared" si="2"/>
        <v>55</v>
      </c>
      <c r="J4">
        <f t="shared" si="3"/>
        <v>0.84482758620689657</v>
      </c>
      <c r="K4">
        <f t="shared" si="4"/>
        <v>0.94827586206896552</v>
      </c>
      <c r="M4" s="3" t="s">
        <v>28</v>
      </c>
      <c r="N4" s="3">
        <f xml:space="preserve"> (SUM(J2:J13)/COUNTA(J2:J13))*100</f>
        <v>95.135128746313399</v>
      </c>
    </row>
    <row r="5" spans="1:14" x14ac:dyDescent="0.25">
      <c r="A5" t="s">
        <v>4</v>
      </c>
      <c r="B5" t="s">
        <v>84</v>
      </c>
      <c r="C5">
        <v>11</v>
      </c>
      <c r="D5">
        <v>66</v>
      </c>
      <c r="E5">
        <f t="shared" si="0"/>
        <v>77</v>
      </c>
      <c r="F5">
        <v>6</v>
      </c>
      <c r="G5">
        <v>5</v>
      </c>
      <c r="H5">
        <f t="shared" si="1"/>
        <v>71</v>
      </c>
      <c r="I5">
        <f t="shared" si="2"/>
        <v>72</v>
      </c>
      <c r="J5">
        <f t="shared" si="3"/>
        <v>0.92207792207792205</v>
      </c>
      <c r="K5">
        <f t="shared" si="4"/>
        <v>0.93506493506493504</v>
      </c>
      <c r="M5" s="3" t="s">
        <v>29</v>
      </c>
      <c r="N5" s="3">
        <f xml:space="preserve"> (SUM(K2:K13)/COUNTA(K2:K13))*100</f>
        <v>97.588698595705196</v>
      </c>
    </row>
    <row r="6" spans="1:14" x14ac:dyDescent="0.25">
      <c r="A6" t="s">
        <v>5</v>
      </c>
      <c r="B6" t="s">
        <v>84</v>
      </c>
      <c r="C6">
        <v>11</v>
      </c>
      <c r="D6">
        <v>69</v>
      </c>
      <c r="E6">
        <f t="shared" si="0"/>
        <v>80</v>
      </c>
      <c r="F6">
        <v>4</v>
      </c>
      <c r="G6">
        <v>2</v>
      </c>
      <c r="H6">
        <f t="shared" si="1"/>
        <v>76</v>
      </c>
      <c r="I6">
        <f t="shared" si="2"/>
        <v>78</v>
      </c>
      <c r="J6">
        <f t="shared" si="3"/>
        <v>0.95</v>
      </c>
      <c r="K6">
        <f t="shared" si="4"/>
        <v>0.97499999999999998</v>
      </c>
    </row>
    <row r="7" spans="1:14" x14ac:dyDescent="0.25">
      <c r="A7" t="s">
        <v>6</v>
      </c>
      <c r="B7" t="s">
        <v>84</v>
      </c>
      <c r="C7">
        <v>14</v>
      </c>
      <c r="D7">
        <v>91</v>
      </c>
      <c r="E7">
        <f t="shared" si="0"/>
        <v>105</v>
      </c>
      <c r="F7">
        <v>3</v>
      </c>
      <c r="G7">
        <v>3</v>
      </c>
      <c r="H7">
        <f t="shared" si="1"/>
        <v>102</v>
      </c>
      <c r="I7">
        <f t="shared" si="2"/>
        <v>102</v>
      </c>
      <c r="J7">
        <f t="shared" si="3"/>
        <v>0.97142857142857142</v>
      </c>
      <c r="K7">
        <f t="shared" si="4"/>
        <v>0.97142857142857142</v>
      </c>
    </row>
    <row r="8" spans="1:14" x14ac:dyDescent="0.25">
      <c r="A8" t="s">
        <v>7</v>
      </c>
      <c r="B8" t="s">
        <v>84</v>
      </c>
      <c r="C8">
        <v>12</v>
      </c>
      <c r="D8">
        <v>96</v>
      </c>
      <c r="E8">
        <f t="shared" si="0"/>
        <v>108</v>
      </c>
      <c r="F8">
        <v>5</v>
      </c>
      <c r="G8">
        <v>3</v>
      </c>
      <c r="H8">
        <f t="shared" si="1"/>
        <v>103</v>
      </c>
      <c r="I8">
        <f t="shared" si="2"/>
        <v>105</v>
      </c>
      <c r="J8">
        <f t="shared" si="3"/>
        <v>0.95370370370370372</v>
      </c>
      <c r="K8">
        <f t="shared" si="4"/>
        <v>0.97222222222222221</v>
      </c>
    </row>
    <row r="9" spans="1:14" x14ac:dyDescent="0.25">
      <c r="A9" t="s">
        <v>8</v>
      </c>
      <c r="B9" t="s">
        <v>84</v>
      </c>
      <c r="C9">
        <v>14</v>
      </c>
      <c r="D9">
        <v>124</v>
      </c>
      <c r="E9">
        <f t="shared" si="0"/>
        <v>138</v>
      </c>
      <c r="F9">
        <v>0</v>
      </c>
      <c r="G9">
        <v>0</v>
      </c>
      <c r="H9">
        <f t="shared" si="1"/>
        <v>138</v>
      </c>
      <c r="I9">
        <f t="shared" si="2"/>
        <v>138</v>
      </c>
      <c r="J9">
        <f t="shared" si="3"/>
        <v>1</v>
      </c>
      <c r="K9">
        <f t="shared" si="4"/>
        <v>1</v>
      </c>
    </row>
    <row r="10" spans="1:14" x14ac:dyDescent="0.25">
      <c r="A10" t="s">
        <v>9</v>
      </c>
      <c r="B10" t="s">
        <v>84</v>
      </c>
      <c r="C10">
        <v>11</v>
      </c>
      <c r="D10">
        <v>106</v>
      </c>
      <c r="E10">
        <f t="shared" si="0"/>
        <v>117</v>
      </c>
      <c r="F10">
        <v>0</v>
      </c>
      <c r="G10">
        <v>0</v>
      </c>
      <c r="H10">
        <f t="shared" si="1"/>
        <v>117</v>
      </c>
      <c r="I10">
        <f t="shared" si="2"/>
        <v>117</v>
      </c>
      <c r="J10">
        <f t="shared" si="3"/>
        <v>1</v>
      </c>
      <c r="K10">
        <f t="shared" si="4"/>
        <v>1</v>
      </c>
    </row>
    <row r="11" spans="1:14" x14ac:dyDescent="0.25">
      <c r="A11" t="s">
        <v>10</v>
      </c>
      <c r="B11" t="s">
        <v>84</v>
      </c>
      <c r="C11">
        <v>10</v>
      </c>
      <c r="D11">
        <v>114</v>
      </c>
      <c r="E11">
        <f t="shared" si="0"/>
        <v>124</v>
      </c>
      <c r="F11">
        <v>6</v>
      </c>
      <c r="G11">
        <v>6</v>
      </c>
      <c r="H11">
        <f t="shared" si="1"/>
        <v>118</v>
      </c>
      <c r="I11">
        <f t="shared" si="2"/>
        <v>118</v>
      </c>
      <c r="J11">
        <f t="shared" si="3"/>
        <v>0.95161290322580649</v>
      </c>
      <c r="K11">
        <f t="shared" si="4"/>
        <v>0.95161290322580649</v>
      </c>
    </row>
    <row r="12" spans="1:14" x14ac:dyDescent="0.25">
      <c r="A12" t="s">
        <v>11</v>
      </c>
      <c r="B12" t="s">
        <v>84</v>
      </c>
      <c r="C12">
        <v>15</v>
      </c>
      <c r="D12">
        <v>153</v>
      </c>
      <c r="E12">
        <f t="shared" si="0"/>
        <v>168</v>
      </c>
      <c r="F12">
        <v>6</v>
      </c>
      <c r="G12">
        <v>2</v>
      </c>
      <c r="H12">
        <f t="shared" si="1"/>
        <v>162</v>
      </c>
      <c r="I12">
        <f t="shared" si="2"/>
        <v>166</v>
      </c>
      <c r="J12">
        <f t="shared" si="3"/>
        <v>0.9642857142857143</v>
      </c>
      <c r="K12">
        <f t="shared" si="4"/>
        <v>0.98809523809523814</v>
      </c>
    </row>
    <row r="13" spans="1:14" x14ac:dyDescent="0.25">
      <c r="A13" t="s">
        <v>12</v>
      </c>
      <c r="B13" t="s">
        <v>84</v>
      </c>
      <c r="C13">
        <v>14</v>
      </c>
      <c r="D13">
        <v>147</v>
      </c>
      <c r="E13">
        <f t="shared" si="0"/>
        <v>161</v>
      </c>
      <c r="F13">
        <v>13</v>
      </c>
      <c r="G13">
        <v>5</v>
      </c>
      <c r="H13">
        <f t="shared" si="1"/>
        <v>148</v>
      </c>
      <c r="I13">
        <f t="shared" si="2"/>
        <v>156</v>
      </c>
      <c r="J13">
        <f t="shared" si="3"/>
        <v>0.91925465838509313</v>
      </c>
      <c r="K13">
        <f t="shared" si="4"/>
        <v>0.96894409937888204</v>
      </c>
    </row>
    <row r="16" spans="1:14" x14ac:dyDescent="0.25">
      <c r="A16" s="3"/>
      <c r="D16" s="3"/>
      <c r="G16" s="3"/>
      <c r="M16" s="3"/>
    </row>
    <row r="17" spans="4:14" x14ac:dyDescent="0.25">
      <c r="D17" s="2"/>
      <c r="F17" s="1" t="s">
        <v>97</v>
      </c>
      <c r="G17" s="1" t="s">
        <v>98</v>
      </c>
      <c r="H17" s="1" t="s">
        <v>101</v>
      </c>
      <c r="I17" s="1" t="s">
        <v>102</v>
      </c>
      <c r="J17" s="1" t="s">
        <v>30</v>
      </c>
      <c r="K17" s="1" t="s">
        <v>31</v>
      </c>
    </row>
    <row r="18" spans="4:14" x14ac:dyDescent="0.25">
      <c r="D18" s="2"/>
      <c r="F18">
        <v>81</v>
      </c>
      <c r="G18">
        <v>134</v>
      </c>
      <c r="H18">
        <f>ABS(C2-F18)</f>
        <v>65</v>
      </c>
      <c r="I18">
        <f>ABS(C2-G18)</f>
        <v>118</v>
      </c>
      <c r="J18">
        <f>ABS((C2-F18)/C2)</f>
        <v>4.0625</v>
      </c>
      <c r="K18">
        <f>ABS((C2-G18)/C2)</f>
        <v>7.375</v>
      </c>
      <c r="M18" s="3" t="s">
        <v>24</v>
      </c>
      <c r="N18" s="3">
        <f>SQRT(SUMXMY2(C2:C13,F18:F29)/COUNTA(C2:C13))</f>
        <v>92.972218072569049</v>
      </c>
    </row>
    <row r="19" spans="4:14" x14ac:dyDescent="0.25">
      <c r="D19" s="2"/>
      <c r="F19">
        <v>74</v>
      </c>
      <c r="G19">
        <v>94</v>
      </c>
      <c r="H19">
        <f t="shared" ref="H19:H29" si="5">ABS(C3-F19)</f>
        <v>67</v>
      </c>
      <c r="I19">
        <f t="shared" ref="I19:I29" si="6">ABS(C3-G19)</f>
        <v>87</v>
      </c>
      <c r="J19">
        <f t="shared" ref="J19:J29" si="7">ABS((C3-F19)/C3)</f>
        <v>9.5714285714285712</v>
      </c>
      <c r="K19">
        <f t="shared" ref="K19:K29" si="8">ABS((C3-G19)/C3)</f>
        <v>12.428571428571429</v>
      </c>
      <c r="M19" s="3" t="s">
        <v>25</v>
      </c>
      <c r="N19" s="3">
        <f>SQRT(SUMXMY2(C2:C13,G18:G29)/COUNTA(C2:C13))</f>
        <v>136.65802818227206</v>
      </c>
    </row>
    <row r="20" spans="4:14" x14ac:dyDescent="0.25">
      <c r="D20" s="2"/>
      <c r="F20">
        <v>131</v>
      </c>
      <c r="G20">
        <v>163</v>
      </c>
      <c r="H20">
        <f t="shared" si="5"/>
        <v>119</v>
      </c>
      <c r="I20">
        <f t="shared" si="6"/>
        <v>151</v>
      </c>
      <c r="J20">
        <f t="shared" si="7"/>
        <v>9.9166666666666661</v>
      </c>
      <c r="K20">
        <f t="shared" si="8"/>
        <v>12.583333333333334</v>
      </c>
      <c r="M20" s="3" t="s">
        <v>28</v>
      </c>
      <c r="N20" s="3">
        <f xml:space="preserve"> (SUM(J18:J29)/COUNTA(J18:J29))*100</f>
        <v>761.22249278499282</v>
      </c>
    </row>
    <row r="21" spans="4:14" x14ac:dyDescent="0.25">
      <c r="D21" s="2"/>
      <c r="F21">
        <v>110</v>
      </c>
      <c r="G21">
        <v>179</v>
      </c>
      <c r="H21">
        <f t="shared" si="5"/>
        <v>99</v>
      </c>
      <c r="I21">
        <f t="shared" si="6"/>
        <v>168</v>
      </c>
      <c r="J21">
        <f t="shared" si="7"/>
        <v>9</v>
      </c>
      <c r="K21">
        <f t="shared" si="8"/>
        <v>15.272727272727273</v>
      </c>
      <c r="M21" s="3" t="s">
        <v>29</v>
      </c>
      <c r="N21" s="3">
        <f xml:space="preserve"> (SUM(K18:K29)/COUNTA(K18:K29))*100</f>
        <v>1118.3306277056276</v>
      </c>
    </row>
    <row r="22" spans="4:14" x14ac:dyDescent="0.25">
      <c r="D22" s="2"/>
      <c r="F22">
        <v>128</v>
      </c>
      <c r="G22">
        <v>182</v>
      </c>
      <c r="H22">
        <f t="shared" si="5"/>
        <v>117</v>
      </c>
      <c r="I22">
        <f t="shared" si="6"/>
        <v>171</v>
      </c>
      <c r="J22">
        <f t="shared" si="7"/>
        <v>10.636363636363637</v>
      </c>
      <c r="K22">
        <f t="shared" si="8"/>
        <v>15.545454545454545</v>
      </c>
    </row>
    <row r="23" spans="4:14" x14ac:dyDescent="0.25">
      <c r="D23" s="2"/>
      <c r="F23">
        <v>98</v>
      </c>
      <c r="G23">
        <v>137</v>
      </c>
      <c r="H23">
        <f t="shared" si="5"/>
        <v>84</v>
      </c>
      <c r="I23">
        <f t="shared" si="6"/>
        <v>123</v>
      </c>
      <c r="J23">
        <f t="shared" si="7"/>
        <v>6</v>
      </c>
      <c r="K23">
        <f t="shared" si="8"/>
        <v>8.7857142857142865</v>
      </c>
    </row>
    <row r="24" spans="4:14" x14ac:dyDescent="0.25">
      <c r="D24" s="2"/>
      <c r="F24">
        <v>70</v>
      </c>
      <c r="G24">
        <v>105</v>
      </c>
      <c r="H24">
        <f t="shared" si="5"/>
        <v>58</v>
      </c>
      <c r="I24">
        <f t="shared" si="6"/>
        <v>93</v>
      </c>
      <c r="J24">
        <f t="shared" si="7"/>
        <v>4.833333333333333</v>
      </c>
      <c r="K24">
        <f t="shared" si="8"/>
        <v>7.75</v>
      </c>
    </row>
    <row r="25" spans="4:14" x14ac:dyDescent="0.25">
      <c r="D25" s="2"/>
      <c r="F25">
        <v>104</v>
      </c>
      <c r="G25">
        <v>161</v>
      </c>
      <c r="H25">
        <f t="shared" si="5"/>
        <v>90</v>
      </c>
      <c r="I25">
        <f t="shared" si="6"/>
        <v>147</v>
      </c>
      <c r="J25">
        <f t="shared" si="7"/>
        <v>6.4285714285714288</v>
      </c>
      <c r="K25">
        <f t="shared" si="8"/>
        <v>10.5</v>
      </c>
    </row>
    <row r="26" spans="4:14" x14ac:dyDescent="0.25">
      <c r="D26" s="2"/>
      <c r="F26">
        <v>127</v>
      </c>
      <c r="G26">
        <v>180</v>
      </c>
      <c r="H26">
        <f t="shared" si="5"/>
        <v>116</v>
      </c>
      <c r="I26">
        <f t="shared" si="6"/>
        <v>169</v>
      </c>
      <c r="J26">
        <f t="shared" si="7"/>
        <v>10.545454545454545</v>
      </c>
      <c r="K26">
        <f t="shared" si="8"/>
        <v>15.363636363636363</v>
      </c>
    </row>
    <row r="27" spans="4:14" x14ac:dyDescent="0.25">
      <c r="D27" s="2"/>
      <c r="F27">
        <v>88</v>
      </c>
      <c r="G27">
        <v>119</v>
      </c>
      <c r="H27">
        <f t="shared" si="5"/>
        <v>78</v>
      </c>
      <c r="I27">
        <f t="shared" si="6"/>
        <v>109</v>
      </c>
      <c r="J27">
        <f t="shared" si="7"/>
        <v>7.8</v>
      </c>
      <c r="K27">
        <f t="shared" si="8"/>
        <v>10.9</v>
      </c>
    </row>
    <row r="28" spans="4:14" x14ac:dyDescent="0.25">
      <c r="D28" s="2"/>
      <c r="F28">
        <v>64</v>
      </c>
      <c r="G28">
        <v>94</v>
      </c>
      <c r="H28">
        <f t="shared" si="5"/>
        <v>49</v>
      </c>
      <c r="I28">
        <f t="shared" si="6"/>
        <v>79</v>
      </c>
      <c r="J28">
        <f t="shared" si="7"/>
        <v>3.2666666666666666</v>
      </c>
      <c r="K28">
        <f t="shared" si="8"/>
        <v>5.2666666666666666</v>
      </c>
    </row>
    <row r="29" spans="4:14" x14ac:dyDescent="0.25">
      <c r="F29">
        <v>144</v>
      </c>
      <c r="G29">
        <v>188</v>
      </c>
      <c r="H29">
        <f t="shared" si="5"/>
        <v>130</v>
      </c>
      <c r="I29">
        <f t="shared" si="6"/>
        <v>174</v>
      </c>
      <c r="J29">
        <f t="shared" si="7"/>
        <v>9.2857142857142865</v>
      </c>
      <c r="K29">
        <f t="shared" si="8"/>
        <v>12.428571428571429</v>
      </c>
    </row>
    <row r="34" spans="6:14" x14ac:dyDescent="0.25">
      <c r="F34" s="1" t="s">
        <v>99</v>
      </c>
      <c r="G34" s="1" t="s">
        <v>100</v>
      </c>
      <c r="H34" s="1" t="s">
        <v>101</v>
      </c>
      <c r="I34" s="1" t="s">
        <v>102</v>
      </c>
      <c r="J34" s="1" t="s">
        <v>30</v>
      </c>
      <c r="K34" s="1" t="s">
        <v>31</v>
      </c>
    </row>
    <row r="35" spans="6:14" x14ac:dyDescent="0.25">
      <c r="F35">
        <v>81</v>
      </c>
      <c r="G35">
        <v>134</v>
      </c>
      <c r="H35">
        <f>ABS(D2-F35)</f>
        <v>3</v>
      </c>
      <c r="I35">
        <f>ABS(D2-G35)</f>
        <v>50</v>
      </c>
      <c r="J35">
        <f>ABS((D2-F35)/D2)</f>
        <v>3.5714285714285712E-2</v>
      </c>
      <c r="K35">
        <f>ABS((E2-G35)/E2)</f>
        <v>0.34</v>
      </c>
      <c r="M35" s="3" t="s">
        <v>24</v>
      </c>
      <c r="N35" s="3">
        <f>SQRT(SUMXMY2(D2:D13,F35:F46)/COUNTA(D2:D13))</f>
        <v>43.611924974713048</v>
      </c>
    </row>
    <row r="36" spans="6:14" x14ac:dyDescent="0.25">
      <c r="F36">
        <v>74</v>
      </c>
      <c r="G36">
        <v>94</v>
      </c>
      <c r="H36">
        <f t="shared" ref="H36:H46" si="9">ABS(D3-F36)</f>
        <v>1</v>
      </c>
      <c r="I36">
        <f t="shared" ref="I36:I46" si="10">ABS(D3-G36)</f>
        <v>19</v>
      </c>
      <c r="J36">
        <f t="shared" ref="J36:K46" si="11">ABS((D3-F36)/D3)</f>
        <v>1.3333333333333334E-2</v>
      </c>
      <c r="K36">
        <f t="shared" si="11"/>
        <v>0.14634146341463414</v>
      </c>
      <c r="M36" s="3" t="s">
        <v>25</v>
      </c>
      <c r="N36" s="3">
        <f>SQRT(SUMXMY2(D2:D13,G35:G46)/COUNTA(D2:D13))</f>
        <v>68.506082455015132</v>
      </c>
    </row>
    <row r="37" spans="6:14" x14ac:dyDescent="0.25">
      <c r="F37">
        <v>131</v>
      </c>
      <c r="G37">
        <v>163</v>
      </c>
      <c r="H37">
        <f t="shared" si="9"/>
        <v>85</v>
      </c>
      <c r="I37">
        <f t="shared" si="10"/>
        <v>117</v>
      </c>
      <c r="J37">
        <f t="shared" si="11"/>
        <v>1.8478260869565217</v>
      </c>
      <c r="K37">
        <f t="shared" si="11"/>
        <v>1.8103448275862069</v>
      </c>
      <c r="M37" s="3" t="s">
        <v>28</v>
      </c>
      <c r="N37" s="3">
        <f xml:space="preserve"> (SUM(J35:J46)/COUNTA(J35:J46))*100</f>
        <v>41.299587182768995</v>
      </c>
    </row>
    <row r="38" spans="6:14" x14ac:dyDescent="0.25">
      <c r="F38">
        <v>110</v>
      </c>
      <c r="G38">
        <v>179</v>
      </c>
      <c r="H38">
        <f t="shared" si="9"/>
        <v>44</v>
      </c>
      <c r="I38">
        <f t="shared" si="10"/>
        <v>113</v>
      </c>
      <c r="J38">
        <f t="shared" si="11"/>
        <v>0.66666666666666663</v>
      </c>
      <c r="K38">
        <f t="shared" si="11"/>
        <v>1.3246753246753247</v>
      </c>
      <c r="M38" s="3" t="s">
        <v>29</v>
      </c>
      <c r="N38" s="3">
        <f xml:space="preserve"> (SUM(K35:K46)/COUNTA(K35:K46))*100</f>
        <v>54.854417815162016</v>
      </c>
    </row>
    <row r="39" spans="6:14" x14ac:dyDescent="0.25">
      <c r="F39">
        <v>128</v>
      </c>
      <c r="G39">
        <v>182</v>
      </c>
      <c r="H39">
        <f t="shared" si="9"/>
        <v>59</v>
      </c>
      <c r="I39">
        <f t="shared" si="10"/>
        <v>113</v>
      </c>
      <c r="J39">
        <f t="shared" si="11"/>
        <v>0.85507246376811596</v>
      </c>
      <c r="K39">
        <f t="shared" si="11"/>
        <v>1.2749999999999999</v>
      </c>
    </row>
    <row r="40" spans="6:14" x14ac:dyDescent="0.25">
      <c r="F40">
        <v>98</v>
      </c>
      <c r="G40">
        <v>137</v>
      </c>
      <c r="H40">
        <f t="shared" si="9"/>
        <v>7</v>
      </c>
      <c r="I40">
        <f t="shared" si="10"/>
        <v>46</v>
      </c>
      <c r="J40">
        <f t="shared" si="11"/>
        <v>7.6923076923076927E-2</v>
      </c>
      <c r="K40">
        <f t="shared" si="11"/>
        <v>0.30476190476190479</v>
      </c>
    </row>
    <row r="41" spans="6:14" x14ac:dyDescent="0.25">
      <c r="F41">
        <v>70</v>
      </c>
      <c r="G41">
        <v>105</v>
      </c>
      <c r="H41">
        <f t="shared" si="9"/>
        <v>26</v>
      </c>
      <c r="I41">
        <f t="shared" si="10"/>
        <v>9</v>
      </c>
      <c r="J41">
        <f t="shared" si="11"/>
        <v>0.27083333333333331</v>
      </c>
      <c r="K41">
        <f t="shared" si="11"/>
        <v>2.7777777777777776E-2</v>
      </c>
    </row>
    <row r="42" spans="6:14" x14ac:dyDescent="0.25">
      <c r="F42">
        <v>104</v>
      </c>
      <c r="G42">
        <v>161</v>
      </c>
      <c r="H42">
        <f t="shared" si="9"/>
        <v>20</v>
      </c>
      <c r="I42">
        <f t="shared" si="10"/>
        <v>37</v>
      </c>
      <c r="J42">
        <f t="shared" si="11"/>
        <v>0.16129032258064516</v>
      </c>
      <c r="K42">
        <f t="shared" si="11"/>
        <v>0.16666666666666666</v>
      </c>
    </row>
    <row r="43" spans="6:14" x14ac:dyDescent="0.25">
      <c r="F43">
        <v>127</v>
      </c>
      <c r="G43">
        <v>180</v>
      </c>
      <c r="H43">
        <f t="shared" si="9"/>
        <v>21</v>
      </c>
      <c r="I43">
        <f t="shared" si="10"/>
        <v>74</v>
      </c>
      <c r="J43">
        <f t="shared" si="11"/>
        <v>0.19811320754716982</v>
      </c>
      <c r="K43">
        <f t="shared" si="11"/>
        <v>0.53846153846153844</v>
      </c>
    </row>
    <row r="44" spans="6:14" x14ac:dyDescent="0.25">
      <c r="F44">
        <v>88</v>
      </c>
      <c r="G44">
        <v>119</v>
      </c>
      <c r="H44">
        <f t="shared" si="9"/>
        <v>26</v>
      </c>
      <c r="I44">
        <f t="shared" si="10"/>
        <v>5</v>
      </c>
      <c r="J44">
        <f t="shared" si="11"/>
        <v>0.22807017543859648</v>
      </c>
      <c r="K44">
        <f t="shared" si="11"/>
        <v>4.0322580645161289E-2</v>
      </c>
    </row>
    <row r="45" spans="6:14" x14ac:dyDescent="0.25">
      <c r="F45">
        <v>64</v>
      </c>
      <c r="G45">
        <v>94</v>
      </c>
      <c r="H45">
        <f t="shared" si="9"/>
        <v>89</v>
      </c>
      <c r="I45">
        <f t="shared" si="10"/>
        <v>59</v>
      </c>
      <c r="J45">
        <f t="shared" si="11"/>
        <v>0.5816993464052288</v>
      </c>
      <c r="K45">
        <f t="shared" si="11"/>
        <v>0.44047619047619047</v>
      </c>
    </row>
    <row r="46" spans="6:14" x14ac:dyDescent="0.25">
      <c r="F46">
        <v>144</v>
      </c>
      <c r="G46">
        <v>188</v>
      </c>
      <c r="H46">
        <f t="shared" si="9"/>
        <v>3</v>
      </c>
      <c r="I46">
        <f t="shared" si="10"/>
        <v>41</v>
      </c>
      <c r="J46">
        <f t="shared" si="11"/>
        <v>2.0408163265306121E-2</v>
      </c>
      <c r="K46">
        <f t="shared" si="11"/>
        <v>0.16770186335403728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9FD9AE-38FD-4B11-AA2D-552B137DAE5C}">
  <dimension ref="A1:N46"/>
  <sheetViews>
    <sheetView workbookViewId="0">
      <selection activeCell="H1" sqref="H1:I46"/>
    </sheetView>
  </sheetViews>
  <sheetFormatPr defaultRowHeight="15" x14ac:dyDescent="0.25"/>
  <cols>
    <col min="5" max="5" width="15.42578125" bestFit="1" customWidth="1"/>
    <col min="6" max="6" width="21.42578125" bestFit="1" customWidth="1"/>
    <col min="7" max="7" width="21.140625" bestFit="1" customWidth="1"/>
    <col min="8" max="9" width="21.140625" customWidth="1"/>
  </cols>
  <sheetData>
    <row r="1" spans="1:14" x14ac:dyDescent="0.25">
      <c r="A1" s="1" t="s">
        <v>13</v>
      </c>
      <c r="B1" s="1" t="s">
        <v>14</v>
      </c>
      <c r="C1" s="1" t="s">
        <v>16</v>
      </c>
      <c r="D1" s="1" t="s">
        <v>15</v>
      </c>
      <c r="E1" s="1" t="s">
        <v>17</v>
      </c>
      <c r="F1" s="1" t="s">
        <v>23</v>
      </c>
      <c r="G1" s="1" t="s">
        <v>22</v>
      </c>
      <c r="H1" s="1" t="s">
        <v>101</v>
      </c>
      <c r="I1" s="1" t="s">
        <v>102</v>
      </c>
      <c r="J1" s="1" t="s">
        <v>30</v>
      </c>
      <c r="K1" s="1" t="s">
        <v>31</v>
      </c>
    </row>
    <row r="2" spans="1:14" x14ac:dyDescent="0.25">
      <c r="A2" t="s">
        <v>0</v>
      </c>
      <c r="B2" t="s">
        <v>86</v>
      </c>
      <c r="C2">
        <v>23.7</v>
      </c>
      <c r="D2">
        <v>1043</v>
      </c>
      <c r="E2">
        <f>SUM(C2:D2)</f>
        <v>1066.7</v>
      </c>
      <c r="F2">
        <v>0</v>
      </c>
      <c r="G2">
        <v>0</v>
      </c>
      <c r="H2">
        <f>ABS(E2-F2)</f>
        <v>1066.7</v>
      </c>
      <c r="I2">
        <f>ABS(E2-G2)</f>
        <v>1066.7</v>
      </c>
      <c r="J2">
        <f>ABS((E2-F2)/E2)</f>
        <v>1</v>
      </c>
      <c r="K2">
        <f>ABS((E2-G2)/E2)</f>
        <v>1</v>
      </c>
      <c r="M2" s="3" t="s">
        <v>24</v>
      </c>
      <c r="N2" s="3">
        <f>SQRT(SUMXMY2(E2:E13,F2:F13)/COUNTA(E2:E13))</f>
        <v>1120.9846032989631</v>
      </c>
    </row>
    <row r="3" spans="1:14" x14ac:dyDescent="0.25">
      <c r="A3" t="s">
        <v>2</v>
      </c>
      <c r="B3" t="s">
        <v>86</v>
      </c>
      <c r="C3">
        <v>23.1</v>
      </c>
      <c r="D3">
        <v>866</v>
      </c>
      <c r="E3">
        <f t="shared" ref="E3:E13" si="0">SUM(C3:D3)</f>
        <v>889.1</v>
      </c>
      <c r="F3">
        <v>5</v>
      </c>
      <c r="G3">
        <v>0</v>
      </c>
      <c r="H3">
        <f t="shared" ref="H3:H13" si="1">ABS(E3-F3)</f>
        <v>884.1</v>
      </c>
      <c r="I3">
        <f t="shared" ref="I3:I13" si="2">ABS(E3-G3)</f>
        <v>889.1</v>
      </c>
      <c r="J3">
        <f t="shared" ref="J3:J13" si="3">ABS((E3-F3)/E3)</f>
        <v>0.99437633562029015</v>
      </c>
      <c r="K3">
        <f t="shared" ref="K3:K13" si="4">ABS((E3-G3)/E3)</f>
        <v>1</v>
      </c>
      <c r="M3" s="3" t="s">
        <v>25</v>
      </c>
      <c r="N3" s="3">
        <f>SQRT(SUMXMY2(E2:E13,G2:G13)/COUNTA(E2:E13))</f>
        <v>1123.2572341928926</v>
      </c>
    </row>
    <row r="4" spans="1:14" x14ac:dyDescent="0.25">
      <c r="A4" t="s">
        <v>3</v>
      </c>
      <c r="B4" t="s">
        <v>86</v>
      </c>
      <c r="C4">
        <v>26.8</v>
      </c>
      <c r="D4">
        <v>819</v>
      </c>
      <c r="E4">
        <f t="shared" si="0"/>
        <v>845.8</v>
      </c>
      <c r="F4">
        <v>9</v>
      </c>
      <c r="G4">
        <v>3</v>
      </c>
      <c r="H4">
        <f t="shared" si="1"/>
        <v>836.8</v>
      </c>
      <c r="I4">
        <f t="shared" si="2"/>
        <v>842.8</v>
      </c>
      <c r="J4">
        <f t="shared" si="3"/>
        <v>0.98935918656892885</v>
      </c>
      <c r="K4">
        <f t="shared" si="4"/>
        <v>0.99645306218964291</v>
      </c>
      <c r="M4" s="3" t="s">
        <v>28</v>
      </c>
      <c r="N4" s="3">
        <f xml:space="preserve"> (SUM(J2:J13)/COUNTA(J2:J13))*100</f>
        <v>99.559356327009866</v>
      </c>
    </row>
    <row r="5" spans="1:14" x14ac:dyDescent="0.25">
      <c r="A5" t="s">
        <v>4</v>
      </c>
      <c r="B5" t="s">
        <v>86</v>
      </c>
      <c r="C5">
        <v>23.3</v>
      </c>
      <c r="D5">
        <v>945</v>
      </c>
      <c r="E5">
        <f t="shared" si="0"/>
        <v>968.3</v>
      </c>
      <c r="F5">
        <v>6</v>
      </c>
      <c r="G5">
        <v>5</v>
      </c>
      <c r="H5">
        <f t="shared" si="1"/>
        <v>962.3</v>
      </c>
      <c r="I5">
        <f t="shared" si="2"/>
        <v>963.3</v>
      </c>
      <c r="J5">
        <f t="shared" si="3"/>
        <v>0.99380357327274604</v>
      </c>
      <c r="K5">
        <f t="shared" si="4"/>
        <v>0.99483631106062176</v>
      </c>
      <c r="M5" s="3" t="s">
        <v>29</v>
      </c>
      <c r="N5" s="3">
        <f xml:space="preserve"> (SUM(K2:K13)/COUNTA(K2:K13))*100</f>
        <v>99.779797314515051</v>
      </c>
    </row>
    <row r="6" spans="1:14" x14ac:dyDescent="0.25">
      <c r="A6" t="s">
        <v>5</v>
      </c>
      <c r="B6" t="s">
        <v>86</v>
      </c>
      <c r="C6">
        <v>26.4</v>
      </c>
      <c r="D6">
        <v>1036</v>
      </c>
      <c r="E6">
        <f t="shared" si="0"/>
        <v>1062.4000000000001</v>
      </c>
      <c r="F6">
        <v>4</v>
      </c>
      <c r="G6">
        <v>2</v>
      </c>
      <c r="H6">
        <f t="shared" si="1"/>
        <v>1058.4000000000001</v>
      </c>
      <c r="I6">
        <f t="shared" si="2"/>
        <v>1060.4000000000001</v>
      </c>
      <c r="J6">
        <f t="shared" si="3"/>
        <v>0.9962349397590361</v>
      </c>
      <c r="K6">
        <f t="shared" si="4"/>
        <v>0.9981174698795181</v>
      </c>
    </row>
    <row r="7" spans="1:14" x14ac:dyDescent="0.25">
      <c r="A7" t="s">
        <v>6</v>
      </c>
      <c r="B7" t="s">
        <v>86</v>
      </c>
      <c r="C7">
        <v>10.7</v>
      </c>
      <c r="D7">
        <v>841</v>
      </c>
      <c r="E7">
        <f t="shared" si="0"/>
        <v>851.7</v>
      </c>
      <c r="F7">
        <v>3</v>
      </c>
      <c r="G7">
        <v>3</v>
      </c>
      <c r="H7">
        <f t="shared" si="1"/>
        <v>848.7</v>
      </c>
      <c r="I7">
        <f t="shared" si="2"/>
        <v>848.7</v>
      </c>
      <c r="J7">
        <f t="shared" si="3"/>
        <v>0.99647763296935543</v>
      </c>
      <c r="K7">
        <f t="shared" si="4"/>
        <v>0.99647763296935543</v>
      </c>
    </row>
    <row r="8" spans="1:14" x14ac:dyDescent="0.25">
      <c r="A8" t="s">
        <v>7</v>
      </c>
      <c r="B8" t="s">
        <v>86</v>
      </c>
      <c r="C8">
        <v>60.1</v>
      </c>
      <c r="D8">
        <v>1142</v>
      </c>
      <c r="E8">
        <f t="shared" si="0"/>
        <v>1202.0999999999999</v>
      </c>
      <c r="F8">
        <v>5</v>
      </c>
      <c r="G8">
        <v>3</v>
      </c>
      <c r="H8">
        <f t="shared" si="1"/>
        <v>1197.0999999999999</v>
      </c>
      <c r="I8">
        <f t="shared" si="2"/>
        <v>1199.0999999999999</v>
      </c>
      <c r="J8">
        <f t="shared" si="3"/>
        <v>0.99584061226187504</v>
      </c>
      <c r="K8">
        <f t="shared" si="4"/>
        <v>0.997504367357125</v>
      </c>
    </row>
    <row r="9" spans="1:14" x14ac:dyDescent="0.25">
      <c r="A9" t="s">
        <v>8</v>
      </c>
      <c r="B9" t="s">
        <v>86</v>
      </c>
      <c r="C9">
        <v>59.5</v>
      </c>
      <c r="D9">
        <v>1205</v>
      </c>
      <c r="E9">
        <f t="shared" si="0"/>
        <v>1264.5</v>
      </c>
      <c r="F9">
        <v>0</v>
      </c>
      <c r="G9">
        <v>0</v>
      </c>
      <c r="H9">
        <f t="shared" si="1"/>
        <v>1264.5</v>
      </c>
      <c r="I9">
        <f t="shared" si="2"/>
        <v>1264.5</v>
      </c>
      <c r="J9">
        <f t="shared" si="3"/>
        <v>1</v>
      </c>
      <c r="K9">
        <f t="shared" si="4"/>
        <v>1</v>
      </c>
    </row>
    <row r="10" spans="1:14" x14ac:dyDescent="0.25">
      <c r="A10" t="s">
        <v>9</v>
      </c>
      <c r="B10" t="s">
        <v>86</v>
      </c>
      <c r="C10">
        <v>60.2</v>
      </c>
      <c r="D10">
        <v>1191</v>
      </c>
      <c r="E10">
        <f t="shared" si="0"/>
        <v>1251.2</v>
      </c>
      <c r="F10">
        <v>0</v>
      </c>
      <c r="G10">
        <v>0</v>
      </c>
      <c r="H10">
        <f t="shared" si="1"/>
        <v>1251.2</v>
      </c>
      <c r="I10">
        <f t="shared" si="2"/>
        <v>1251.2</v>
      </c>
      <c r="J10">
        <f t="shared" si="3"/>
        <v>1</v>
      </c>
      <c r="K10">
        <f t="shared" si="4"/>
        <v>1</v>
      </c>
    </row>
    <row r="11" spans="1:14" x14ac:dyDescent="0.25">
      <c r="A11" t="s">
        <v>10</v>
      </c>
      <c r="B11" t="s">
        <v>86</v>
      </c>
      <c r="C11">
        <v>61.9</v>
      </c>
      <c r="D11">
        <v>1275</v>
      </c>
      <c r="E11">
        <f t="shared" si="0"/>
        <v>1336.9</v>
      </c>
      <c r="F11">
        <v>6</v>
      </c>
      <c r="G11">
        <v>6</v>
      </c>
      <c r="H11">
        <f t="shared" si="1"/>
        <v>1330.9</v>
      </c>
      <c r="I11">
        <f t="shared" si="2"/>
        <v>1330.9</v>
      </c>
      <c r="J11">
        <f t="shared" si="3"/>
        <v>0.99551200538559359</v>
      </c>
      <c r="K11">
        <f t="shared" si="4"/>
        <v>0.99551200538559359</v>
      </c>
    </row>
    <row r="12" spans="1:14" x14ac:dyDescent="0.25">
      <c r="A12" t="s">
        <v>11</v>
      </c>
      <c r="B12" t="s">
        <v>86</v>
      </c>
      <c r="C12">
        <v>66.7</v>
      </c>
      <c r="D12">
        <v>1191</v>
      </c>
      <c r="E12">
        <f t="shared" si="0"/>
        <v>1257.7</v>
      </c>
      <c r="F12">
        <v>6</v>
      </c>
      <c r="G12">
        <v>2</v>
      </c>
      <c r="H12">
        <f t="shared" si="1"/>
        <v>1251.7</v>
      </c>
      <c r="I12">
        <f t="shared" si="2"/>
        <v>1255.7</v>
      </c>
      <c r="J12">
        <f t="shared" si="3"/>
        <v>0.99522938697622643</v>
      </c>
      <c r="K12">
        <f t="shared" si="4"/>
        <v>0.99840979565874211</v>
      </c>
    </row>
    <row r="13" spans="1:14" x14ac:dyDescent="0.25">
      <c r="A13" t="s">
        <v>12</v>
      </c>
      <c r="B13" t="s">
        <v>86</v>
      </c>
      <c r="C13">
        <v>72.7</v>
      </c>
      <c r="D13">
        <v>1266</v>
      </c>
      <c r="E13">
        <f t="shared" si="0"/>
        <v>1338.7</v>
      </c>
      <c r="F13">
        <v>13</v>
      </c>
      <c r="G13">
        <v>5</v>
      </c>
      <c r="H13">
        <f t="shared" si="1"/>
        <v>1325.7</v>
      </c>
      <c r="I13">
        <f t="shared" si="2"/>
        <v>1333.7</v>
      </c>
      <c r="J13">
        <f t="shared" si="3"/>
        <v>0.99028908642713076</v>
      </c>
      <c r="K13">
        <f t="shared" si="4"/>
        <v>0.99626503324120419</v>
      </c>
    </row>
    <row r="16" spans="1:14" x14ac:dyDescent="0.25">
      <c r="A16" s="3"/>
      <c r="D16" s="3"/>
      <c r="G16" s="3"/>
      <c r="M16" s="3"/>
    </row>
    <row r="17" spans="4:14" x14ac:dyDescent="0.25">
      <c r="D17" s="2"/>
      <c r="F17" s="1" t="s">
        <v>97</v>
      </c>
      <c r="G17" s="1" t="s">
        <v>98</v>
      </c>
      <c r="H17" s="1" t="s">
        <v>101</v>
      </c>
      <c r="I17" s="1" t="s">
        <v>102</v>
      </c>
      <c r="J17" s="1" t="s">
        <v>30</v>
      </c>
      <c r="K17" s="1" t="s">
        <v>31</v>
      </c>
    </row>
    <row r="18" spans="4:14" x14ac:dyDescent="0.25">
      <c r="D18" s="2"/>
      <c r="F18">
        <v>81</v>
      </c>
      <c r="G18">
        <v>134</v>
      </c>
      <c r="H18">
        <f>ABS(C2-F18)</f>
        <v>57.3</v>
      </c>
      <c r="I18">
        <f>ABS(C2-G18)</f>
        <v>110.3</v>
      </c>
      <c r="J18">
        <f>ABS((C2-F18)/C2)</f>
        <v>2.4177215189873418</v>
      </c>
      <c r="K18">
        <f>ABS((C2-G18)/C2)</f>
        <v>4.6540084388185656</v>
      </c>
      <c r="M18" s="3" t="s">
        <v>24</v>
      </c>
      <c r="N18" s="3">
        <f>SQRT(SUMXMY2(C2:C13,F18:F29)/COUNTA(C2:C13))</f>
        <v>67.395085132374462</v>
      </c>
    </row>
    <row r="19" spans="4:14" x14ac:dyDescent="0.25">
      <c r="D19" s="2"/>
      <c r="F19">
        <v>74</v>
      </c>
      <c r="G19">
        <v>94</v>
      </c>
      <c r="H19">
        <f t="shared" ref="H19:H29" si="5">ABS(C3-F19)</f>
        <v>50.9</v>
      </c>
      <c r="I19">
        <f t="shared" ref="I19:I29" si="6">ABS(C3-G19)</f>
        <v>70.900000000000006</v>
      </c>
      <c r="J19">
        <f t="shared" ref="J19:J29" si="7">ABS((C3-F19)/C3)</f>
        <v>2.2034632034632033</v>
      </c>
      <c r="K19">
        <f t="shared" ref="K19:K29" si="8">ABS((C3-G19)/C3)</f>
        <v>3.0692640692640691</v>
      </c>
      <c r="M19" s="3" t="s">
        <v>25</v>
      </c>
      <c r="N19" s="3">
        <f>SQRT(SUMXMY2(C2:C13,G18:G29)/COUNTA(C2:C13))</f>
        <v>109.5897539310435</v>
      </c>
    </row>
    <row r="20" spans="4:14" x14ac:dyDescent="0.25">
      <c r="D20" s="2"/>
      <c r="F20">
        <v>131</v>
      </c>
      <c r="G20">
        <v>163</v>
      </c>
      <c r="H20">
        <f t="shared" si="5"/>
        <v>104.2</v>
      </c>
      <c r="I20">
        <f t="shared" si="6"/>
        <v>136.19999999999999</v>
      </c>
      <c r="J20">
        <f t="shared" si="7"/>
        <v>3.8880597014925371</v>
      </c>
      <c r="K20">
        <f t="shared" si="8"/>
        <v>5.0820895522388057</v>
      </c>
      <c r="M20" s="3" t="s">
        <v>28</v>
      </c>
      <c r="N20" s="3">
        <f xml:space="preserve"> (SUM(J18:J29)/COUNTA(J18:J29))*100</f>
        <v>230.85639455394812</v>
      </c>
    </row>
    <row r="21" spans="4:14" x14ac:dyDescent="0.25">
      <c r="D21" s="2"/>
      <c r="F21">
        <v>110</v>
      </c>
      <c r="G21">
        <v>179</v>
      </c>
      <c r="H21">
        <f t="shared" si="5"/>
        <v>86.7</v>
      </c>
      <c r="I21">
        <f t="shared" si="6"/>
        <v>155.69999999999999</v>
      </c>
      <c r="J21">
        <f t="shared" si="7"/>
        <v>3.7210300429184548</v>
      </c>
      <c r="K21">
        <f t="shared" si="8"/>
        <v>6.6824034334763942</v>
      </c>
      <c r="M21" s="3" t="s">
        <v>29</v>
      </c>
      <c r="N21" s="3">
        <f xml:space="preserve"> (SUM(K18:K29)/COUNTA(K18:K29))*100</f>
        <v>371.21806359886943</v>
      </c>
    </row>
    <row r="22" spans="4:14" x14ac:dyDescent="0.25">
      <c r="D22" s="2"/>
      <c r="F22">
        <v>128</v>
      </c>
      <c r="G22">
        <v>182</v>
      </c>
      <c r="H22">
        <f t="shared" si="5"/>
        <v>101.6</v>
      </c>
      <c r="I22">
        <f t="shared" si="6"/>
        <v>155.6</v>
      </c>
      <c r="J22">
        <f t="shared" si="7"/>
        <v>3.8484848484848486</v>
      </c>
      <c r="K22">
        <f t="shared" si="8"/>
        <v>5.8939393939393945</v>
      </c>
    </row>
    <row r="23" spans="4:14" x14ac:dyDescent="0.25">
      <c r="D23" s="2"/>
      <c r="F23">
        <v>98</v>
      </c>
      <c r="G23">
        <v>137</v>
      </c>
      <c r="H23">
        <f t="shared" si="5"/>
        <v>87.3</v>
      </c>
      <c r="I23">
        <f t="shared" si="6"/>
        <v>126.3</v>
      </c>
      <c r="J23">
        <f t="shared" si="7"/>
        <v>8.1588785046728969</v>
      </c>
      <c r="K23">
        <f t="shared" si="8"/>
        <v>11.803738317757009</v>
      </c>
    </row>
    <row r="24" spans="4:14" x14ac:dyDescent="0.25">
      <c r="D24" s="2"/>
      <c r="F24">
        <v>70</v>
      </c>
      <c r="G24">
        <v>105</v>
      </c>
      <c r="H24">
        <f t="shared" si="5"/>
        <v>9.8999999999999986</v>
      </c>
      <c r="I24">
        <f t="shared" si="6"/>
        <v>44.9</v>
      </c>
      <c r="J24">
        <f t="shared" si="7"/>
        <v>0.16472545757071544</v>
      </c>
      <c r="K24">
        <f t="shared" si="8"/>
        <v>0.74708818635607321</v>
      </c>
    </row>
    <row r="25" spans="4:14" x14ac:dyDescent="0.25">
      <c r="D25" s="2"/>
      <c r="F25">
        <v>104</v>
      </c>
      <c r="G25">
        <v>161</v>
      </c>
      <c r="H25">
        <f t="shared" si="5"/>
        <v>44.5</v>
      </c>
      <c r="I25">
        <f t="shared" si="6"/>
        <v>101.5</v>
      </c>
      <c r="J25">
        <f t="shared" si="7"/>
        <v>0.74789915966386555</v>
      </c>
      <c r="K25">
        <f t="shared" si="8"/>
        <v>1.7058823529411764</v>
      </c>
    </row>
    <row r="26" spans="4:14" x14ac:dyDescent="0.25">
      <c r="D26" s="2"/>
      <c r="F26">
        <v>127</v>
      </c>
      <c r="G26">
        <v>180</v>
      </c>
      <c r="H26">
        <f t="shared" si="5"/>
        <v>66.8</v>
      </c>
      <c r="I26">
        <f t="shared" si="6"/>
        <v>119.8</v>
      </c>
      <c r="J26">
        <f t="shared" si="7"/>
        <v>1.1096345514950166</v>
      </c>
      <c r="K26">
        <f t="shared" si="8"/>
        <v>1.9900332225913619</v>
      </c>
    </row>
    <row r="27" spans="4:14" x14ac:dyDescent="0.25">
      <c r="D27" s="2"/>
      <c r="F27">
        <v>88</v>
      </c>
      <c r="G27">
        <v>119</v>
      </c>
      <c r="H27">
        <f t="shared" si="5"/>
        <v>26.1</v>
      </c>
      <c r="I27">
        <f t="shared" si="6"/>
        <v>57.1</v>
      </c>
      <c r="J27">
        <f t="shared" si="7"/>
        <v>0.42164781906300486</v>
      </c>
      <c r="K27">
        <f t="shared" si="8"/>
        <v>0.92245557350565432</v>
      </c>
    </row>
    <row r="28" spans="4:14" x14ac:dyDescent="0.25">
      <c r="D28" s="2"/>
      <c r="F28">
        <v>64</v>
      </c>
      <c r="G28">
        <v>94</v>
      </c>
      <c r="H28">
        <f t="shared" si="5"/>
        <v>2.7000000000000028</v>
      </c>
      <c r="I28">
        <f t="shared" si="6"/>
        <v>27.299999999999997</v>
      </c>
      <c r="J28">
        <f t="shared" si="7"/>
        <v>4.0479760119940068E-2</v>
      </c>
      <c r="K28">
        <f t="shared" si="8"/>
        <v>0.40929535232383801</v>
      </c>
    </row>
    <row r="29" spans="4:14" x14ac:dyDescent="0.25">
      <c r="F29">
        <v>144</v>
      </c>
      <c r="G29">
        <v>188</v>
      </c>
      <c r="H29">
        <f t="shared" si="5"/>
        <v>71.3</v>
      </c>
      <c r="I29">
        <f t="shared" si="6"/>
        <v>115.3</v>
      </c>
      <c r="J29">
        <f t="shared" si="7"/>
        <v>0.98074277854195313</v>
      </c>
      <c r="K29">
        <f t="shared" si="8"/>
        <v>1.5859697386519944</v>
      </c>
    </row>
    <row r="34" spans="6:14" x14ac:dyDescent="0.25">
      <c r="F34" s="1" t="s">
        <v>99</v>
      </c>
      <c r="G34" s="1" t="s">
        <v>100</v>
      </c>
      <c r="H34" s="1" t="s">
        <v>101</v>
      </c>
      <c r="I34" s="1" t="s">
        <v>102</v>
      </c>
      <c r="J34" s="1" t="s">
        <v>30</v>
      </c>
      <c r="K34" s="1" t="s">
        <v>31</v>
      </c>
    </row>
    <row r="35" spans="6:14" x14ac:dyDescent="0.25">
      <c r="F35">
        <v>81</v>
      </c>
      <c r="G35">
        <v>134</v>
      </c>
      <c r="H35">
        <f>ABS(D2-F35)</f>
        <v>962</v>
      </c>
      <c r="I35">
        <f>ABS(D2-G35)</f>
        <v>909</v>
      </c>
      <c r="J35">
        <f>ABS((D2-F35)/D2)</f>
        <v>0.92233940556088212</v>
      </c>
      <c r="K35">
        <f>ABS((E2-G35)/E2)</f>
        <v>0.87437892565857323</v>
      </c>
      <c r="M35" s="3" t="s">
        <v>24</v>
      </c>
      <c r="N35" s="3">
        <f>SQRT(SUMXMY2(D2:D13,F35:F46)/COUNTA(D2:D13))</f>
        <v>980.27432385021689</v>
      </c>
    </row>
    <row r="36" spans="6:14" x14ac:dyDescent="0.25">
      <c r="F36">
        <v>74</v>
      </c>
      <c r="G36">
        <v>94</v>
      </c>
      <c r="H36">
        <f t="shared" ref="H36:H46" si="9">ABS(D3-F36)</f>
        <v>792</v>
      </c>
      <c r="I36">
        <f t="shared" ref="I36:I46" si="10">ABS(D3-G36)</f>
        <v>772</v>
      </c>
      <c r="J36">
        <f t="shared" ref="J36:K46" si="11">ABS((D3-F36)/D3)</f>
        <v>0.91454965357967666</v>
      </c>
      <c r="K36">
        <f t="shared" si="11"/>
        <v>0.8942751096614554</v>
      </c>
      <c r="M36" s="3" t="s">
        <v>25</v>
      </c>
      <c r="N36" s="3">
        <f>SQRT(SUMXMY2(D2:D13,G35:G46)/COUNTA(D2:D13))</f>
        <v>937.79635315989583</v>
      </c>
    </row>
    <row r="37" spans="6:14" x14ac:dyDescent="0.25">
      <c r="F37">
        <v>131</v>
      </c>
      <c r="G37">
        <v>163</v>
      </c>
      <c r="H37">
        <f t="shared" si="9"/>
        <v>688</v>
      </c>
      <c r="I37">
        <f t="shared" si="10"/>
        <v>656</v>
      </c>
      <c r="J37">
        <f t="shared" si="11"/>
        <v>0.84004884004884006</v>
      </c>
      <c r="K37">
        <f t="shared" si="11"/>
        <v>0.80728304563726649</v>
      </c>
      <c r="M37" s="3" t="s">
        <v>28</v>
      </c>
      <c r="N37" s="3">
        <f xml:space="preserve"> (SUM(J35:J46)/COUNTA(J35:J46))*100</f>
        <v>90.247663077242777</v>
      </c>
    </row>
    <row r="38" spans="6:14" x14ac:dyDescent="0.25">
      <c r="F38">
        <v>110</v>
      </c>
      <c r="G38">
        <v>179</v>
      </c>
      <c r="H38">
        <f t="shared" si="9"/>
        <v>835</v>
      </c>
      <c r="I38">
        <f t="shared" si="10"/>
        <v>766</v>
      </c>
      <c r="J38">
        <f t="shared" si="11"/>
        <v>0.8835978835978836</v>
      </c>
      <c r="K38">
        <f t="shared" si="11"/>
        <v>0.81513993597025713</v>
      </c>
      <c r="M38" s="3" t="s">
        <v>29</v>
      </c>
      <c r="N38" s="3">
        <f xml:space="preserve"> (SUM(K35:K46)/COUNTA(K35:K46))*100</f>
        <v>86.63494733223601</v>
      </c>
    </row>
    <row r="39" spans="6:14" x14ac:dyDescent="0.25">
      <c r="F39">
        <v>128</v>
      </c>
      <c r="G39">
        <v>182</v>
      </c>
      <c r="H39">
        <f t="shared" si="9"/>
        <v>908</v>
      </c>
      <c r="I39">
        <f t="shared" si="10"/>
        <v>854</v>
      </c>
      <c r="J39">
        <f t="shared" si="11"/>
        <v>0.87644787644787647</v>
      </c>
      <c r="K39">
        <f t="shared" si="11"/>
        <v>0.82868975903614461</v>
      </c>
    </row>
    <row r="40" spans="6:14" x14ac:dyDescent="0.25">
      <c r="F40">
        <v>98</v>
      </c>
      <c r="G40">
        <v>137</v>
      </c>
      <c r="H40">
        <f t="shared" si="9"/>
        <v>743</v>
      </c>
      <c r="I40">
        <f t="shared" si="10"/>
        <v>704</v>
      </c>
      <c r="J40">
        <f t="shared" si="11"/>
        <v>0.88347205707491083</v>
      </c>
      <c r="K40">
        <f t="shared" si="11"/>
        <v>0.83914523893389692</v>
      </c>
    </row>
    <row r="41" spans="6:14" x14ac:dyDescent="0.25">
      <c r="F41">
        <v>70</v>
      </c>
      <c r="G41">
        <v>105</v>
      </c>
      <c r="H41">
        <f t="shared" si="9"/>
        <v>1072</v>
      </c>
      <c r="I41">
        <f t="shared" si="10"/>
        <v>1037</v>
      </c>
      <c r="J41">
        <f t="shared" si="11"/>
        <v>0.93870402802101571</v>
      </c>
      <c r="K41">
        <f t="shared" si="11"/>
        <v>0.91265285749937608</v>
      </c>
    </row>
    <row r="42" spans="6:14" x14ac:dyDescent="0.25">
      <c r="F42">
        <v>104</v>
      </c>
      <c r="G42">
        <v>161</v>
      </c>
      <c r="H42">
        <f t="shared" si="9"/>
        <v>1101</v>
      </c>
      <c r="I42">
        <f t="shared" si="10"/>
        <v>1044</v>
      </c>
      <c r="J42">
        <f t="shared" si="11"/>
        <v>0.91369294605809126</v>
      </c>
      <c r="K42">
        <f t="shared" si="11"/>
        <v>0.87267694741004354</v>
      </c>
    </row>
    <row r="43" spans="6:14" x14ac:dyDescent="0.25">
      <c r="F43">
        <v>127</v>
      </c>
      <c r="G43">
        <v>180</v>
      </c>
      <c r="H43">
        <f t="shared" si="9"/>
        <v>1064</v>
      </c>
      <c r="I43">
        <f t="shared" si="10"/>
        <v>1011</v>
      </c>
      <c r="J43">
        <f t="shared" si="11"/>
        <v>0.89336691855583539</v>
      </c>
      <c r="K43">
        <f t="shared" si="11"/>
        <v>0.85613810741687979</v>
      </c>
    </row>
    <row r="44" spans="6:14" x14ac:dyDescent="0.25">
      <c r="F44">
        <v>88</v>
      </c>
      <c r="G44">
        <v>119</v>
      </c>
      <c r="H44">
        <f t="shared" si="9"/>
        <v>1187</v>
      </c>
      <c r="I44">
        <f t="shared" si="10"/>
        <v>1156</v>
      </c>
      <c r="J44">
        <f t="shared" si="11"/>
        <v>0.93098039215686279</v>
      </c>
      <c r="K44">
        <f t="shared" si="11"/>
        <v>0.91098810681427178</v>
      </c>
    </row>
    <row r="45" spans="6:14" x14ac:dyDescent="0.25">
      <c r="F45">
        <v>64</v>
      </c>
      <c r="G45">
        <v>94</v>
      </c>
      <c r="H45">
        <f t="shared" si="9"/>
        <v>1127</v>
      </c>
      <c r="I45">
        <f t="shared" si="10"/>
        <v>1097</v>
      </c>
      <c r="J45">
        <f t="shared" si="11"/>
        <v>0.94626364399664142</v>
      </c>
      <c r="K45">
        <f t="shared" si="11"/>
        <v>0.92526039596088094</v>
      </c>
    </row>
    <row r="46" spans="6:14" x14ac:dyDescent="0.25">
      <c r="F46">
        <v>144</v>
      </c>
      <c r="G46">
        <v>188</v>
      </c>
      <c r="H46">
        <f t="shared" si="9"/>
        <v>1122</v>
      </c>
      <c r="I46">
        <f t="shared" si="10"/>
        <v>1078</v>
      </c>
      <c r="J46">
        <f t="shared" si="11"/>
        <v>0.88625592417061616</v>
      </c>
      <c r="K46">
        <f t="shared" si="11"/>
        <v>0.85956524986927618</v>
      </c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88D37-1EDA-4545-873C-ABCE6083EDF1}">
  <dimension ref="A1:N46"/>
  <sheetViews>
    <sheetView workbookViewId="0">
      <selection activeCell="H1" sqref="H1:I46"/>
    </sheetView>
  </sheetViews>
  <sheetFormatPr defaultRowHeight="15" x14ac:dyDescent="0.25"/>
  <cols>
    <col min="5" max="5" width="15.42578125" bestFit="1" customWidth="1"/>
    <col min="6" max="6" width="21.42578125" bestFit="1" customWidth="1"/>
    <col min="7" max="7" width="21.140625" bestFit="1" customWidth="1"/>
    <col min="8" max="9" width="21.140625" customWidth="1"/>
  </cols>
  <sheetData>
    <row r="1" spans="1:14" x14ac:dyDescent="0.25">
      <c r="A1" s="1" t="s">
        <v>13</v>
      </c>
      <c r="B1" s="1" t="s">
        <v>14</v>
      </c>
      <c r="C1" s="1" t="s">
        <v>16</v>
      </c>
      <c r="D1" s="1" t="s">
        <v>15</v>
      </c>
      <c r="E1" s="1" t="s">
        <v>17</v>
      </c>
      <c r="F1" s="1" t="s">
        <v>23</v>
      </c>
      <c r="G1" s="1" t="s">
        <v>22</v>
      </c>
      <c r="H1" s="1" t="s">
        <v>101</v>
      </c>
      <c r="I1" s="1" t="s">
        <v>102</v>
      </c>
      <c r="J1" s="1" t="s">
        <v>30</v>
      </c>
      <c r="K1" s="1" t="s">
        <v>31</v>
      </c>
    </row>
    <row r="2" spans="1:14" x14ac:dyDescent="0.25">
      <c r="A2" t="s">
        <v>0</v>
      </c>
      <c r="B2" t="s">
        <v>87</v>
      </c>
      <c r="C2">
        <v>3</v>
      </c>
      <c r="D2">
        <v>98</v>
      </c>
      <c r="E2">
        <f>SUM(C2:D2)</f>
        <v>101</v>
      </c>
      <c r="F2">
        <v>0</v>
      </c>
      <c r="G2">
        <v>0</v>
      </c>
      <c r="H2">
        <f>ABS(E2-F2)</f>
        <v>101</v>
      </c>
      <c r="I2">
        <f>ABS(E2-G2)</f>
        <v>101</v>
      </c>
      <c r="J2">
        <f>ABS((E2-F2)/E2)</f>
        <v>1</v>
      </c>
      <c r="K2">
        <f>ABS((E2-G2)/E2)</f>
        <v>1</v>
      </c>
      <c r="M2" s="3" t="s">
        <v>24</v>
      </c>
      <c r="N2" s="3">
        <f>SQRT(SUMXMY2(E2:E13,F2:F13)/COUNTA(E2:E13))</f>
        <v>96.616078717088627</v>
      </c>
    </row>
    <row r="3" spans="1:14" x14ac:dyDescent="0.25">
      <c r="A3" t="s">
        <v>2</v>
      </c>
      <c r="B3" t="s">
        <v>87</v>
      </c>
      <c r="C3">
        <v>3</v>
      </c>
      <c r="D3">
        <v>100</v>
      </c>
      <c r="E3">
        <f t="shared" ref="E3:E13" si="0">SUM(C3:D3)</f>
        <v>103</v>
      </c>
      <c r="F3">
        <v>5</v>
      </c>
      <c r="G3">
        <v>0</v>
      </c>
      <c r="H3">
        <f t="shared" ref="H3:H13" si="1">ABS(E3-F3)</f>
        <v>98</v>
      </c>
      <c r="I3">
        <f t="shared" ref="I3:I13" si="2">ABS(E3-G3)</f>
        <v>103</v>
      </c>
      <c r="J3">
        <f t="shared" ref="J3:J13" si="3">ABS((E3-F3)/E3)</f>
        <v>0.95145631067961167</v>
      </c>
      <c r="K3">
        <f t="shared" ref="K3:K13" si="4">ABS((E3-G3)/E3)</f>
        <v>1</v>
      </c>
      <c r="M3" s="3" t="s">
        <v>25</v>
      </c>
      <c r="N3" s="3">
        <f>SQRT(SUMXMY2(E2:E13,G2:G13)/COUNTA(E2:E13))</f>
        <v>98.968850318336692</v>
      </c>
    </row>
    <row r="4" spans="1:14" x14ac:dyDescent="0.25">
      <c r="A4" t="s">
        <v>3</v>
      </c>
      <c r="B4" t="s">
        <v>87</v>
      </c>
      <c r="C4">
        <v>4</v>
      </c>
      <c r="D4">
        <v>101</v>
      </c>
      <c r="E4">
        <f t="shared" si="0"/>
        <v>105</v>
      </c>
      <c r="F4">
        <v>9</v>
      </c>
      <c r="G4">
        <v>3</v>
      </c>
      <c r="H4">
        <f t="shared" si="1"/>
        <v>96</v>
      </c>
      <c r="I4">
        <f t="shared" si="2"/>
        <v>102</v>
      </c>
      <c r="J4">
        <f t="shared" si="3"/>
        <v>0.91428571428571426</v>
      </c>
      <c r="K4">
        <f t="shared" si="4"/>
        <v>0.97142857142857142</v>
      </c>
      <c r="M4" s="3" t="s">
        <v>28</v>
      </c>
      <c r="N4" s="3">
        <f xml:space="preserve"> (SUM(J2:J13)/COUNTA(J2:J13))*100</f>
        <v>95.282962390388619</v>
      </c>
    </row>
    <row r="5" spans="1:14" x14ac:dyDescent="0.25">
      <c r="A5" t="s">
        <v>4</v>
      </c>
      <c r="B5" t="s">
        <v>87</v>
      </c>
      <c r="C5">
        <v>5</v>
      </c>
      <c r="D5">
        <v>91</v>
      </c>
      <c r="E5">
        <f t="shared" si="0"/>
        <v>96</v>
      </c>
      <c r="F5">
        <v>6</v>
      </c>
      <c r="G5">
        <v>5</v>
      </c>
      <c r="H5">
        <f t="shared" si="1"/>
        <v>90</v>
      </c>
      <c r="I5">
        <f t="shared" si="2"/>
        <v>91</v>
      </c>
      <c r="J5">
        <f t="shared" si="3"/>
        <v>0.9375</v>
      </c>
      <c r="K5">
        <f t="shared" si="4"/>
        <v>0.94791666666666663</v>
      </c>
      <c r="M5" s="3" t="s">
        <v>29</v>
      </c>
      <c r="N5" s="3">
        <f xml:space="preserve"> (SUM(K2:K13)/COUNTA(K2:K13))*100</f>
        <v>97.527125932238405</v>
      </c>
    </row>
    <row r="6" spans="1:14" x14ac:dyDescent="0.25">
      <c r="A6" t="s">
        <v>5</v>
      </c>
      <c r="B6" t="s">
        <v>87</v>
      </c>
      <c r="C6">
        <v>2</v>
      </c>
      <c r="D6">
        <v>102</v>
      </c>
      <c r="E6">
        <f t="shared" si="0"/>
        <v>104</v>
      </c>
      <c r="F6">
        <v>4</v>
      </c>
      <c r="G6">
        <v>2</v>
      </c>
      <c r="H6">
        <f t="shared" si="1"/>
        <v>100</v>
      </c>
      <c r="I6">
        <f t="shared" si="2"/>
        <v>102</v>
      </c>
      <c r="J6">
        <f t="shared" si="3"/>
        <v>0.96153846153846156</v>
      </c>
      <c r="K6">
        <f t="shared" si="4"/>
        <v>0.98076923076923073</v>
      </c>
    </row>
    <row r="7" spans="1:14" x14ac:dyDescent="0.25">
      <c r="A7" t="s">
        <v>6</v>
      </c>
      <c r="B7" t="s">
        <v>87</v>
      </c>
      <c r="C7">
        <v>4</v>
      </c>
      <c r="D7">
        <v>100</v>
      </c>
      <c r="E7">
        <f t="shared" si="0"/>
        <v>104</v>
      </c>
      <c r="F7">
        <v>3</v>
      </c>
      <c r="G7">
        <v>3</v>
      </c>
      <c r="H7">
        <f t="shared" si="1"/>
        <v>101</v>
      </c>
      <c r="I7">
        <f t="shared" si="2"/>
        <v>101</v>
      </c>
      <c r="J7">
        <f t="shared" si="3"/>
        <v>0.97115384615384615</v>
      </c>
      <c r="K7">
        <f t="shared" si="4"/>
        <v>0.97115384615384615</v>
      </c>
    </row>
    <row r="8" spans="1:14" x14ac:dyDescent="0.25">
      <c r="A8" t="s">
        <v>7</v>
      </c>
      <c r="B8" t="s">
        <v>87</v>
      </c>
      <c r="C8">
        <v>6</v>
      </c>
      <c r="D8">
        <v>86</v>
      </c>
      <c r="E8">
        <f t="shared" si="0"/>
        <v>92</v>
      </c>
      <c r="F8">
        <v>5</v>
      </c>
      <c r="G8">
        <v>3</v>
      </c>
      <c r="H8">
        <f t="shared" si="1"/>
        <v>87</v>
      </c>
      <c r="I8">
        <f t="shared" si="2"/>
        <v>89</v>
      </c>
      <c r="J8">
        <f t="shared" si="3"/>
        <v>0.94565217391304346</v>
      </c>
      <c r="K8">
        <f t="shared" si="4"/>
        <v>0.96739130434782605</v>
      </c>
    </row>
    <row r="9" spans="1:14" x14ac:dyDescent="0.25">
      <c r="A9" t="s">
        <v>8</v>
      </c>
      <c r="B9" t="s">
        <v>87</v>
      </c>
      <c r="C9">
        <v>5</v>
      </c>
      <c r="D9">
        <v>95</v>
      </c>
      <c r="E9">
        <f t="shared" si="0"/>
        <v>100</v>
      </c>
      <c r="F9">
        <v>0</v>
      </c>
      <c r="G9">
        <v>0</v>
      </c>
      <c r="H9">
        <f t="shared" si="1"/>
        <v>100</v>
      </c>
      <c r="I9">
        <f t="shared" si="2"/>
        <v>100</v>
      </c>
      <c r="J9">
        <f t="shared" si="3"/>
        <v>1</v>
      </c>
      <c r="K9">
        <f t="shared" si="4"/>
        <v>1</v>
      </c>
    </row>
    <row r="10" spans="1:14" x14ac:dyDescent="0.25">
      <c r="A10" t="s">
        <v>9</v>
      </c>
      <c r="B10" t="s">
        <v>87</v>
      </c>
      <c r="C10">
        <v>4</v>
      </c>
      <c r="D10">
        <v>102</v>
      </c>
      <c r="E10">
        <f t="shared" si="0"/>
        <v>106</v>
      </c>
      <c r="F10">
        <v>0</v>
      </c>
      <c r="G10">
        <v>0</v>
      </c>
      <c r="H10">
        <f t="shared" si="1"/>
        <v>106</v>
      </c>
      <c r="I10">
        <f t="shared" si="2"/>
        <v>106</v>
      </c>
      <c r="J10">
        <f t="shared" si="3"/>
        <v>1</v>
      </c>
      <c r="K10">
        <f t="shared" si="4"/>
        <v>1</v>
      </c>
    </row>
    <row r="11" spans="1:14" x14ac:dyDescent="0.25">
      <c r="A11" t="s">
        <v>10</v>
      </c>
      <c r="B11" t="s">
        <v>87</v>
      </c>
      <c r="C11">
        <v>6</v>
      </c>
      <c r="D11">
        <v>80</v>
      </c>
      <c r="E11">
        <f t="shared" si="0"/>
        <v>86</v>
      </c>
      <c r="F11">
        <v>6</v>
      </c>
      <c r="G11">
        <v>6</v>
      </c>
      <c r="H11">
        <f t="shared" si="1"/>
        <v>80</v>
      </c>
      <c r="I11">
        <f t="shared" si="2"/>
        <v>80</v>
      </c>
      <c r="J11">
        <f t="shared" si="3"/>
        <v>0.93023255813953487</v>
      </c>
      <c r="K11">
        <f t="shared" si="4"/>
        <v>0.93023255813953487</v>
      </c>
    </row>
    <row r="12" spans="1:14" x14ac:dyDescent="0.25">
      <c r="A12" t="s">
        <v>11</v>
      </c>
      <c r="B12" t="s">
        <v>87</v>
      </c>
      <c r="C12">
        <v>7</v>
      </c>
      <c r="D12">
        <v>104</v>
      </c>
      <c r="E12">
        <f t="shared" si="0"/>
        <v>111</v>
      </c>
      <c r="F12">
        <v>6</v>
      </c>
      <c r="G12">
        <v>2</v>
      </c>
      <c r="H12">
        <f t="shared" si="1"/>
        <v>105</v>
      </c>
      <c r="I12">
        <f t="shared" si="2"/>
        <v>109</v>
      </c>
      <c r="J12">
        <f t="shared" si="3"/>
        <v>0.94594594594594594</v>
      </c>
      <c r="K12">
        <f t="shared" si="4"/>
        <v>0.98198198198198194</v>
      </c>
    </row>
    <row r="13" spans="1:14" x14ac:dyDescent="0.25">
      <c r="A13" t="s">
        <v>12</v>
      </c>
      <c r="B13" t="s">
        <v>87</v>
      </c>
      <c r="C13">
        <v>5</v>
      </c>
      <c r="D13">
        <v>100</v>
      </c>
      <c r="E13">
        <f t="shared" si="0"/>
        <v>105</v>
      </c>
      <c r="F13">
        <v>13</v>
      </c>
      <c r="G13">
        <v>5</v>
      </c>
      <c r="H13">
        <f t="shared" si="1"/>
        <v>92</v>
      </c>
      <c r="I13">
        <f t="shared" si="2"/>
        <v>100</v>
      </c>
      <c r="J13">
        <f t="shared" si="3"/>
        <v>0.87619047619047619</v>
      </c>
      <c r="K13">
        <f t="shared" si="4"/>
        <v>0.95238095238095233</v>
      </c>
    </row>
    <row r="16" spans="1:14" x14ac:dyDescent="0.25">
      <c r="A16" s="3"/>
      <c r="D16" s="3"/>
      <c r="G16" s="3"/>
      <c r="M16" s="3"/>
    </row>
    <row r="17" spans="4:14" x14ac:dyDescent="0.25">
      <c r="D17" s="2"/>
      <c r="F17" s="1" t="s">
        <v>97</v>
      </c>
      <c r="G17" s="1" t="s">
        <v>98</v>
      </c>
      <c r="H17" s="1" t="s">
        <v>101</v>
      </c>
      <c r="I17" s="1" t="s">
        <v>102</v>
      </c>
      <c r="J17" s="1" t="s">
        <v>30</v>
      </c>
      <c r="K17" s="1" t="s">
        <v>31</v>
      </c>
    </row>
    <row r="18" spans="4:14" x14ac:dyDescent="0.25">
      <c r="D18" s="2"/>
      <c r="F18">
        <v>81</v>
      </c>
      <c r="G18">
        <v>134</v>
      </c>
      <c r="H18">
        <f>ABS(C2-F18)</f>
        <v>78</v>
      </c>
      <c r="I18">
        <f>ABS(C2-G18)</f>
        <v>131</v>
      </c>
      <c r="J18">
        <f>ABS((C2-F18)/C2)</f>
        <v>26</v>
      </c>
      <c r="K18">
        <f>ABS((C2-G18)/C2)</f>
        <v>43.666666666666664</v>
      </c>
      <c r="M18" s="3" t="s">
        <v>24</v>
      </c>
      <c r="N18" s="3">
        <f>SQRT(SUMXMY2(C2:C13,F18:F29)/COUNTA(C2:C13))</f>
        <v>100.54476614921336</v>
      </c>
    </row>
    <row r="19" spans="4:14" x14ac:dyDescent="0.25">
      <c r="D19" s="2"/>
      <c r="F19">
        <v>74</v>
      </c>
      <c r="G19">
        <v>94</v>
      </c>
      <c r="H19">
        <f t="shared" ref="H19:H29" si="5">ABS(C3-F19)</f>
        <v>71</v>
      </c>
      <c r="I19">
        <f t="shared" ref="I19:I29" si="6">ABS(C3-G19)</f>
        <v>91</v>
      </c>
      <c r="J19">
        <f t="shared" ref="J19:J29" si="7">ABS((C3-F19)/C3)</f>
        <v>23.666666666666668</v>
      </c>
      <c r="K19">
        <f t="shared" ref="K19:K29" si="8">ABS((C3-G19)/C3)</f>
        <v>30.333333333333332</v>
      </c>
      <c r="M19" s="3" t="s">
        <v>25</v>
      </c>
      <c r="N19" s="3">
        <f>SQRT(SUMXMY2(C2:C13,G18:G29)/COUNTA(C2:C13))</f>
        <v>144.34564997486646</v>
      </c>
    </row>
    <row r="20" spans="4:14" x14ac:dyDescent="0.25">
      <c r="D20" s="2"/>
      <c r="F20">
        <v>131</v>
      </c>
      <c r="G20">
        <v>163</v>
      </c>
      <c r="H20">
        <f t="shared" si="5"/>
        <v>127</v>
      </c>
      <c r="I20">
        <f t="shared" si="6"/>
        <v>159</v>
      </c>
      <c r="J20">
        <f t="shared" si="7"/>
        <v>31.75</v>
      </c>
      <c r="K20">
        <f t="shared" si="8"/>
        <v>39.75</v>
      </c>
      <c r="M20" s="3" t="s">
        <v>28</v>
      </c>
      <c r="N20" s="3">
        <f xml:space="preserve"> (SUM(J18:J29)/COUNTA(J18:J29))*100</f>
        <v>2497.8571428571431</v>
      </c>
    </row>
    <row r="21" spans="4:14" x14ac:dyDescent="0.25">
      <c r="D21" s="2"/>
      <c r="F21">
        <v>110</v>
      </c>
      <c r="G21">
        <v>179</v>
      </c>
      <c r="H21">
        <f t="shared" si="5"/>
        <v>105</v>
      </c>
      <c r="I21">
        <f t="shared" si="6"/>
        <v>174</v>
      </c>
      <c r="J21">
        <f t="shared" si="7"/>
        <v>21</v>
      </c>
      <c r="K21">
        <f t="shared" si="8"/>
        <v>34.799999999999997</v>
      </c>
      <c r="M21" s="3" t="s">
        <v>29</v>
      </c>
      <c r="N21" s="3">
        <f xml:space="preserve"> (SUM(K18:K29)/COUNTA(K18:K29))*100</f>
        <v>3594.6825396825398</v>
      </c>
    </row>
    <row r="22" spans="4:14" x14ac:dyDescent="0.25">
      <c r="D22" s="2"/>
      <c r="F22">
        <v>128</v>
      </c>
      <c r="G22">
        <v>182</v>
      </c>
      <c r="H22">
        <f t="shared" si="5"/>
        <v>126</v>
      </c>
      <c r="I22">
        <f t="shared" si="6"/>
        <v>180</v>
      </c>
      <c r="J22">
        <f t="shared" si="7"/>
        <v>63</v>
      </c>
      <c r="K22">
        <f t="shared" si="8"/>
        <v>90</v>
      </c>
    </row>
    <row r="23" spans="4:14" x14ac:dyDescent="0.25">
      <c r="D23" s="2"/>
      <c r="F23">
        <v>98</v>
      </c>
      <c r="G23">
        <v>137</v>
      </c>
      <c r="H23">
        <f t="shared" si="5"/>
        <v>94</v>
      </c>
      <c r="I23">
        <f t="shared" si="6"/>
        <v>133</v>
      </c>
      <c r="J23">
        <f t="shared" si="7"/>
        <v>23.5</v>
      </c>
      <c r="K23">
        <f t="shared" si="8"/>
        <v>33.25</v>
      </c>
    </row>
    <row r="24" spans="4:14" x14ac:dyDescent="0.25">
      <c r="D24" s="2"/>
      <c r="F24">
        <v>70</v>
      </c>
      <c r="G24">
        <v>105</v>
      </c>
      <c r="H24">
        <f t="shared" si="5"/>
        <v>64</v>
      </c>
      <c r="I24">
        <f t="shared" si="6"/>
        <v>99</v>
      </c>
      <c r="J24">
        <f t="shared" si="7"/>
        <v>10.666666666666666</v>
      </c>
      <c r="K24">
        <f t="shared" si="8"/>
        <v>16.5</v>
      </c>
    </row>
    <row r="25" spans="4:14" x14ac:dyDescent="0.25">
      <c r="D25" s="2"/>
      <c r="F25">
        <v>104</v>
      </c>
      <c r="G25">
        <v>161</v>
      </c>
      <c r="H25">
        <f t="shared" si="5"/>
        <v>99</v>
      </c>
      <c r="I25">
        <f t="shared" si="6"/>
        <v>156</v>
      </c>
      <c r="J25">
        <f t="shared" si="7"/>
        <v>19.8</v>
      </c>
      <c r="K25">
        <f t="shared" si="8"/>
        <v>31.2</v>
      </c>
    </row>
    <row r="26" spans="4:14" x14ac:dyDescent="0.25">
      <c r="D26" s="2"/>
      <c r="F26">
        <v>127</v>
      </c>
      <c r="G26">
        <v>180</v>
      </c>
      <c r="H26">
        <f t="shared" si="5"/>
        <v>123</v>
      </c>
      <c r="I26">
        <f t="shared" si="6"/>
        <v>176</v>
      </c>
      <c r="J26">
        <f t="shared" si="7"/>
        <v>30.75</v>
      </c>
      <c r="K26">
        <f t="shared" si="8"/>
        <v>44</v>
      </c>
    </row>
    <row r="27" spans="4:14" x14ac:dyDescent="0.25">
      <c r="D27" s="2"/>
      <c r="F27">
        <v>88</v>
      </c>
      <c r="G27">
        <v>119</v>
      </c>
      <c r="H27">
        <f t="shared" si="5"/>
        <v>82</v>
      </c>
      <c r="I27">
        <f t="shared" si="6"/>
        <v>113</v>
      </c>
      <c r="J27">
        <f t="shared" si="7"/>
        <v>13.666666666666666</v>
      </c>
      <c r="K27">
        <f t="shared" si="8"/>
        <v>18.833333333333332</v>
      </c>
    </row>
    <row r="28" spans="4:14" x14ac:dyDescent="0.25">
      <c r="D28" s="2"/>
      <c r="F28">
        <v>64</v>
      </c>
      <c r="G28">
        <v>94</v>
      </c>
      <c r="H28">
        <f t="shared" si="5"/>
        <v>57</v>
      </c>
      <c r="I28">
        <f t="shared" si="6"/>
        <v>87</v>
      </c>
      <c r="J28">
        <f t="shared" si="7"/>
        <v>8.1428571428571423</v>
      </c>
      <c r="K28">
        <f t="shared" si="8"/>
        <v>12.428571428571429</v>
      </c>
    </row>
    <row r="29" spans="4:14" x14ac:dyDescent="0.25">
      <c r="F29">
        <v>144</v>
      </c>
      <c r="G29">
        <v>188</v>
      </c>
      <c r="H29">
        <f t="shared" si="5"/>
        <v>139</v>
      </c>
      <c r="I29">
        <f t="shared" si="6"/>
        <v>183</v>
      </c>
      <c r="J29">
        <f t="shared" si="7"/>
        <v>27.8</v>
      </c>
      <c r="K29">
        <f t="shared" si="8"/>
        <v>36.6</v>
      </c>
    </row>
    <row r="34" spans="6:14" x14ac:dyDescent="0.25">
      <c r="F34" s="1" t="s">
        <v>99</v>
      </c>
      <c r="G34" s="1" t="s">
        <v>100</v>
      </c>
      <c r="H34" s="1" t="s">
        <v>101</v>
      </c>
      <c r="I34" s="1" t="s">
        <v>102</v>
      </c>
      <c r="J34" s="1" t="s">
        <v>30</v>
      </c>
      <c r="K34" s="1" t="s">
        <v>31</v>
      </c>
    </row>
    <row r="35" spans="6:14" x14ac:dyDescent="0.25">
      <c r="F35">
        <v>81</v>
      </c>
      <c r="G35">
        <v>134</v>
      </c>
      <c r="H35">
        <f>ABS(D2-F35)</f>
        <v>17</v>
      </c>
      <c r="I35">
        <f>ABS(D2-G35)</f>
        <v>36</v>
      </c>
      <c r="J35">
        <f>ABS((D2-F35)/D2)</f>
        <v>0.17346938775510204</v>
      </c>
      <c r="K35">
        <f>ABS((E2-G35)/E2)</f>
        <v>0.32673267326732675</v>
      </c>
      <c r="M35" s="3" t="s">
        <v>24</v>
      </c>
      <c r="N35" s="3">
        <f>SQRT(SUMXMY2(D2:D13,F35:F46)/COUNTA(D2:D13))</f>
        <v>24.94660965609021</v>
      </c>
    </row>
    <row r="36" spans="6:14" x14ac:dyDescent="0.25">
      <c r="F36">
        <v>74</v>
      </c>
      <c r="G36">
        <v>94</v>
      </c>
      <c r="H36">
        <f t="shared" ref="H36:H46" si="9">ABS(D3-F36)</f>
        <v>26</v>
      </c>
      <c r="I36">
        <f t="shared" ref="I36:I46" si="10">ABS(D3-G36)</f>
        <v>6</v>
      </c>
      <c r="J36">
        <f t="shared" ref="J36:K46" si="11">ABS((D3-F36)/D3)</f>
        <v>0.26</v>
      </c>
      <c r="K36">
        <f t="shared" si="11"/>
        <v>8.7378640776699032E-2</v>
      </c>
      <c r="M36" s="3" t="s">
        <v>25</v>
      </c>
      <c r="N36" s="3">
        <f>SQRT(SUMXMY2(D2:D13,G35:G46)/COUNTA(D2:D13))</f>
        <v>58.348807471389968</v>
      </c>
    </row>
    <row r="37" spans="6:14" x14ac:dyDescent="0.25">
      <c r="F37">
        <v>131</v>
      </c>
      <c r="G37">
        <v>163</v>
      </c>
      <c r="H37">
        <f t="shared" si="9"/>
        <v>30</v>
      </c>
      <c r="I37">
        <f t="shared" si="10"/>
        <v>62</v>
      </c>
      <c r="J37">
        <f t="shared" si="11"/>
        <v>0.29702970297029702</v>
      </c>
      <c r="K37">
        <f t="shared" si="11"/>
        <v>0.55238095238095242</v>
      </c>
      <c r="M37" s="3" t="s">
        <v>28</v>
      </c>
      <c r="N37" s="3">
        <f xml:space="preserve"> (SUM(J35:J46)/COUNTA(J35:J46))*100</f>
        <v>22.205741982209691</v>
      </c>
    </row>
    <row r="38" spans="6:14" x14ac:dyDescent="0.25">
      <c r="F38">
        <v>110</v>
      </c>
      <c r="G38">
        <v>179</v>
      </c>
      <c r="H38">
        <f t="shared" si="9"/>
        <v>19</v>
      </c>
      <c r="I38">
        <f t="shared" si="10"/>
        <v>88</v>
      </c>
      <c r="J38">
        <f t="shared" si="11"/>
        <v>0.2087912087912088</v>
      </c>
      <c r="K38">
        <f t="shared" si="11"/>
        <v>0.86458333333333337</v>
      </c>
      <c r="M38" s="3" t="s">
        <v>29</v>
      </c>
      <c r="N38" s="3">
        <f xml:space="preserve"> (SUM(K35:K46)/COUNTA(K35:K46))*100</f>
        <v>47.292926010843011</v>
      </c>
    </row>
    <row r="39" spans="6:14" x14ac:dyDescent="0.25">
      <c r="F39">
        <v>128</v>
      </c>
      <c r="G39">
        <v>182</v>
      </c>
      <c r="H39">
        <f t="shared" si="9"/>
        <v>26</v>
      </c>
      <c r="I39">
        <f t="shared" si="10"/>
        <v>80</v>
      </c>
      <c r="J39">
        <f t="shared" si="11"/>
        <v>0.25490196078431371</v>
      </c>
      <c r="K39">
        <f t="shared" si="11"/>
        <v>0.75</v>
      </c>
    </row>
    <row r="40" spans="6:14" x14ac:dyDescent="0.25">
      <c r="F40">
        <v>98</v>
      </c>
      <c r="G40">
        <v>137</v>
      </c>
      <c r="H40">
        <f t="shared" si="9"/>
        <v>2</v>
      </c>
      <c r="I40">
        <f t="shared" si="10"/>
        <v>37</v>
      </c>
      <c r="J40">
        <f t="shared" si="11"/>
        <v>0.02</v>
      </c>
      <c r="K40">
        <f t="shared" si="11"/>
        <v>0.31730769230769229</v>
      </c>
    </row>
    <row r="41" spans="6:14" x14ac:dyDescent="0.25">
      <c r="F41">
        <v>70</v>
      </c>
      <c r="G41">
        <v>105</v>
      </c>
      <c r="H41">
        <f t="shared" si="9"/>
        <v>16</v>
      </c>
      <c r="I41">
        <f t="shared" si="10"/>
        <v>19</v>
      </c>
      <c r="J41">
        <f t="shared" si="11"/>
        <v>0.18604651162790697</v>
      </c>
      <c r="K41">
        <f t="shared" si="11"/>
        <v>0.14130434782608695</v>
      </c>
    </row>
    <row r="42" spans="6:14" x14ac:dyDescent="0.25">
      <c r="F42">
        <v>104</v>
      </c>
      <c r="G42">
        <v>161</v>
      </c>
      <c r="H42">
        <f t="shared" si="9"/>
        <v>9</v>
      </c>
      <c r="I42">
        <f t="shared" si="10"/>
        <v>66</v>
      </c>
      <c r="J42">
        <f t="shared" si="11"/>
        <v>9.4736842105263161E-2</v>
      </c>
      <c r="K42">
        <f t="shared" si="11"/>
        <v>0.61</v>
      </c>
    </row>
    <row r="43" spans="6:14" x14ac:dyDescent="0.25">
      <c r="F43">
        <v>127</v>
      </c>
      <c r="G43">
        <v>180</v>
      </c>
      <c r="H43">
        <f t="shared" si="9"/>
        <v>25</v>
      </c>
      <c r="I43">
        <f t="shared" si="10"/>
        <v>78</v>
      </c>
      <c r="J43">
        <f t="shared" si="11"/>
        <v>0.24509803921568626</v>
      </c>
      <c r="K43">
        <f t="shared" si="11"/>
        <v>0.69811320754716977</v>
      </c>
    </row>
    <row r="44" spans="6:14" x14ac:dyDescent="0.25">
      <c r="F44">
        <v>88</v>
      </c>
      <c r="G44">
        <v>119</v>
      </c>
      <c r="H44">
        <f t="shared" si="9"/>
        <v>8</v>
      </c>
      <c r="I44">
        <f t="shared" si="10"/>
        <v>39</v>
      </c>
      <c r="J44">
        <f t="shared" si="11"/>
        <v>0.1</v>
      </c>
      <c r="K44">
        <f t="shared" si="11"/>
        <v>0.38372093023255816</v>
      </c>
    </row>
    <row r="45" spans="6:14" x14ac:dyDescent="0.25">
      <c r="F45">
        <v>64</v>
      </c>
      <c r="G45">
        <v>94</v>
      </c>
      <c r="H45">
        <f t="shared" si="9"/>
        <v>40</v>
      </c>
      <c r="I45">
        <f t="shared" si="10"/>
        <v>10</v>
      </c>
      <c r="J45">
        <f t="shared" si="11"/>
        <v>0.38461538461538464</v>
      </c>
      <c r="K45">
        <f t="shared" si="11"/>
        <v>0.15315315315315314</v>
      </c>
    </row>
    <row r="46" spans="6:14" x14ac:dyDescent="0.25">
      <c r="F46">
        <v>144</v>
      </c>
      <c r="G46">
        <v>188</v>
      </c>
      <c r="H46">
        <f t="shared" si="9"/>
        <v>44</v>
      </c>
      <c r="I46">
        <f t="shared" si="10"/>
        <v>88</v>
      </c>
      <c r="J46">
        <f t="shared" si="11"/>
        <v>0.44</v>
      </c>
      <c r="K46">
        <f t="shared" si="11"/>
        <v>0.79047619047619044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19D67B-0CF5-4835-AC67-D235C4011872}">
  <dimension ref="A1:N46"/>
  <sheetViews>
    <sheetView topLeftCell="J1" workbookViewId="0">
      <selection activeCell="P1" sqref="P1"/>
    </sheetView>
  </sheetViews>
  <sheetFormatPr defaultRowHeight="15" x14ac:dyDescent="0.25"/>
  <cols>
    <col min="5" max="5" width="15.42578125" bestFit="1" customWidth="1"/>
    <col min="6" max="6" width="21.42578125" bestFit="1" customWidth="1"/>
    <col min="7" max="7" width="21.140625" bestFit="1" customWidth="1"/>
    <col min="8" max="9" width="21.140625" customWidth="1"/>
  </cols>
  <sheetData>
    <row r="1" spans="1:14" x14ac:dyDescent="0.25">
      <c r="A1" s="1" t="s">
        <v>13</v>
      </c>
      <c r="B1" s="1" t="s">
        <v>14</v>
      </c>
      <c r="C1" s="1" t="s">
        <v>16</v>
      </c>
      <c r="D1" s="1" t="s">
        <v>15</v>
      </c>
      <c r="E1" s="1" t="s">
        <v>17</v>
      </c>
      <c r="F1" s="1" t="s">
        <v>23</v>
      </c>
      <c r="G1" s="1" t="s">
        <v>22</v>
      </c>
      <c r="H1" s="1" t="s">
        <v>101</v>
      </c>
      <c r="I1" s="1" t="s">
        <v>102</v>
      </c>
      <c r="J1" s="1" t="s">
        <v>30</v>
      </c>
      <c r="K1" s="1" t="s">
        <v>31</v>
      </c>
    </row>
    <row r="2" spans="1:14" x14ac:dyDescent="0.25">
      <c r="A2" t="s">
        <v>0</v>
      </c>
      <c r="B2" t="s">
        <v>85</v>
      </c>
      <c r="C2">
        <v>0</v>
      </c>
      <c r="D2">
        <v>75</v>
      </c>
      <c r="E2">
        <f>SUM(C2:D2)</f>
        <v>75</v>
      </c>
      <c r="F2">
        <v>0</v>
      </c>
      <c r="G2">
        <v>0</v>
      </c>
      <c r="H2">
        <f>ABS(E2-F2)</f>
        <v>75</v>
      </c>
      <c r="I2">
        <f>ABS(E2-G2)</f>
        <v>75</v>
      </c>
      <c r="J2">
        <f>ABS((E2-F2)/E2)</f>
        <v>1</v>
      </c>
      <c r="K2">
        <f>ABS((E2-G2)/E2)</f>
        <v>1</v>
      </c>
      <c r="M2" s="3" t="s">
        <v>24</v>
      </c>
      <c r="N2" s="3">
        <f>SQRT(SUMXMY2(E2:E13,F2:F13)/COUNTA(E2:E13))</f>
        <v>66.942139194979418</v>
      </c>
    </row>
    <row r="3" spans="1:14" x14ac:dyDescent="0.25">
      <c r="A3" t="s">
        <v>2</v>
      </c>
      <c r="B3" t="s">
        <v>85</v>
      </c>
      <c r="C3">
        <v>0</v>
      </c>
      <c r="D3">
        <v>70</v>
      </c>
      <c r="E3">
        <f t="shared" ref="E3:E13" si="0">SUM(C3:D3)</f>
        <v>70</v>
      </c>
      <c r="F3">
        <v>5</v>
      </c>
      <c r="G3">
        <v>0</v>
      </c>
      <c r="H3">
        <f t="shared" ref="H3:H13" si="1">ABS(E3-F3)</f>
        <v>65</v>
      </c>
      <c r="I3">
        <f t="shared" ref="I3:I13" si="2">ABS(E3-G3)</f>
        <v>70</v>
      </c>
      <c r="J3">
        <f t="shared" ref="J3:J13" si="3">ABS((E3-F3)/E3)</f>
        <v>0.9285714285714286</v>
      </c>
      <c r="K3">
        <f t="shared" ref="K3:K13" si="4">ABS((E3-G3)/E3)</f>
        <v>1</v>
      </c>
      <c r="M3" s="3" t="s">
        <v>25</v>
      </c>
      <c r="N3" s="3">
        <f>SQRT(SUMXMY2(E2:E13,G2:G13)/COUNTA(E2:E13))</f>
        <v>69.214040001529554</v>
      </c>
    </row>
    <row r="4" spans="1:14" x14ac:dyDescent="0.25">
      <c r="A4" t="s">
        <v>3</v>
      </c>
      <c r="B4" t="s">
        <v>85</v>
      </c>
      <c r="C4">
        <v>0</v>
      </c>
      <c r="D4">
        <v>75</v>
      </c>
      <c r="E4">
        <f t="shared" si="0"/>
        <v>75</v>
      </c>
      <c r="F4">
        <v>9</v>
      </c>
      <c r="G4">
        <v>3</v>
      </c>
      <c r="H4">
        <f t="shared" si="1"/>
        <v>66</v>
      </c>
      <c r="I4">
        <f t="shared" si="2"/>
        <v>72</v>
      </c>
      <c r="J4">
        <f t="shared" si="3"/>
        <v>0.88</v>
      </c>
      <c r="K4">
        <f t="shared" si="4"/>
        <v>0.96</v>
      </c>
      <c r="M4" s="3" t="s">
        <v>28</v>
      </c>
      <c r="N4" s="3">
        <f xml:space="preserve"> (SUM(J2:J13)/COUNTA(J2:J13))*100</f>
        <v>93.228771116534176</v>
      </c>
    </row>
    <row r="5" spans="1:14" x14ac:dyDescent="0.25">
      <c r="A5" t="s">
        <v>4</v>
      </c>
      <c r="B5" t="s">
        <v>85</v>
      </c>
      <c r="C5">
        <v>0</v>
      </c>
      <c r="D5">
        <v>64</v>
      </c>
      <c r="E5">
        <f t="shared" si="0"/>
        <v>64</v>
      </c>
      <c r="F5">
        <v>6</v>
      </c>
      <c r="G5">
        <v>5</v>
      </c>
      <c r="H5">
        <f t="shared" si="1"/>
        <v>58</v>
      </c>
      <c r="I5">
        <f t="shared" si="2"/>
        <v>59</v>
      </c>
      <c r="J5">
        <f t="shared" si="3"/>
        <v>0.90625</v>
      </c>
      <c r="K5">
        <f t="shared" si="4"/>
        <v>0.921875</v>
      </c>
      <c r="M5" s="3" t="s">
        <v>29</v>
      </c>
      <c r="N5" s="3">
        <f xml:space="preserve"> (SUM(K2:K13)/COUNTA(K2:K13))*100</f>
        <v>96.494975732110561</v>
      </c>
    </row>
    <row r="6" spans="1:14" x14ac:dyDescent="0.25">
      <c r="A6" t="s">
        <v>5</v>
      </c>
      <c r="B6" t="s">
        <v>85</v>
      </c>
      <c r="C6">
        <v>0</v>
      </c>
      <c r="D6">
        <v>74</v>
      </c>
      <c r="E6">
        <f t="shared" si="0"/>
        <v>74</v>
      </c>
      <c r="F6">
        <v>4</v>
      </c>
      <c r="G6">
        <v>2</v>
      </c>
      <c r="H6">
        <f t="shared" si="1"/>
        <v>70</v>
      </c>
      <c r="I6">
        <f t="shared" si="2"/>
        <v>72</v>
      </c>
      <c r="J6">
        <f t="shared" si="3"/>
        <v>0.94594594594594594</v>
      </c>
      <c r="K6">
        <f t="shared" si="4"/>
        <v>0.97297297297297303</v>
      </c>
    </row>
    <row r="7" spans="1:14" x14ac:dyDescent="0.25">
      <c r="A7" t="s">
        <v>6</v>
      </c>
      <c r="B7" t="s">
        <v>85</v>
      </c>
      <c r="C7">
        <v>0</v>
      </c>
      <c r="D7">
        <v>73</v>
      </c>
      <c r="E7">
        <f t="shared" si="0"/>
        <v>73</v>
      </c>
      <c r="F7">
        <v>3</v>
      </c>
      <c r="G7">
        <v>3</v>
      </c>
      <c r="H7">
        <f t="shared" si="1"/>
        <v>70</v>
      </c>
      <c r="I7">
        <f t="shared" si="2"/>
        <v>70</v>
      </c>
      <c r="J7">
        <f t="shared" si="3"/>
        <v>0.95890410958904104</v>
      </c>
      <c r="K7">
        <f t="shared" si="4"/>
        <v>0.95890410958904104</v>
      </c>
    </row>
    <row r="8" spans="1:14" x14ac:dyDescent="0.25">
      <c r="A8" t="s">
        <v>7</v>
      </c>
      <c r="B8" t="s">
        <v>85</v>
      </c>
      <c r="C8">
        <v>0</v>
      </c>
      <c r="D8">
        <v>74</v>
      </c>
      <c r="E8">
        <f t="shared" si="0"/>
        <v>74</v>
      </c>
      <c r="F8">
        <v>5</v>
      </c>
      <c r="G8">
        <v>3</v>
      </c>
      <c r="H8">
        <f t="shared" si="1"/>
        <v>69</v>
      </c>
      <c r="I8">
        <f t="shared" si="2"/>
        <v>71</v>
      </c>
      <c r="J8">
        <f t="shared" si="3"/>
        <v>0.93243243243243246</v>
      </c>
      <c r="K8">
        <f t="shared" si="4"/>
        <v>0.95945945945945943</v>
      </c>
    </row>
    <row r="9" spans="1:14" x14ac:dyDescent="0.25">
      <c r="A9" t="s">
        <v>8</v>
      </c>
      <c r="B9" t="s">
        <v>85</v>
      </c>
      <c r="C9">
        <v>0</v>
      </c>
      <c r="D9">
        <v>76</v>
      </c>
      <c r="E9">
        <f t="shared" si="0"/>
        <v>76</v>
      </c>
      <c r="F9">
        <v>0</v>
      </c>
      <c r="G9">
        <v>0</v>
      </c>
      <c r="H9">
        <f t="shared" si="1"/>
        <v>76</v>
      </c>
      <c r="I9">
        <f t="shared" si="2"/>
        <v>76</v>
      </c>
      <c r="J9">
        <f t="shared" si="3"/>
        <v>1</v>
      </c>
      <c r="K9">
        <f t="shared" si="4"/>
        <v>1</v>
      </c>
    </row>
    <row r="10" spans="1:14" x14ac:dyDescent="0.25">
      <c r="A10" t="s">
        <v>9</v>
      </c>
      <c r="B10" t="s">
        <v>85</v>
      </c>
      <c r="C10">
        <v>0</v>
      </c>
      <c r="D10">
        <v>75</v>
      </c>
      <c r="E10">
        <f t="shared" si="0"/>
        <v>75</v>
      </c>
      <c r="F10">
        <v>0</v>
      </c>
      <c r="G10">
        <v>0</v>
      </c>
      <c r="H10">
        <f t="shared" si="1"/>
        <v>75</v>
      </c>
      <c r="I10">
        <f t="shared" si="2"/>
        <v>75</v>
      </c>
      <c r="J10">
        <f t="shared" si="3"/>
        <v>1</v>
      </c>
      <c r="K10">
        <f t="shared" si="4"/>
        <v>1</v>
      </c>
    </row>
    <row r="11" spans="1:14" x14ac:dyDescent="0.25">
      <c r="A11" t="s">
        <v>10</v>
      </c>
      <c r="B11" t="s">
        <v>85</v>
      </c>
      <c r="C11">
        <v>0</v>
      </c>
      <c r="D11">
        <v>63</v>
      </c>
      <c r="E11">
        <f t="shared" si="0"/>
        <v>63</v>
      </c>
      <c r="F11">
        <v>6</v>
      </c>
      <c r="G11">
        <v>6</v>
      </c>
      <c r="H11">
        <f t="shared" si="1"/>
        <v>57</v>
      </c>
      <c r="I11">
        <f t="shared" si="2"/>
        <v>57</v>
      </c>
      <c r="J11">
        <f t="shared" si="3"/>
        <v>0.90476190476190477</v>
      </c>
      <c r="K11">
        <f t="shared" si="4"/>
        <v>0.90476190476190477</v>
      </c>
    </row>
    <row r="12" spans="1:14" x14ac:dyDescent="0.25">
      <c r="A12" t="s">
        <v>11</v>
      </c>
      <c r="B12" t="s">
        <v>85</v>
      </c>
      <c r="C12">
        <v>0</v>
      </c>
      <c r="D12">
        <v>61</v>
      </c>
      <c r="E12">
        <f t="shared" si="0"/>
        <v>61</v>
      </c>
      <c r="F12">
        <v>6</v>
      </c>
      <c r="G12">
        <v>2</v>
      </c>
      <c r="H12">
        <f t="shared" si="1"/>
        <v>55</v>
      </c>
      <c r="I12">
        <f t="shared" si="2"/>
        <v>59</v>
      </c>
      <c r="J12">
        <f t="shared" si="3"/>
        <v>0.90163934426229508</v>
      </c>
      <c r="K12">
        <f t="shared" si="4"/>
        <v>0.96721311475409832</v>
      </c>
    </row>
    <row r="13" spans="1:14" x14ac:dyDescent="0.25">
      <c r="A13" t="s">
        <v>12</v>
      </c>
      <c r="B13" t="s">
        <v>85</v>
      </c>
      <c r="C13">
        <v>0</v>
      </c>
      <c r="D13">
        <v>76</v>
      </c>
      <c r="E13">
        <f t="shared" si="0"/>
        <v>76</v>
      </c>
      <c r="F13">
        <v>13</v>
      </c>
      <c r="G13">
        <v>5</v>
      </c>
      <c r="H13">
        <f t="shared" si="1"/>
        <v>63</v>
      </c>
      <c r="I13">
        <f t="shared" si="2"/>
        <v>71</v>
      </c>
      <c r="J13">
        <f t="shared" si="3"/>
        <v>0.82894736842105265</v>
      </c>
      <c r="K13">
        <f t="shared" si="4"/>
        <v>0.93421052631578949</v>
      </c>
    </row>
    <row r="16" spans="1:14" x14ac:dyDescent="0.25">
      <c r="A16" s="3"/>
      <c r="D16" s="3"/>
      <c r="G16" s="3"/>
      <c r="M16" s="3"/>
    </row>
    <row r="17" spans="4:14" x14ac:dyDescent="0.25">
      <c r="D17" s="2"/>
      <c r="F17" s="1" t="s">
        <v>97</v>
      </c>
      <c r="G17" s="1" t="s">
        <v>98</v>
      </c>
      <c r="H17" s="1" t="s">
        <v>101</v>
      </c>
      <c r="I17" s="1" t="s">
        <v>102</v>
      </c>
      <c r="J17" s="1" t="s">
        <v>30</v>
      </c>
      <c r="K17" s="1" t="s">
        <v>31</v>
      </c>
    </row>
    <row r="18" spans="4:14" x14ac:dyDescent="0.25">
      <c r="D18" s="2"/>
      <c r="F18">
        <v>81</v>
      </c>
      <c r="G18">
        <v>134</v>
      </c>
      <c r="H18">
        <f>ABS(C2-F18)</f>
        <v>81</v>
      </c>
      <c r="I18">
        <f>ABS(C2-G18)</f>
        <v>134</v>
      </c>
      <c r="J18" t="e">
        <f>ABS((C2-F18)/C2)</f>
        <v>#DIV/0!</v>
      </c>
      <c r="K18" t="e">
        <f>ABS((C2-G18)/C2)</f>
        <v>#DIV/0!</v>
      </c>
      <c r="M18" s="3" t="s">
        <v>24</v>
      </c>
      <c r="N18" s="3">
        <f>SQRT(SUMXMY2(C2:C13,F18:F29)/COUNTA(C2:C13))</f>
        <v>104.76441825989076</v>
      </c>
    </row>
    <row r="19" spans="4:14" x14ac:dyDescent="0.25">
      <c r="D19" s="2"/>
      <c r="F19">
        <v>74</v>
      </c>
      <c r="G19">
        <v>94</v>
      </c>
      <c r="H19">
        <f t="shared" ref="H19:H29" si="5">ABS(C3-F19)</f>
        <v>74</v>
      </c>
      <c r="I19">
        <f t="shared" ref="I19:I29" si="6">ABS(C3-G19)</f>
        <v>94</v>
      </c>
      <c r="J19" t="e">
        <f t="shared" ref="J19:J29" si="7">ABS((C3-F19)/C3)</f>
        <v>#DIV/0!</v>
      </c>
      <c r="K19" t="e">
        <f t="shared" ref="K19:K29" si="8">ABS((C3-G19)/C3)</f>
        <v>#DIV/0!</v>
      </c>
      <c r="M19" s="3" t="s">
        <v>25</v>
      </c>
      <c r="N19" s="3">
        <f>SQRT(SUMXMY2(C2:C13,G18:G29)/COUNTA(C2:C13))</f>
        <v>148.59957379929907</v>
      </c>
    </row>
    <row r="20" spans="4:14" x14ac:dyDescent="0.25">
      <c r="D20" s="2"/>
      <c r="F20">
        <v>131</v>
      </c>
      <c r="G20">
        <v>163</v>
      </c>
      <c r="H20">
        <f t="shared" si="5"/>
        <v>131</v>
      </c>
      <c r="I20">
        <f t="shared" si="6"/>
        <v>163</v>
      </c>
      <c r="J20" t="e">
        <f t="shared" si="7"/>
        <v>#DIV/0!</v>
      </c>
      <c r="K20" t="e">
        <f t="shared" si="8"/>
        <v>#DIV/0!</v>
      </c>
      <c r="M20" s="3" t="s">
        <v>28</v>
      </c>
      <c r="N20" s="3" t="e">
        <f xml:space="preserve"> (SUM(J18:J29)/COUNTA(J18:J29))*100</f>
        <v>#DIV/0!</v>
      </c>
    </row>
    <row r="21" spans="4:14" x14ac:dyDescent="0.25">
      <c r="D21" s="2"/>
      <c r="F21">
        <v>110</v>
      </c>
      <c r="G21">
        <v>179</v>
      </c>
      <c r="H21">
        <f t="shared" si="5"/>
        <v>110</v>
      </c>
      <c r="I21">
        <f t="shared" si="6"/>
        <v>179</v>
      </c>
      <c r="J21" t="e">
        <f t="shared" si="7"/>
        <v>#DIV/0!</v>
      </c>
      <c r="K21" t="e">
        <f t="shared" si="8"/>
        <v>#DIV/0!</v>
      </c>
      <c r="M21" s="3" t="s">
        <v>29</v>
      </c>
      <c r="N21" s="3" t="e">
        <f xml:space="preserve"> (SUM(K18:K29)/COUNTA(K18:K29))*100</f>
        <v>#DIV/0!</v>
      </c>
    </row>
    <row r="22" spans="4:14" x14ac:dyDescent="0.25">
      <c r="D22" s="2"/>
      <c r="F22">
        <v>128</v>
      </c>
      <c r="G22">
        <v>182</v>
      </c>
      <c r="H22">
        <f t="shared" si="5"/>
        <v>128</v>
      </c>
      <c r="I22">
        <f t="shared" si="6"/>
        <v>182</v>
      </c>
      <c r="J22" t="e">
        <f t="shared" si="7"/>
        <v>#DIV/0!</v>
      </c>
      <c r="K22" t="e">
        <f t="shared" si="8"/>
        <v>#DIV/0!</v>
      </c>
    </row>
    <row r="23" spans="4:14" x14ac:dyDescent="0.25">
      <c r="D23" s="2"/>
      <c r="F23">
        <v>98</v>
      </c>
      <c r="G23">
        <v>137</v>
      </c>
      <c r="H23">
        <f t="shared" si="5"/>
        <v>98</v>
      </c>
      <c r="I23">
        <f t="shared" si="6"/>
        <v>137</v>
      </c>
      <c r="J23" t="e">
        <f t="shared" si="7"/>
        <v>#DIV/0!</v>
      </c>
      <c r="K23" t="e">
        <f t="shared" si="8"/>
        <v>#DIV/0!</v>
      </c>
    </row>
    <row r="24" spans="4:14" x14ac:dyDescent="0.25">
      <c r="D24" s="2"/>
      <c r="F24">
        <v>70</v>
      </c>
      <c r="G24">
        <v>105</v>
      </c>
      <c r="H24">
        <f t="shared" si="5"/>
        <v>70</v>
      </c>
      <c r="I24">
        <f t="shared" si="6"/>
        <v>105</v>
      </c>
      <c r="J24" t="e">
        <f t="shared" si="7"/>
        <v>#DIV/0!</v>
      </c>
      <c r="K24" t="e">
        <f t="shared" si="8"/>
        <v>#DIV/0!</v>
      </c>
    </row>
    <row r="25" spans="4:14" x14ac:dyDescent="0.25">
      <c r="D25" s="2"/>
      <c r="F25">
        <v>104</v>
      </c>
      <c r="G25">
        <v>161</v>
      </c>
      <c r="H25">
        <f t="shared" si="5"/>
        <v>104</v>
      </c>
      <c r="I25">
        <f t="shared" si="6"/>
        <v>161</v>
      </c>
      <c r="J25" t="e">
        <f t="shared" si="7"/>
        <v>#DIV/0!</v>
      </c>
      <c r="K25" t="e">
        <f t="shared" si="8"/>
        <v>#DIV/0!</v>
      </c>
    </row>
    <row r="26" spans="4:14" x14ac:dyDescent="0.25">
      <c r="D26" s="2"/>
      <c r="F26">
        <v>127</v>
      </c>
      <c r="G26">
        <v>180</v>
      </c>
      <c r="H26">
        <f t="shared" si="5"/>
        <v>127</v>
      </c>
      <c r="I26">
        <f t="shared" si="6"/>
        <v>180</v>
      </c>
      <c r="J26" t="e">
        <f t="shared" si="7"/>
        <v>#DIV/0!</v>
      </c>
      <c r="K26" t="e">
        <f t="shared" si="8"/>
        <v>#DIV/0!</v>
      </c>
    </row>
    <row r="27" spans="4:14" x14ac:dyDescent="0.25">
      <c r="D27" s="2"/>
      <c r="F27">
        <v>88</v>
      </c>
      <c r="G27">
        <v>119</v>
      </c>
      <c r="H27">
        <f t="shared" si="5"/>
        <v>88</v>
      </c>
      <c r="I27">
        <f t="shared" si="6"/>
        <v>119</v>
      </c>
      <c r="J27" t="e">
        <f t="shared" si="7"/>
        <v>#DIV/0!</v>
      </c>
      <c r="K27" t="e">
        <f t="shared" si="8"/>
        <v>#DIV/0!</v>
      </c>
    </row>
    <row r="28" spans="4:14" x14ac:dyDescent="0.25">
      <c r="D28" s="2"/>
      <c r="F28">
        <v>64</v>
      </c>
      <c r="G28">
        <v>94</v>
      </c>
      <c r="H28">
        <f t="shared" si="5"/>
        <v>64</v>
      </c>
      <c r="I28">
        <f t="shared" si="6"/>
        <v>94</v>
      </c>
      <c r="J28" t="e">
        <f t="shared" si="7"/>
        <v>#DIV/0!</v>
      </c>
      <c r="K28" t="e">
        <f t="shared" si="8"/>
        <v>#DIV/0!</v>
      </c>
    </row>
    <row r="29" spans="4:14" x14ac:dyDescent="0.25">
      <c r="F29">
        <v>144</v>
      </c>
      <c r="G29">
        <v>188</v>
      </c>
      <c r="H29">
        <f t="shared" si="5"/>
        <v>144</v>
      </c>
      <c r="I29">
        <f t="shared" si="6"/>
        <v>188</v>
      </c>
      <c r="J29" t="e">
        <f t="shared" si="7"/>
        <v>#DIV/0!</v>
      </c>
      <c r="K29" t="e">
        <f t="shared" si="8"/>
        <v>#DIV/0!</v>
      </c>
    </row>
    <row r="34" spans="6:14" x14ac:dyDescent="0.25">
      <c r="F34" s="1" t="s">
        <v>99</v>
      </c>
      <c r="G34" s="1" t="s">
        <v>100</v>
      </c>
      <c r="H34" s="1" t="s">
        <v>101</v>
      </c>
      <c r="I34" s="1" t="s">
        <v>102</v>
      </c>
      <c r="J34" s="1" t="s">
        <v>30</v>
      </c>
      <c r="K34" s="1" t="s">
        <v>31</v>
      </c>
    </row>
    <row r="35" spans="6:14" x14ac:dyDescent="0.25">
      <c r="F35">
        <v>81</v>
      </c>
      <c r="G35">
        <v>134</v>
      </c>
      <c r="H35">
        <f>ABS(D2-F35)</f>
        <v>6</v>
      </c>
      <c r="I35">
        <f>ABS(D2-G35)</f>
        <v>59</v>
      </c>
      <c r="J35">
        <f>ABS((D2-F35)/D2)</f>
        <v>0.08</v>
      </c>
      <c r="K35">
        <f>ABS((E2-G35)/E2)</f>
        <v>0.78666666666666663</v>
      </c>
      <c r="M35" s="3" t="s">
        <v>24</v>
      </c>
      <c r="N35" s="3">
        <f>SQRT(SUMXMY2(D2:D13,F35:F46)/COUNTA(D2:D13))</f>
        <v>38.304699450589609</v>
      </c>
    </row>
    <row r="36" spans="6:14" x14ac:dyDescent="0.25">
      <c r="F36">
        <v>74</v>
      </c>
      <c r="G36">
        <v>94</v>
      </c>
      <c r="H36">
        <f t="shared" ref="H36:H46" si="9">ABS(D3-F36)</f>
        <v>4</v>
      </c>
      <c r="I36">
        <f t="shared" ref="I36:I46" si="10">ABS(D3-G36)</f>
        <v>24</v>
      </c>
      <c r="J36">
        <f t="shared" ref="J36:K46" si="11">ABS((D3-F36)/D3)</f>
        <v>5.7142857142857141E-2</v>
      </c>
      <c r="K36">
        <f t="shared" si="11"/>
        <v>0.34285714285714286</v>
      </c>
      <c r="M36" s="3" t="s">
        <v>25</v>
      </c>
      <c r="N36" s="3">
        <f>SQRT(SUMXMY2(D2:D13,G35:G46)/COUNTA(D2:D13))</f>
        <v>79.982289706326029</v>
      </c>
    </row>
    <row r="37" spans="6:14" x14ac:dyDescent="0.25">
      <c r="F37">
        <v>131</v>
      </c>
      <c r="G37">
        <v>163</v>
      </c>
      <c r="H37">
        <f t="shared" si="9"/>
        <v>56</v>
      </c>
      <c r="I37">
        <f t="shared" si="10"/>
        <v>88</v>
      </c>
      <c r="J37">
        <f t="shared" si="11"/>
        <v>0.7466666666666667</v>
      </c>
      <c r="K37">
        <f t="shared" si="11"/>
        <v>1.1733333333333333</v>
      </c>
      <c r="M37" s="3" t="s">
        <v>28</v>
      </c>
      <c r="N37" s="3">
        <f xml:space="preserve"> (SUM(J35:J46)/COUNTA(J35:J46))*100</f>
        <v>42.760883448186583</v>
      </c>
    </row>
    <row r="38" spans="6:14" x14ac:dyDescent="0.25">
      <c r="F38">
        <v>110</v>
      </c>
      <c r="G38">
        <v>179</v>
      </c>
      <c r="H38">
        <f t="shared" si="9"/>
        <v>46</v>
      </c>
      <c r="I38">
        <f t="shared" si="10"/>
        <v>115</v>
      </c>
      <c r="J38">
        <f t="shared" si="11"/>
        <v>0.71875</v>
      </c>
      <c r="K38">
        <f t="shared" si="11"/>
        <v>1.796875</v>
      </c>
      <c r="M38" s="3" t="s">
        <v>29</v>
      </c>
      <c r="N38" s="3">
        <f xml:space="preserve"> (SUM(K35:K46)/COUNTA(K35:K46))*100</f>
        <v>102.30667173839005</v>
      </c>
    </row>
    <row r="39" spans="6:14" x14ac:dyDescent="0.25">
      <c r="F39">
        <v>128</v>
      </c>
      <c r="G39">
        <v>182</v>
      </c>
      <c r="H39">
        <f t="shared" si="9"/>
        <v>54</v>
      </c>
      <c r="I39">
        <f t="shared" si="10"/>
        <v>108</v>
      </c>
      <c r="J39">
        <f t="shared" si="11"/>
        <v>0.72972972972972971</v>
      </c>
      <c r="K39">
        <f t="shared" si="11"/>
        <v>1.4594594594594594</v>
      </c>
    </row>
    <row r="40" spans="6:14" x14ac:dyDescent="0.25">
      <c r="F40">
        <v>98</v>
      </c>
      <c r="G40">
        <v>137</v>
      </c>
      <c r="H40">
        <f t="shared" si="9"/>
        <v>25</v>
      </c>
      <c r="I40">
        <f t="shared" si="10"/>
        <v>64</v>
      </c>
      <c r="J40">
        <f t="shared" si="11"/>
        <v>0.34246575342465752</v>
      </c>
      <c r="K40">
        <f t="shared" si="11"/>
        <v>0.87671232876712324</v>
      </c>
    </row>
    <row r="41" spans="6:14" x14ac:dyDescent="0.25">
      <c r="F41">
        <v>70</v>
      </c>
      <c r="G41">
        <v>105</v>
      </c>
      <c r="H41">
        <f t="shared" si="9"/>
        <v>4</v>
      </c>
      <c r="I41">
        <f t="shared" si="10"/>
        <v>31</v>
      </c>
      <c r="J41">
        <f t="shared" si="11"/>
        <v>5.4054054054054057E-2</v>
      </c>
      <c r="K41">
        <f t="shared" si="11"/>
        <v>0.41891891891891891</v>
      </c>
    </row>
    <row r="42" spans="6:14" x14ac:dyDescent="0.25">
      <c r="F42">
        <v>104</v>
      </c>
      <c r="G42">
        <v>161</v>
      </c>
      <c r="H42">
        <f t="shared" si="9"/>
        <v>28</v>
      </c>
      <c r="I42">
        <f t="shared" si="10"/>
        <v>85</v>
      </c>
      <c r="J42">
        <f t="shared" si="11"/>
        <v>0.36842105263157893</v>
      </c>
      <c r="K42">
        <f t="shared" si="11"/>
        <v>1.118421052631579</v>
      </c>
    </row>
    <row r="43" spans="6:14" x14ac:dyDescent="0.25">
      <c r="F43">
        <v>127</v>
      </c>
      <c r="G43">
        <v>180</v>
      </c>
      <c r="H43">
        <f t="shared" si="9"/>
        <v>52</v>
      </c>
      <c r="I43">
        <f t="shared" si="10"/>
        <v>105</v>
      </c>
      <c r="J43">
        <f t="shared" si="11"/>
        <v>0.69333333333333336</v>
      </c>
      <c r="K43">
        <f t="shared" si="11"/>
        <v>1.4</v>
      </c>
    </row>
    <row r="44" spans="6:14" x14ac:dyDescent="0.25">
      <c r="F44">
        <v>88</v>
      </c>
      <c r="G44">
        <v>119</v>
      </c>
      <c r="H44">
        <f t="shared" si="9"/>
        <v>25</v>
      </c>
      <c r="I44">
        <f t="shared" si="10"/>
        <v>56</v>
      </c>
      <c r="J44">
        <f t="shared" si="11"/>
        <v>0.3968253968253968</v>
      </c>
      <c r="K44">
        <f t="shared" si="11"/>
        <v>0.88888888888888884</v>
      </c>
    </row>
    <row r="45" spans="6:14" x14ac:dyDescent="0.25">
      <c r="F45">
        <v>64</v>
      </c>
      <c r="G45">
        <v>94</v>
      </c>
      <c r="H45">
        <f t="shared" si="9"/>
        <v>3</v>
      </c>
      <c r="I45">
        <f t="shared" si="10"/>
        <v>33</v>
      </c>
      <c r="J45">
        <f t="shared" si="11"/>
        <v>4.9180327868852458E-2</v>
      </c>
      <c r="K45">
        <f t="shared" si="11"/>
        <v>0.54098360655737709</v>
      </c>
    </row>
    <row r="46" spans="6:14" x14ac:dyDescent="0.25">
      <c r="F46">
        <v>144</v>
      </c>
      <c r="G46">
        <v>188</v>
      </c>
      <c r="H46">
        <f t="shared" si="9"/>
        <v>68</v>
      </c>
      <c r="I46">
        <f t="shared" si="10"/>
        <v>112</v>
      </c>
      <c r="J46">
        <f t="shared" si="11"/>
        <v>0.89473684210526316</v>
      </c>
      <c r="K46">
        <f t="shared" si="11"/>
        <v>1.4736842105263157</v>
      </c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CC821B-EEC2-4D7C-9FD1-83555C3BFCE1}">
  <dimension ref="A1:N46"/>
  <sheetViews>
    <sheetView topLeftCell="I1" workbookViewId="0">
      <selection activeCell="P1" sqref="P1"/>
    </sheetView>
  </sheetViews>
  <sheetFormatPr defaultRowHeight="15" x14ac:dyDescent="0.25"/>
  <cols>
    <col min="5" max="5" width="15.42578125" bestFit="1" customWidth="1"/>
    <col min="6" max="6" width="21.42578125" bestFit="1" customWidth="1"/>
    <col min="7" max="7" width="21.140625" bestFit="1" customWidth="1"/>
    <col min="8" max="9" width="21.140625" customWidth="1"/>
  </cols>
  <sheetData>
    <row r="1" spans="1:14" x14ac:dyDescent="0.25">
      <c r="A1" s="1" t="s">
        <v>13</v>
      </c>
      <c r="B1" s="1" t="s">
        <v>14</v>
      </c>
      <c r="C1" s="1" t="s">
        <v>16</v>
      </c>
      <c r="D1" s="1" t="s">
        <v>15</v>
      </c>
      <c r="E1" s="1" t="s">
        <v>17</v>
      </c>
      <c r="F1" s="1" t="s">
        <v>23</v>
      </c>
      <c r="G1" s="1" t="s">
        <v>22</v>
      </c>
      <c r="H1" s="1" t="s">
        <v>101</v>
      </c>
      <c r="I1" s="1" t="s">
        <v>102</v>
      </c>
      <c r="J1" s="1" t="s">
        <v>30</v>
      </c>
      <c r="K1" s="1" t="s">
        <v>31</v>
      </c>
    </row>
    <row r="2" spans="1:14" x14ac:dyDescent="0.25">
      <c r="A2" t="s">
        <v>0</v>
      </c>
      <c r="B2" t="s">
        <v>88</v>
      </c>
      <c r="C2">
        <v>0</v>
      </c>
      <c r="D2">
        <v>36</v>
      </c>
      <c r="E2">
        <f>SUM(C2:D2)</f>
        <v>36</v>
      </c>
      <c r="F2">
        <v>0</v>
      </c>
      <c r="G2">
        <v>0</v>
      </c>
      <c r="H2">
        <f>ABS(E2-F2)</f>
        <v>36</v>
      </c>
      <c r="I2">
        <f>ABS(E2-G2)</f>
        <v>36</v>
      </c>
      <c r="J2">
        <f>ABS((E2-F2)/E2)</f>
        <v>1</v>
      </c>
      <c r="K2">
        <f>ABS((E2-G2)/E2)</f>
        <v>1</v>
      </c>
      <c r="M2" s="3" t="s">
        <v>24</v>
      </c>
      <c r="N2" s="3">
        <f>SQRT(SUMXMY2(E2:E13,F2:F13)/COUNTA(E2:E13))</f>
        <v>96.254004245710917</v>
      </c>
    </row>
    <row r="3" spans="1:14" x14ac:dyDescent="0.25">
      <c r="A3" t="s">
        <v>2</v>
      </c>
      <c r="B3" t="s">
        <v>88</v>
      </c>
      <c r="C3">
        <v>0</v>
      </c>
      <c r="D3">
        <v>81</v>
      </c>
      <c r="E3">
        <f t="shared" ref="E3:E13" si="0">SUM(C3:D3)</f>
        <v>81</v>
      </c>
      <c r="F3">
        <v>5</v>
      </c>
      <c r="G3">
        <v>0</v>
      </c>
      <c r="H3">
        <f t="shared" ref="H3:H13" si="1">ABS(E3-F3)</f>
        <v>76</v>
      </c>
      <c r="I3">
        <f t="shared" ref="I3:I13" si="2">ABS(E3-G3)</f>
        <v>81</v>
      </c>
      <c r="J3">
        <f t="shared" ref="J3:J13" si="3">ABS((E3-F3)/E3)</f>
        <v>0.93827160493827155</v>
      </c>
      <c r="K3">
        <f t="shared" ref="K3:K13" si="4">ABS((E3-G3)/E3)</f>
        <v>1</v>
      </c>
      <c r="M3" s="3" t="s">
        <v>25</v>
      </c>
      <c r="N3" s="3">
        <f>SQRT(SUMXMY2(E2:E13,G2:G13)/COUNTA(E2:E13))</f>
        <v>98.544406233941046</v>
      </c>
    </row>
    <row r="4" spans="1:14" x14ac:dyDescent="0.25">
      <c r="A4" t="s">
        <v>3</v>
      </c>
      <c r="B4" t="s">
        <v>88</v>
      </c>
      <c r="C4">
        <v>0</v>
      </c>
      <c r="D4">
        <v>88</v>
      </c>
      <c r="E4">
        <f t="shared" si="0"/>
        <v>88</v>
      </c>
      <c r="F4">
        <v>9</v>
      </c>
      <c r="G4">
        <v>3</v>
      </c>
      <c r="H4">
        <f t="shared" si="1"/>
        <v>79</v>
      </c>
      <c r="I4">
        <f t="shared" si="2"/>
        <v>85</v>
      </c>
      <c r="J4">
        <f t="shared" si="3"/>
        <v>0.89772727272727271</v>
      </c>
      <c r="K4">
        <f t="shared" si="4"/>
        <v>0.96590909090909094</v>
      </c>
      <c r="M4" s="3" t="s">
        <v>28</v>
      </c>
      <c r="N4" s="3">
        <f xml:space="preserve"> (SUM(J2:J13)/COUNTA(J2:J13))*100</f>
        <v>95.429216186907524</v>
      </c>
    </row>
    <row r="5" spans="1:14" x14ac:dyDescent="0.25">
      <c r="A5" t="s">
        <v>4</v>
      </c>
      <c r="B5" t="s">
        <v>88</v>
      </c>
      <c r="C5">
        <v>0</v>
      </c>
      <c r="D5">
        <v>96</v>
      </c>
      <c r="E5">
        <f t="shared" si="0"/>
        <v>96</v>
      </c>
      <c r="F5">
        <v>6</v>
      </c>
      <c r="G5">
        <v>5</v>
      </c>
      <c r="H5">
        <f t="shared" si="1"/>
        <v>90</v>
      </c>
      <c r="I5">
        <f t="shared" si="2"/>
        <v>91</v>
      </c>
      <c r="J5">
        <f t="shared" si="3"/>
        <v>0.9375</v>
      </c>
      <c r="K5">
        <f t="shared" si="4"/>
        <v>0.94791666666666663</v>
      </c>
      <c r="M5" s="3" t="s">
        <v>29</v>
      </c>
      <c r="N5" s="3">
        <f xml:space="preserve"> (SUM(K2:K13)/COUNTA(K2:K13))*100</f>
        <v>97.783580155648224</v>
      </c>
    </row>
    <row r="6" spans="1:14" x14ac:dyDescent="0.25">
      <c r="A6" t="s">
        <v>5</v>
      </c>
      <c r="B6" t="s">
        <v>88</v>
      </c>
      <c r="C6">
        <v>0</v>
      </c>
      <c r="D6">
        <v>114</v>
      </c>
      <c r="E6">
        <f t="shared" si="0"/>
        <v>114</v>
      </c>
      <c r="F6">
        <v>4</v>
      </c>
      <c r="G6">
        <v>2</v>
      </c>
      <c r="H6">
        <f t="shared" si="1"/>
        <v>110</v>
      </c>
      <c r="I6">
        <f t="shared" si="2"/>
        <v>112</v>
      </c>
      <c r="J6">
        <f t="shared" si="3"/>
        <v>0.96491228070175439</v>
      </c>
      <c r="K6">
        <f t="shared" si="4"/>
        <v>0.98245614035087714</v>
      </c>
    </row>
    <row r="7" spans="1:14" x14ac:dyDescent="0.25">
      <c r="A7" t="s">
        <v>6</v>
      </c>
      <c r="B7" t="s">
        <v>88</v>
      </c>
      <c r="C7">
        <v>0</v>
      </c>
      <c r="D7">
        <v>112</v>
      </c>
      <c r="E7">
        <f t="shared" si="0"/>
        <v>112</v>
      </c>
      <c r="F7">
        <v>3</v>
      </c>
      <c r="G7">
        <v>3</v>
      </c>
      <c r="H7">
        <f t="shared" si="1"/>
        <v>109</v>
      </c>
      <c r="I7">
        <f t="shared" si="2"/>
        <v>109</v>
      </c>
      <c r="J7">
        <f t="shared" si="3"/>
        <v>0.9732142857142857</v>
      </c>
      <c r="K7">
        <f t="shared" si="4"/>
        <v>0.9732142857142857</v>
      </c>
    </row>
    <row r="8" spans="1:14" x14ac:dyDescent="0.25">
      <c r="A8" t="s">
        <v>7</v>
      </c>
      <c r="B8" t="s">
        <v>88</v>
      </c>
      <c r="C8">
        <v>0</v>
      </c>
      <c r="D8">
        <v>100</v>
      </c>
      <c r="E8">
        <f t="shared" si="0"/>
        <v>100</v>
      </c>
      <c r="F8">
        <v>5</v>
      </c>
      <c r="G8">
        <v>3</v>
      </c>
      <c r="H8">
        <f t="shared" si="1"/>
        <v>95</v>
      </c>
      <c r="I8">
        <f t="shared" si="2"/>
        <v>97</v>
      </c>
      <c r="J8">
        <f t="shared" si="3"/>
        <v>0.95</v>
      </c>
      <c r="K8">
        <f t="shared" si="4"/>
        <v>0.97</v>
      </c>
    </row>
    <row r="9" spans="1:14" x14ac:dyDescent="0.25">
      <c r="A9" t="s">
        <v>8</v>
      </c>
      <c r="B9" t="s">
        <v>88</v>
      </c>
      <c r="C9">
        <v>0</v>
      </c>
      <c r="D9">
        <v>95</v>
      </c>
      <c r="E9">
        <f t="shared" si="0"/>
        <v>95</v>
      </c>
      <c r="F9">
        <v>0</v>
      </c>
      <c r="G9">
        <v>0</v>
      </c>
      <c r="H9">
        <f t="shared" si="1"/>
        <v>95</v>
      </c>
      <c r="I9">
        <f t="shared" si="2"/>
        <v>95</v>
      </c>
      <c r="J9">
        <f t="shared" si="3"/>
        <v>1</v>
      </c>
      <c r="K9">
        <f t="shared" si="4"/>
        <v>1</v>
      </c>
    </row>
    <row r="10" spans="1:14" x14ac:dyDescent="0.25">
      <c r="A10" t="s">
        <v>9</v>
      </c>
      <c r="B10" t="s">
        <v>88</v>
      </c>
      <c r="C10">
        <v>0</v>
      </c>
      <c r="D10">
        <v>95</v>
      </c>
      <c r="E10">
        <f t="shared" si="0"/>
        <v>95</v>
      </c>
      <c r="F10">
        <v>0</v>
      </c>
      <c r="G10">
        <v>0</v>
      </c>
      <c r="H10">
        <f t="shared" si="1"/>
        <v>95</v>
      </c>
      <c r="I10">
        <f t="shared" si="2"/>
        <v>95</v>
      </c>
      <c r="J10">
        <f t="shared" si="3"/>
        <v>1</v>
      </c>
      <c r="K10">
        <f t="shared" si="4"/>
        <v>1</v>
      </c>
    </row>
    <row r="11" spans="1:14" x14ac:dyDescent="0.25">
      <c r="A11" t="s">
        <v>10</v>
      </c>
      <c r="B11" t="s">
        <v>88</v>
      </c>
      <c r="C11">
        <v>0</v>
      </c>
      <c r="D11">
        <v>135</v>
      </c>
      <c r="E11">
        <f t="shared" si="0"/>
        <v>135</v>
      </c>
      <c r="F11">
        <v>6</v>
      </c>
      <c r="G11">
        <v>6</v>
      </c>
      <c r="H11">
        <f t="shared" si="1"/>
        <v>129</v>
      </c>
      <c r="I11">
        <f t="shared" si="2"/>
        <v>129</v>
      </c>
      <c r="J11">
        <f t="shared" si="3"/>
        <v>0.9555555555555556</v>
      </c>
      <c r="K11">
        <f t="shared" si="4"/>
        <v>0.9555555555555556</v>
      </c>
    </row>
    <row r="12" spans="1:14" x14ac:dyDescent="0.25">
      <c r="A12" t="s">
        <v>11</v>
      </c>
      <c r="B12" t="s">
        <v>88</v>
      </c>
      <c r="C12">
        <v>0</v>
      </c>
      <c r="D12">
        <v>114</v>
      </c>
      <c r="E12">
        <f t="shared" si="0"/>
        <v>114</v>
      </c>
      <c r="F12">
        <v>6</v>
      </c>
      <c r="G12">
        <v>2</v>
      </c>
      <c r="H12">
        <f t="shared" si="1"/>
        <v>108</v>
      </c>
      <c r="I12">
        <f t="shared" si="2"/>
        <v>112</v>
      </c>
      <c r="J12">
        <f t="shared" si="3"/>
        <v>0.94736842105263153</v>
      </c>
      <c r="K12">
        <f t="shared" si="4"/>
        <v>0.98245614035087714</v>
      </c>
    </row>
    <row r="13" spans="1:14" x14ac:dyDescent="0.25">
      <c r="A13" t="s">
        <v>12</v>
      </c>
      <c r="B13" t="s">
        <v>88</v>
      </c>
      <c r="C13">
        <v>0</v>
      </c>
      <c r="D13">
        <v>115</v>
      </c>
      <c r="E13">
        <f t="shared" si="0"/>
        <v>115</v>
      </c>
      <c r="F13">
        <v>13</v>
      </c>
      <c r="G13">
        <v>5</v>
      </c>
      <c r="H13">
        <f t="shared" si="1"/>
        <v>102</v>
      </c>
      <c r="I13">
        <f t="shared" si="2"/>
        <v>110</v>
      </c>
      <c r="J13">
        <f t="shared" si="3"/>
        <v>0.88695652173913042</v>
      </c>
      <c r="K13">
        <f t="shared" si="4"/>
        <v>0.95652173913043481</v>
      </c>
    </row>
    <row r="16" spans="1:14" x14ac:dyDescent="0.25">
      <c r="A16" s="3"/>
      <c r="D16" s="3"/>
      <c r="G16" s="3"/>
      <c r="M16" s="3"/>
    </row>
    <row r="17" spans="4:14" x14ac:dyDescent="0.25">
      <c r="D17" s="2"/>
      <c r="F17" s="1" t="s">
        <v>97</v>
      </c>
      <c r="G17" s="1" t="s">
        <v>98</v>
      </c>
      <c r="H17" s="1" t="s">
        <v>101</v>
      </c>
      <c r="I17" s="1" t="s">
        <v>102</v>
      </c>
      <c r="J17" s="1" t="s">
        <v>30</v>
      </c>
      <c r="K17" s="1" t="s">
        <v>31</v>
      </c>
    </row>
    <row r="18" spans="4:14" x14ac:dyDescent="0.25">
      <c r="D18" s="2"/>
      <c r="F18">
        <v>81</v>
      </c>
      <c r="G18">
        <v>134</v>
      </c>
      <c r="H18">
        <f>ABS(C2-F18)</f>
        <v>81</v>
      </c>
      <c r="I18">
        <f>ABS(C2-G18)</f>
        <v>134</v>
      </c>
      <c r="J18" t="e">
        <f>ABS((C2-F18)/C2)</f>
        <v>#DIV/0!</v>
      </c>
      <c r="K18" t="e">
        <f>ABS((C2-G18)/C2)</f>
        <v>#DIV/0!</v>
      </c>
      <c r="M18" s="3" t="s">
        <v>24</v>
      </c>
      <c r="N18" s="3">
        <f>SQRT(SUMXMY2(C2:C13,F18:F29)/COUNTA(C2:C13))</f>
        <v>104.76441825989076</v>
      </c>
    </row>
    <row r="19" spans="4:14" x14ac:dyDescent="0.25">
      <c r="D19" s="2"/>
      <c r="F19">
        <v>74</v>
      </c>
      <c r="G19">
        <v>94</v>
      </c>
      <c r="H19">
        <f t="shared" ref="H19:H29" si="5">ABS(C3-F19)</f>
        <v>74</v>
      </c>
      <c r="I19">
        <f t="shared" ref="I19:I29" si="6">ABS(C3-G19)</f>
        <v>94</v>
      </c>
      <c r="J19" t="e">
        <f t="shared" ref="J19:J29" si="7">ABS((C3-F19)/C3)</f>
        <v>#DIV/0!</v>
      </c>
      <c r="K19" t="e">
        <f t="shared" ref="K19:K29" si="8">ABS((C3-G19)/C3)</f>
        <v>#DIV/0!</v>
      </c>
      <c r="M19" s="3" t="s">
        <v>25</v>
      </c>
      <c r="N19" s="3">
        <f>SQRT(SUMXMY2(C2:C13,G18:G29)/COUNTA(C2:C13))</f>
        <v>148.59957379929907</v>
      </c>
    </row>
    <row r="20" spans="4:14" x14ac:dyDescent="0.25">
      <c r="D20" s="2"/>
      <c r="F20">
        <v>131</v>
      </c>
      <c r="G20">
        <v>163</v>
      </c>
      <c r="H20">
        <f t="shared" si="5"/>
        <v>131</v>
      </c>
      <c r="I20">
        <f t="shared" si="6"/>
        <v>163</v>
      </c>
      <c r="J20" t="e">
        <f t="shared" si="7"/>
        <v>#DIV/0!</v>
      </c>
      <c r="K20" t="e">
        <f t="shared" si="8"/>
        <v>#DIV/0!</v>
      </c>
      <c r="M20" s="3" t="s">
        <v>28</v>
      </c>
      <c r="N20" s="3" t="e">
        <f xml:space="preserve"> (SUM(J18:J29)/COUNTA(J18:J29))*100</f>
        <v>#DIV/0!</v>
      </c>
    </row>
    <row r="21" spans="4:14" x14ac:dyDescent="0.25">
      <c r="D21" s="2"/>
      <c r="F21">
        <v>110</v>
      </c>
      <c r="G21">
        <v>179</v>
      </c>
      <c r="H21">
        <f t="shared" si="5"/>
        <v>110</v>
      </c>
      <c r="I21">
        <f t="shared" si="6"/>
        <v>179</v>
      </c>
      <c r="J21" t="e">
        <f t="shared" si="7"/>
        <v>#DIV/0!</v>
      </c>
      <c r="K21" t="e">
        <f t="shared" si="8"/>
        <v>#DIV/0!</v>
      </c>
      <c r="M21" s="3" t="s">
        <v>29</v>
      </c>
      <c r="N21" s="3" t="e">
        <f xml:space="preserve"> (SUM(K18:K29)/COUNTA(K18:K29))*100</f>
        <v>#DIV/0!</v>
      </c>
    </row>
    <row r="22" spans="4:14" x14ac:dyDescent="0.25">
      <c r="D22" s="2"/>
      <c r="F22">
        <v>128</v>
      </c>
      <c r="G22">
        <v>182</v>
      </c>
      <c r="H22">
        <f t="shared" si="5"/>
        <v>128</v>
      </c>
      <c r="I22">
        <f t="shared" si="6"/>
        <v>182</v>
      </c>
      <c r="J22" t="e">
        <f t="shared" si="7"/>
        <v>#DIV/0!</v>
      </c>
      <c r="K22" t="e">
        <f t="shared" si="8"/>
        <v>#DIV/0!</v>
      </c>
    </row>
    <row r="23" spans="4:14" x14ac:dyDescent="0.25">
      <c r="D23" s="2"/>
      <c r="F23">
        <v>98</v>
      </c>
      <c r="G23">
        <v>137</v>
      </c>
      <c r="H23">
        <f t="shared" si="5"/>
        <v>98</v>
      </c>
      <c r="I23">
        <f t="shared" si="6"/>
        <v>137</v>
      </c>
      <c r="J23" t="e">
        <f t="shared" si="7"/>
        <v>#DIV/0!</v>
      </c>
      <c r="K23" t="e">
        <f t="shared" si="8"/>
        <v>#DIV/0!</v>
      </c>
    </row>
    <row r="24" spans="4:14" x14ac:dyDescent="0.25">
      <c r="D24" s="2"/>
      <c r="F24">
        <v>70</v>
      </c>
      <c r="G24">
        <v>105</v>
      </c>
      <c r="H24">
        <f t="shared" si="5"/>
        <v>70</v>
      </c>
      <c r="I24">
        <f t="shared" si="6"/>
        <v>105</v>
      </c>
      <c r="J24" t="e">
        <f t="shared" si="7"/>
        <v>#DIV/0!</v>
      </c>
      <c r="K24" t="e">
        <f t="shared" si="8"/>
        <v>#DIV/0!</v>
      </c>
    </row>
    <row r="25" spans="4:14" x14ac:dyDescent="0.25">
      <c r="D25" s="2"/>
      <c r="F25">
        <v>104</v>
      </c>
      <c r="G25">
        <v>161</v>
      </c>
      <c r="H25">
        <f t="shared" si="5"/>
        <v>104</v>
      </c>
      <c r="I25">
        <f t="shared" si="6"/>
        <v>161</v>
      </c>
      <c r="J25" t="e">
        <f t="shared" si="7"/>
        <v>#DIV/0!</v>
      </c>
      <c r="K25" t="e">
        <f t="shared" si="8"/>
        <v>#DIV/0!</v>
      </c>
    </row>
    <row r="26" spans="4:14" x14ac:dyDescent="0.25">
      <c r="D26" s="2"/>
      <c r="F26">
        <v>127</v>
      </c>
      <c r="G26">
        <v>180</v>
      </c>
      <c r="H26">
        <f t="shared" si="5"/>
        <v>127</v>
      </c>
      <c r="I26">
        <f t="shared" si="6"/>
        <v>180</v>
      </c>
      <c r="J26" t="e">
        <f t="shared" si="7"/>
        <v>#DIV/0!</v>
      </c>
      <c r="K26" t="e">
        <f t="shared" si="8"/>
        <v>#DIV/0!</v>
      </c>
    </row>
    <row r="27" spans="4:14" x14ac:dyDescent="0.25">
      <c r="D27" s="2"/>
      <c r="F27">
        <v>88</v>
      </c>
      <c r="G27">
        <v>119</v>
      </c>
      <c r="H27">
        <f t="shared" si="5"/>
        <v>88</v>
      </c>
      <c r="I27">
        <f t="shared" si="6"/>
        <v>119</v>
      </c>
      <c r="J27" t="e">
        <f t="shared" si="7"/>
        <v>#DIV/0!</v>
      </c>
      <c r="K27" t="e">
        <f t="shared" si="8"/>
        <v>#DIV/0!</v>
      </c>
    </row>
    <row r="28" spans="4:14" x14ac:dyDescent="0.25">
      <c r="D28" s="2"/>
      <c r="F28">
        <v>64</v>
      </c>
      <c r="G28">
        <v>94</v>
      </c>
      <c r="H28">
        <f t="shared" si="5"/>
        <v>64</v>
      </c>
      <c r="I28">
        <f t="shared" si="6"/>
        <v>94</v>
      </c>
      <c r="J28" t="e">
        <f t="shared" si="7"/>
        <v>#DIV/0!</v>
      </c>
      <c r="K28" t="e">
        <f t="shared" si="8"/>
        <v>#DIV/0!</v>
      </c>
    </row>
    <row r="29" spans="4:14" x14ac:dyDescent="0.25">
      <c r="F29">
        <v>144</v>
      </c>
      <c r="G29">
        <v>188</v>
      </c>
      <c r="H29">
        <f t="shared" si="5"/>
        <v>144</v>
      </c>
      <c r="I29">
        <f t="shared" si="6"/>
        <v>188</v>
      </c>
      <c r="J29" t="e">
        <f t="shared" si="7"/>
        <v>#DIV/0!</v>
      </c>
      <c r="K29" t="e">
        <f t="shared" si="8"/>
        <v>#DIV/0!</v>
      </c>
    </row>
    <row r="34" spans="6:14" x14ac:dyDescent="0.25">
      <c r="F34" s="1" t="s">
        <v>99</v>
      </c>
      <c r="G34" s="1" t="s">
        <v>100</v>
      </c>
      <c r="H34" s="1" t="s">
        <v>101</v>
      </c>
      <c r="I34" s="1" t="s">
        <v>102</v>
      </c>
      <c r="J34" s="1" t="s">
        <v>30</v>
      </c>
      <c r="K34" s="1" t="s">
        <v>31</v>
      </c>
    </row>
    <row r="35" spans="6:14" x14ac:dyDescent="0.25">
      <c r="F35">
        <v>81</v>
      </c>
      <c r="G35">
        <v>134</v>
      </c>
      <c r="H35">
        <f>ABS(D2-F35)</f>
        <v>45</v>
      </c>
      <c r="I35">
        <f>ABS(D2-G35)</f>
        <v>98</v>
      </c>
      <c r="J35">
        <f>ABS((D2-F35)/D2)</f>
        <v>1.25</v>
      </c>
      <c r="K35">
        <f>ABS((E2-G35)/E2)</f>
        <v>2.7222222222222223</v>
      </c>
      <c r="M35" s="3" t="s">
        <v>24</v>
      </c>
      <c r="N35" s="3">
        <f>SQRT(SUMXMY2(D2:D13,F35:F46)/COUNTA(D2:D13))</f>
        <v>31.709619991415853</v>
      </c>
    </row>
    <row r="36" spans="6:14" x14ac:dyDescent="0.25">
      <c r="F36">
        <v>74</v>
      </c>
      <c r="G36">
        <v>94</v>
      </c>
      <c r="H36">
        <f t="shared" ref="H36:H46" si="9">ABS(D3-F36)</f>
        <v>7</v>
      </c>
      <c r="I36">
        <f t="shared" ref="I36:I46" si="10">ABS(D3-G36)</f>
        <v>13</v>
      </c>
      <c r="J36">
        <f t="shared" ref="J36:K46" si="11">ABS((D3-F36)/D3)</f>
        <v>8.6419753086419748E-2</v>
      </c>
      <c r="K36">
        <f t="shared" si="11"/>
        <v>0.16049382716049382</v>
      </c>
      <c r="M36" s="3" t="s">
        <v>25</v>
      </c>
      <c r="N36" s="3">
        <f>SQRT(SUMXMY2(D2:D13,G35:G46)/COUNTA(D2:D13))</f>
        <v>61.323595241418566</v>
      </c>
    </row>
    <row r="37" spans="6:14" x14ac:dyDescent="0.25">
      <c r="F37">
        <v>131</v>
      </c>
      <c r="G37">
        <v>163</v>
      </c>
      <c r="H37">
        <f t="shared" si="9"/>
        <v>43</v>
      </c>
      <c r="I37">
        <f t="shared" si="10"/>
        <v>75</v>
      </c>
      <c r="J37">
        <f t="shared" si="11"/>
        <v>0.48863636363636365</v>
      </c>
      <c r="K37">
        <f t="shared" si="11"/>
        <v>0.85227272727272729</v>
      </c>
      <c r="M37" s="3" t="s">
        <v>28</v>
      </c>
      <c r="N37" s="3">
        <f xml:space="preserve"> (SUM(J35:J46)/COUNTA(J35:J46))*100</f>
        <v>33.243283061567446</v>
      </c>
    </row>
    <row r="38" spans="6:14" x14ac:dyDescent="0.25">
      <c r="F38">
        <v>110</v>
      </c>
      <c r="G38">
        <v>179</v>
      </c>
      <c r="H38">
        <f t="shared" si="9"/>
        <v>14</v>
      </c>
      <c r="I38">
        <f t="shared" si="10"/>
        <v>83</v>
      </c>
      <c r="J38">
        <f t="shared" si="11"/>
        <v>0.14583333333333334</v>
      </c>
      <c r="K38">
        <f t="shared" si="11"/>
        <v>0.86458333333333337</v>
      </c>
      <c r="M38" s="3" t="s">
        <v>29</v>
      </c>
      <c r="N38" s="3">
        <f xml:space="preserve"> (SUM(K35:K46)/COUNTA(K35:K46))*100</f>
        <v>66.562425264076353</v>
      </c>
    </row>
    <row r="39" spans="6:14" x14ac:dyDescent="0.25">
      <c r="F39">
        <v>128</v>
      </c>
      <c r="G39">
        <v>182</v>
      </c>
      <c r="H39">
        <f t="shared" si="9"/>
        <v>14</v>
      </c>
      <c r="I39">
        <f t="shared" si="10"/>
        <v>68</v>
      </c>
      <c r="J39">
        <f t="shared" si="11"/>
        <v>0.12280701754385964</v>
      </c>
      <c r="K39">
        <f t="shared" si="11"/>
        <v>0.59649122807017541</v>
      </c>
    </row>
    <row r="40" spans="6:14" x14ac:dyDescent="0.25">
      <c r="F40">
        <v>98</v>
      </c>
      <c r="G40">
        <v>137</v>
      </c>
      <c r="H40">
        <f t="shared" si="9"/>
        <v>14</v>
      </c>
      <c r="I40">
        <f t="shared" si="10"/>
        <v>25</v>
      </c>
      <c r="J40">
        <f t="shared" si="11"/>
        <v>0.125</v>
      </c>
      <c r="K40">
        <f t="shared" si="11"/>
        <v>0.22321428571428573</v>
      </c>
    </row>
    <row r="41" spans="6:14" x14ac:dyDescent="0.25">
      <c r="F41">
        <v>70</v>
      </c>
      <c r="G41">
        <v>105</v>
      </c>
      <c r="H41">
        <f t="shared" si="9"/>
        <v>30</v>
      </c>
      <c r="I41">
        <f t="shared" si="10"/>
        <v>5</v>
      </c>
      <c r="J41">
        <f t="shared" si="11"/>
        <v>0.3</v>
      </c>
      <c r="K41">
        <f t="shared" si="11"/>
        <v>0.05</v>
      </c>
    </row>
    <row r="42" spans="6:14" x14ac:dyDescent="0.25">
      <c r="F42">
        <v>104</v>
      </c>
      <c r="G42">
        <v>161</v>
      </c>
      <c r="H42">
        <f t="shared" si="9"/>
        <v>9</v>
      </c>
      <c r="I42">
        <f t="shared" si="10"/>
        <v>66</v>
      </c>
      <c r="J42">
        <f t="shared" si="11"/>
        <v>9.4736842105263161E-2</v>
      </c>
      <c r="K42">
        <f t="shared" si="11"/>
        <v>0.69473684210526321</v>
      </c>
    </row>
    <row r="43" spans="6:14" x14ac:dyDescent="0.25">
      <c r="F43">
        <v>127</v>
      </c>
      <c r="G43">
        <v>180</v>
      </c>
      <c r="H43">
        <f t="shared" si="9"/>
        <v>32</v>
      </c>
      <c r="I43">
        <f t="shared" si="10"/>
        <v>85</v>
      </c>
      <c r="J43">
        <f t="shared" si="11"/>
        <v>0.33684210526315789</v>
      </c>
      <c r="K43">
        <f t="shared" si="11"/>
        <v>0.89473684210526316</v>
      </c>
    </row>
    <row r="44" spans="6:14" x14ac:dyDescent="0.25">
      <c r="F44">
        <v>88</v>
      </c>
      <c r="G44">
        <v>119</v>
      </c>
      <c r="H44">
        <f t="shared" si="9"/>
        <v>47</v>
      </c>
      <c r="I44">
        <f t="shared" si="10"/>
        <v>16</v>
      </c>
      <c r="J44">
        <f t="shared" si="11"/>
        <v>0.34814814814814815</v>
      </c>
      <c r="K44">
        <f t="shared" si="11"/>
        <v>0.11851851851851852</v>
      </c>
    </row>
    <row r="45" spans="6:14" x14ac:dyDescent="0.25">
      <c r="F45">
        <v>64</v>
      </c>
      <c r="G45">
        <v>94</v>
      </c>
      <c r="H45">
        <f t="shared" si="9"/>
        <v>50</v>
      </c>
      <c r="I45">
        <f t="shared" si="10"/>
        <v>20</v>
      </c>
      <c r="J45">
        <f t="shared" si="11"/>
        <v>0.43859649122807015</v>
      </c>
      <c r="K45">
        <f t="shared" si="11"/>
        <v>0.17543859649122806</v>
      </c>
    </row>
    <row r="46" spans="6:14" x14ac:dyDescent="0.25">
      <c r="F46">
        <v>144</v>
      </c>
      <c r="G46">
        <v>188</v>
      </c>
      <c r="H46">
        <f t="shared" si="9"/>
        <v>29</v>
      </c>
      <c r="I46">
        <f t="shared" si="10"/>
        <v>73</v>
      </c>
      <c r="J46">
        <f t="shared" si="11"/>
        <v>0.25217391304347825</v>
      </c>
      <c r="K46">
        <f t="shared" si="11"/>
        <v>0.63478260869565217</v>
      </c>
    </row>
  </sheetData>
  <pageMargins left="0.7" right="0.7" top="0.75" bottom="0.75" header="0.3" footer="0.3"/>
  <pageSetup orientation="portrait" r:id="rId1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E0B438-98D8-4668-A06B-5A4AB7949488}">
  <dimension ref="A1:N46"/>
  <sheetViews>
    <sheetView topLeftCell="I1" workbookViewId="0">
      <selection activeCell="P1" sqref="P1"/>
    </sheetView>
  </sheetViews>
  <sheetFormatPr defaultRowHeight="15" x14ac:dyDescent="0.25"/>
  <cols>
    <col min="5" max="5" width="15.42578125" bestFit="1" customWidth="1"/>
    <col min="6" max="6" width="21.42578125" bestFit="1" customWidth="1"/>
    <col min="7" max="7" width="21.140625" bestFit="1" customWidth="1"/>
    <col min="8" max="9" width="21.140625" customWidth="1"/>
  </cols>
  <sheetData>
    <row r="1" spans="1:14" x14ac:dyDescent="0.25">
      <c r="A1" s="1" t="s">
        <v>13</v>
      </c>
      <c r="B1" s="1" t="s">
        <v>14</v>
      </c>
      <c r="C1" s="1" t="s">
        <v>16</v>
      </c>
      <c r="D1" s="1" t="s">
        <v>15</v>
      </c>
      <c r="E1" s="1" t="s">
        <v>17</v>
      </c>
      <c r="F1" s="1" t="s">
        <v>23</v>
      </c>
      <c r="G1" s="1" t="s">
        <v>22</v>
      </c>
      <c r="H1" s="1" t="s">
        <v>101</v>
      </c>
      <c r="I1" s="1" t="s">
        <v>102</v>
      </c>
      <c r="J1" s="1" t="s">
        <v>30</v>
      </c>
      <c r="K1" s="1" t="s">
        <v>31</v>
      </c>
    </row>
    <row r="2" spans="1:14" x14ac:dyDescent="0.25">
      <c r="A2" t="s">
        <v>0</v>
      </c>
      <c r="B2" t="s">
        <v>89</v>
      </c>
      <c r="C2">
        <v>2</v>
      </c>
      <c r="D2">
        <v>78</v>
      </c>
      <c r="E2">
        <f>SUM(C2:D2)</f>
        <v>80</v>
      </c>
      <c r="F2">
        <v>0</v>
      </c>
      <c r="G2">
        <v>0</v>
      </c>
      <c r="H2">
        <f>ABS(E2-F2)</f>
        <v>80</v>
      </c>
      <c r="I2">
        <f>ABS(E2-G2)</f>
        <v>80</v>
      </c>
      <c r="J2">
        <f>ABS((E2-F2)/E2)</f>
        <v>1</v>
      </c>
      <c r="K2">
        <f>ABS((E2-G2)/E2)</f>
        <v>1</v>
      </c>
      <c r="M2" s="3" t="s">
        <v>24</v>
      </c>
      <c r="N2" s="3">
        <f>SQRT(SUMXMY2(E2:E13,F2:F13)/COUNTA(E2:E13))</f>
        <v>83.417124540867903</v>
      </c>
    </row>
    <row r="3" spans="1:14" x14ac:dyDescent="0.25">
      <c r="A3" t="s">
        <v>2</v>
      </c>
      <c r="B3" t="s">
        <v>89</v>
      </c>
      <c r="C3">
        <v>0</v>
      </c>
      <c r="D3">
        <v>69</v>
      </c>
      <c r="E3">
        <f t="shared" ref="E3:E13" si="0">SUM(C3:D3)</f>
        <v>69</v>
      </c>
      <c r="F3">
        <v>5</v>
      </c>
      <c r="G3">
        <v>0</v>
      </c>
      <c r="H3">
        <f t="shared" ref="H3:H13" si="1">ABS(E3-F3)</f>
        <v>64</v>
      </c>
      <c r="I3">
        <f t="shared" ref="I3:I13" si="2">ABS(E3-G3)</f>
        <v>69</v>
      </c>
      <c r="J3">
        <f t="shared" ref="J3:J13" si="3">ABS((E3-F3)/E3)</f>
        <v>0.92753623188405798</v>
      </c>
      <c r="K3">
        <f t="shared" ref="K3:K13" si="4">ABS((E3-G3)/E3)</f>
        <v>1</v>
      </c>
      <c r="M3" s="3" t="s">
        <v>25</v>
      </c>
      <c r="N3" s="3">
        <f>SQRT(SUMXMY2(E2:E13,G2:G13)/COUNTA(E2:E13))</f>
        <v>85.536054776139096</v>
      </c>
    </row>
    <row r="4" spans="1:14" x14ac:dyDescent="0.25">
      <c r="A4" t="s">
        <v>3</v>
      </c>
      <c r="B4" t="s">
        <v>89</v>
      </c>
      <c r="C4">
        <v>3</v>
      </c>
      <c r="D4">
        <v>106</v>
      </c>
      <c r="E4">
        <f t="shared" si="0"/>
        <v>109</v>
      </c>
      <c r="F4">
        <v>9</v>
      </c>
      <c r="G4">
        <v>3</v>
      </c>
      <c r="H4">
        <f t="shared" si="1"/>
        <v>100</v>
      </c>
      <c r="I4">
        <f t="shared" si="2"/>
        <v>106</v>
      </c>
      <c r="J4">
        <f t="shared" si="3"/>
        <v>0.91743119266055051</v>
      </c>
      <c r="K4">
        <f t="shared" si="4"/>
        <v>0.97247706422018354</v>
      </c>
      <c r="M4" s="3" t="s">
        <v>28</v>
      </c>
      <c r="N4" s="3">
        <f xml:space="preserve"> (SUM(J2:J13)/COUNTA(J2:J13))*100</f>
        <v>94.235382021410402</v>
      </c>
    </row>
    <row r="5" spans="1:14" x14ac:dyDescent="0.25">
      <c r="A5" t="s">
        <v>4</v>
      </c>
      <c r="B5" t="s">
        <v>89</v>
      </c>
      <c r="C5">
        <v>2</v>
      </c>
      <c r="D5">
        <v>103</v>
      </c>
      <c r="E5">
        <f t="shared" si="0"/>
        <v>105</v>
      </c>
      <c r="F5">
        <v>6</v>
      </c>
      <c r="G5">
        <v>5</v>
      </c>
      <c r="H5">
        <f t="shared" si="1"/>
        <v>99</v>
      </c>
      <c r="I5">
        <f t="shared" si="2"/>
        <v>100</v>
      </c>
      <c r="J5">
        <f t="shared" si="3"/>
        <v>0.94285714285714284</v>
      </c>
      <c r="K5">
        <f t="shared" si="4"/>
        <v>0.95238095238095233</v>
      </c>
      <c r="M5" s="3" t="s">
        <v>29</v>
      </c>
      <c r="N5" s="3">
        <f xml:space="preserve"> (SUM(K2:K13)/COUNTA(K2:K13))*100</f>
        <v>97.206972172927436</v>
      </c>
    </row>
    <row r="6" spans="1:14" x14ac:dyDescent="0.25">
      <c r="A6" t="s">
        <v>5</v>
      </c>
      <c r="B6" t="s">
        <v>89</v>
      </c>
      <c r="C6">
        <v>3</v>
      </c>
      <c r="D6">
        <v>84</v>
      </c>
      <c r="E6">
        <f t="shared" si="0"/>
        <v>87</v>
      </c>
      <c r="F6">
        <v>4</v>
      </c>
      <c r="G6">
        <v>2</v>
      </c>
      <c r="H6">
        <f t="shared" si="1"/>
        <v>83</v>
      </c>
      <c r="I6">
        <f t="shared" si="2"/>
        <v>85</v>
      </c>
      <c r="J6">
        <f t="shared" si="3"/>
        <v>0.95402298850574707</v>
      </c>
      <c r="K6">
        <f t="shared" si="4"/>
        <v>0.97701149425287359</v>
      </c>
    </row>
    <row r="7" spans="1:14" x14ac:dyDescent="0.25">
      <c r="A7" t="s">
        <v>6</v>
      </c>
      <c r="B7" t="s">
        <v>89</v>
      </c>
      <c r="C7">
        <v>1</v>
      </c>
      <c r="D7">
        <v>88</v>
      </c>
      <c r="E7">
        <f t="shared" si="0"/>
        <v>89</v>
      </c>
      <c r="F7">
        <v>3</v>
      </c>
      <c r="G7">
        <v>3</v>
      </c>
      <c r="H7">
        <f t="shared" si="1"/>
        <v>86</v>
      </c>
      <c r="I7">
        <f t="shared" si="2"/>
        <v>86</v>
      </c>
      <c r="J7">
        <f t="shared" si="3"/>
        <v>0.9662921348314607</v>
      </c>
      <c r="K7">
        <f t="shared" si="4"/>
        <v>0.9662921348314607</v>
      </c>
    </row>
    <row r="8" spans="1:14" x14ac:dyDescent="0.25">
      <c r="A8" t="s">
        <v>7</v>
      </c>
      <c r="B8" t="s">
        <v>89</v>
      </c>
      <c r="C8">
        <v>1</v>
      </c>
      <c r="D8">
        <v>98</v>
      </c>
      <c r="E8">
        <f t="shared" si="0"/>
        <v>99</v>
      </c>
      <c r="F8">
        <v>5</v>
      </c>
      <c r="G8">
        <v>3</v>
      </c>
      <c r="H8">
        <f t="shared" si="1"/>
        <v>94</v>
      </c>
      <c r="I8">
        <f t="shared" si="2"/>
        <v>96</v>
      </c>
      <c r="J8">
        <f t="shared" si="3"/>
        <v>0.9494949494949495</v>
      </c>
      <c r="K8">
        <f t="shared" si="4"/>
        <v>0.96969696969696972</v>
      </c>
    </row>
    <row r="9" spans="1:14" x14ac:dyDescent="0.25">
      <c r="A9" t="s">
        <v>8</v>
      </c>
      <c r="B9" t="s">
        <v>89</v>
      </c>
      <c r="C9">
        <v>1</v>
      </c>
      <c r="D9">
        <v>93</v>
      </c>
      <c r="E9">
        <f t="shared" si="0"/>
        <v>94</v>
      </c>
      <c r="F9">
        <v>0</v>
      </c>
      <c r="G9">
        <v>0</v>
      </c>
      <c r="H9">
        <f t="shared" si="1"/>
        <v>94</v>
      </c>
      <c r="I9">
        <f t="shared" si="2"/>
        <v>94</v>
      </c>
      <c r="J9">
        <f t="shared" si="3"/>
        <v>1</v>
      </c>
      <c r="K9">
        <f t="shared" si="4"/>
        <v>1</v>
      </c>
    </row>
    <row r="10" spans="1:14" x14ac:dyDescent="0.25">
      <c r="A10" t="s">
        <v>9</v>
      </c>
      <c r="B10" t="s">
        <v>89</v>
      </c>
      <c r="C10">
        <v>0</v>
      </c>
      <c r="D10">
        <v>81</v>
      </c>
      <c r="E10">
        <f t="shared" si="0"/>
        <v>81</v>
      </c>
      <c r="F10">
        <v>0</v>
      </c>
      <c r="G10">
        <v>0</v>
      </c>
      <c r="H10">
        <f t="shared" si="1"/>
        <v>81</v>
      </c>
      <c r="I10">
        <f t="shared" si="2"/>
        <v>81</v>
      </c>
      <c r="J10">
        <f t="shared" si="3"/>
        <v>1</v>
      </c>
      <c r="K10">
        <f t="shared" si="4"/>
        <v>1</v>
      </c>
    </row>
    <row r="11" spans="1:14" x14ac:dyDescent="0.25">
      <c r="A11" t="s">
        <v>10</v>
      </c>
      <c r="B11" t="s">
        <v>89</v>
      </c>
      <c r="C11">
        <v>0</v>
      </c>
      <c r="D11">
        <v>87</v>
      </c>
      <c r="E11">
        <f t="shared" si="0"/>
        <v>87</v>
      </c>
      <c r="F11">
        <v>6</v>
      </c>
      <c r="G11">
        <v>6</v>
      </c>
      <c r="H11">
        <f t="shared" si="1"/>
        <v>81</v>
      </c>
      <c r="I11">
        <f t="shared" si="2"/>
        <v>81</v>
      </c>
      <c r="J11">
        <f t="shared" si="3"/>
        <v>0.93103448275862066</v>
      </c>
      <c r="K11">
        <f t="shared" si="4"/>
        <v>0.93103448275862066</v>
      </c>
    </row>
    <row r="12" spans="1:14" x14ac:dyDescent="0.25">
      <c r="A12" t="s">
        <v>11</v>
      </c>
      <c r="B12" t="s">
        <v>89</v>
      </c>
      <c r="C12">
        <v>0</v>
      </c>
      <c r="D12">
        <v>81</v>
      </c>
      <c r="E12">
        <f t="shared" si="0"/>
        <v>81</v>
      </c>
      <c r="F12">
        <v>6</v>
      </c>
      <c r="G12">
        <v>2</v>
      </c>
      <c r="H12">
        <f t="shared" si="1"/>
        <v>75</v>
      </c>
      <c r="I12">
        <f t="shared" si="2"/>
        <v>79</v>
      </c>
      <c r="J12">
        <f t="shared" si="3"/>
        <v>0.92592592592592593</v>
      </c>
      <c r="K12">
        <f t="shared" si="4"/>
        <v>0.97530864197530864</v>
      </c>
    </row>
    <row r="13" spans="1:14" x14ac:dyDescent="0.25">
      <c r="A13" t="s">
        <v>12</v>
      </c>
      <c r="B13" t="s">
        <v>89</v>
      </c>
      <c r="C13">
        <v>0</v>
      </c>
      <c r="D13">
        <v>63</v>
      </c>
      <c r="E13">
        <f t="shared" si="0"/>
        <v>63</v>
      </c>
      <c r="F13">
        <v>13</v>
      </c>
      <c r="G13">
        <v>5</v>
      </c>
      <c r="H13">
        <f t="shared" si="1"/>
        <v>50</v>
      </c>
      <c r="I13">
        <f t="shared" si="2"/>
        <v>58</v>
      </c>
      <c r="J13">
        <f t="shared" si="3"/>
        <v>0.79365079365079361</v>
      </c>
      <c r="K13">
        <f t="shared" si="4"/>
        <v>0.92063492063492058</v>
      </c>
    </row>
    <row r="16" spans="1:14" x14ac:dyDescent="0.25">
      <c r="A16" s="3"/>
      <c r="D16" s="3"/>
      <c r="G16" s="3"/>
      <c r="M16" s="3"/>
    </row>
    <row r="17" spans="4:14" x14ac:dyDescent="0.25">
      <c r="D17" s="2"/>
      <c r="F17" s="1" t="s">
        <v>97</v>
      </c>
      <c r="G17" s="1" t="s">
        <v>98</v>
      </c>
      <c r="H17" s="1" t="s">
        <v>101</v>
      </c>
      <c r="I17" s="1" t="s">
        <v>102</v>
      </c>
      <c r="J17" s="1" t="s">
        <v>30</v>
      </c>
      <c r="K17" s="1" t="s">
        <v>31</v>
      </c>
    </row>
    <row r="18" spans="4:14" x14ac:dyDescent="0.25">
      <c r="D18" s="2"/>
      <c r="F18">
        <v>81</v>
      </c>
      <c r="G18">
        <v>134</v>
      </c>
      <c r="H18">
        <f>ABS(C2-F18)</f>
        <v>79</v>
      </c>
      <c r="I18">
        <f>ABS(C2-G18)</f>
        <v>132</v>
      </c>
      <c r="J18">
        <f>ABS((C2-F18)/C2)</f>
        <v>39.5</v>
      </c>
      <c r="K18">
        <f>ABS((C2-G18)/C2)</f>
        <v>66</v>
      </c>
      <c r="M18" s="3" t="s">
        <v>24</v>
      </c>
      <c r="N18" s="3">
        <f>SQRT(SUMXMY2(C2:C13,F18:F29)/COUNTA(C2:C13))</f>
        <v>103.6315588997869</v>
      </c>
    </row>
    <row r="19" spans="4:14" x14ac:dyDescent="0.25">
      <c r="D19" s="2"/>
      <c r="F19">
        <v>74</v>
      </c>
      <c r="G19">
        <v>94</v>
      </c>
      <c r="H19">
        <f t="shared" ref="H19:H29" si="5">ABS(C3-F19)</f>
        <v>74</v>
      </c>
      <c r="I19">
        <f t="shared" ref="I19:I29" si="6">ABS(C3-G19)</f>
        <v>94</v>
      </c>
      <c r="J19" t="e">
        <f t="shared" ref="J19:J29" si="7">ABS((C3-F19)/C3)</f>
        <v>#DIV/0!</v>
      </c>
      <c r="K19" t="e">
        <f t="shared" ref="K19:K29" si="8">ABS((C3-G19)/C3)</f>
        <v>#DIV/0!</v>
      </c>
      <c r="M19" s="3" t="s">
        <v>25</v>
      </c>
      <c r="N19" s="3">
        <f>SQRT(SUMXMY2(C2:C13,G18:G29)/COUNTA(C2:C13))</f>
        <v>147.44575273638776</v>
      </c>
    </row>
    <row r="20" spans="4:14" x14ac:dyDescent="0.25">
      <c r="D20" s="2"/>
      <c r="F20">
        <v>131</v>
      </c>
      <c r="G20">
        <v>163</v>
      </c>
      <c r="H20">
        <f t="shared" si="5"/>
        <v>128</v>
      </c>
      <c r="I20">
        <f t="shared" si="6"/>
        <v>160</v>
      </c>
      <c r="J20">
        <f t="shared" si="7"/>
        <v>42.666666666666664</v>
      </c>
      <c r="K20">
        <f t="shared" si="8"/>
        <v>53.333333333333336</v>
      </c>
      <c r="M20" s="3" t="s">
        <v>28</v>
      </c>
      <c r="N20" s="3" t="e">
        <f xml:space="preserve"> (SUM(J18:J29)/COUNTA(J18:J29))*100</f>
        <v>#DIV/0!</v>
      </c>
    </row>
    <row r="21" spans="4:14" x14ac:dyDescent="0.25">
      <c r="D21" s="2"/>
      <c r="F21">
        <v>110</v>
      </c>
      <c r="G21">
        <v>179</v>
      </c>
      <c r="H21">
        <f t="shared" si="5"/>
        <v>108</v>
      </c>
      <c r="I21">
        <f t="shared" si="6"/>
        <v>177</v>
      </c>
      <c r="J21">
        <f t="shared" si="7"/>
        <v>54</v>
      </c>
      <c r="K21">
        <f t="shared" si="8"/>
        <v>88.5</v>
      </c>
      <c r="M21" s="3" t="s">
        <v>29</v>
      </c>
      <c r="N21" s="3" t="e">
        <f xml:space="preserve"> (SUM(K18:K29)/COUNTA(K18:K29))*100</f>
        <v>#DIV/0!</v>
      </c>
    </row>
    <row r="22" spans="4:14" x14ac:dyDescent="0.25">
      <c r="D22" s="2"/>
      <c r="F22">
        <v>128</v>
      </c>
      <c r="G22">
        <v>182</v>
      </c>
      <c r="H22">
        <f t="shared" si="5"/>
        <v>125</v>
      </c>
      <c r="I22">
        <f t="shared" si="6"/>
        <v>179</v>
      </c>
      <c r="J22">
        <f t="shared" si="7"/>
        <v>41.666666666666664</v>
      </c>
      <c r="K22">
        <f t="shared" si="8"/>
        <v>59.666666666666664</v>
      </c>
    </row>
    <row r="23" spans="4:14" x14ac:dyDescent="0.25">
      <c r="D23" s="2"/>
      <c r="F23">
        <v>98</v>
      </c>
      <c r="G23">
        <v>137</v>
      </c>
      <c r="H23">
        <f t="shared" si="5"/>
        <v>97</v>
      </c>
      <c r="I23">
        <f t="shared" si="6"/>
        <v>136</v>
      </c>
      <c r="J23">
        <f t="shared" si="7"/>
        <v>97</v>
      </c>
      <c r="K23">
        <f t="shared" si="8"/>
        <v>136</v>
      </c>
    </row>
    <row r="24" spans="4:14" x14ac:dyDescent="0.25">
      <c r="D24" s="2"/>
      <c r="F24">
        <v>70</v>
      </c>
      <c r="G24">
        <v>105</v>
      </c>
      <c r="H24">
        <f t="shared" si="5"/>
        <v>69</v>
      </c>
      <c r="I24">
        <f t="shared" si="6"/>
        <v>104</v>
      </c>
      <c r="J24">
        <f t="shared" si="7"/>
        <v>69</v>
      </c>
      <c r="K24">
        <f t="shared" si="8"/>
        <v>104</v>
      </c>
    </row>
    <row r="25" spans="4:14" x14ac:dyDescent="0.25">
      <c r="D25" s="2"/>
      <c r="F25">
        <v>104</v>
      </c>
      <c r="G25">
        <v>161</v>
      </c>
      <c r="H25">
        <f t="shared" si="5"/>
        <v>103</v>
      </c>
      <c r="I25">
        <f t="shared" si="6"/>
        <v>160</v>
      </c>
      <c r="J25">
        <f t="shared" si="7"/>
        <v>103</v>
      </c>
      <c r="K25">
        <f t="shared" si="8"/>
        <v>160</v>
      </c>
    </row>
    <row r="26" spans="4:14" x14ac:dyDescent="0.25">
      <c r="D26" s="2"/>
      <c r="F26">
        <v>127</v>
      </c>
      <c r="G26">
        <v>180</v>
      </c>
      <c r="H26">
        <f t="shared" si="5"/>
        <v>127</v>
      </c>
      <c r="I26">
        <f t="shared" si="6"/>
        <v>180</v>
      </c>
      <c r="J26" t="e">
        <f t="shared" si="7"/>
        <v>#DIV/0!</v>
      </c>
      <c r="K26" t="e">
        <f t="shared" si="8"/>
        <v>#DIV/0!</v>
      </c>
    </row>
    <row r="27" spans="4:14" x14ac:dyDescent="0.25">
      <c r="D27" s="2"/>
      <c r="F27">
        <v>88</v>
      </c>
      <c r="G27">
        <v>119</v>
      </c>
      <c r="H27">
        <f t="shared" si="5"/>
        <v>88</v>
      </c>
      <c r="I27">
        <f t="shared" si="6"/>
        <v>119</v>
      </c>
      <c r="J27" t="e">
        <f t="shared" si="7"/>
        <v>#DIV/0!</v>
      </c>
      <c r="K27" t="e">
        <f t="shared" si="8"/>
        <v>#DIV/0!</v>
      </c>
    </row>
    <row r="28" spans="4:14" x14ac:dyDescent="0.25">
      <c r="D28" s="2"/>
      <c r="F28">
        <v>64</v>
      </c>
      <c r="G28">
        <v>94</v>
      </c>
      <c r="H28">
        <f t="shared" si="5"/>
        <v>64</v>
      </c>
      <c r="I28">
        <f t="shared" si="6"/>
        <v>94</v>
      </c>
      <c r="J28" t="e">
        <f t="shared" si="7"/>
        <v>#DIV/0!</v>
      </c>
      <c r="K28" t="e">
        <f t="shared" si="8"/>
        <v>#DIV/0!</v>
      </c>
    </row>
    <row r="29" spans="4:14" x14ac:dyDescent="0.25">
      <c r="F29">
        <v>144</v>
      </c>
      <c r="G29">
        <v>188</v>
      </c>
      <c r="H29">
        <f t="shared" si="5"/>
        <v>144</v>
      </c>
      <c r="I29">
        <f t="shared" si="6"/>
        <v>188</v>
      </c>
      <c r="J29" t="e">
        <f t="shared" si="7"/>
        <v>#DIV/0!</v>
      </c>
      <c r="K29" t="e">
        <f t="shared" si="8"/>
        <v>#DIV/0!</v>
      </c>
    </row>
    <row r="34" spans="6:14" x14ac:dyDescent="0.25">
      <c r="F34" s="1" t="s">
        <v>99</v>
      </c>
      <c r="G34" s="1" t="s">
        <v>100</v>
      </c>
      <c r="H34" s="1" t="s">
        <v>101</v>
      </c>
      <c r="I34" s="1" t="s">
        <v>102</v>
      </c>
      <c r="J34" s="1" t="s">
        <v>30</v>
      </c>
      <c r="K34" s="1" t="s">
        <v>31</v>
      </c>
    </row>
    <row r="35" spans="6:14" x14ac:dyDescent="0.25">
      <c r="F35">
        <v>81</v>
      </c>
      <c r="G35">
        <v>134</v>
      </c>
      <c r="H35">
        <f>ABS(D2-F35)</f>
        <v>3</v>
      </c>
      <c r="I35">
        <f>ABS(D2-G35)</f>
        <v>56</v>
      </c>
      <c r="J35">
        <f>ABS((D2-F35)/D2)</f>
        <v>3.8461538461538464E-2</v>
      </c>
      <c r="K35">
        <f>ABS((E2-G35)/E2)</f>
        <v>0.67500000000000004</v>
      </c>
      <c r="M35" s="3" t="s">
        <v>24</v>
      </c>
      <c r="N35" s="3">
        <f>SQRT(SUMXMY2(D2:D13,F35:F46)/COUNTA(D2:D13))</f>
        <v>32.424270744819125</v>
      </c>
    </row>
    <row r="36" spans="6:14" x14ac:dyDescent="0.25">
      <c r="F36">
        <v>74</v>
      </c>
      <c r="G36">
        <v>94</v>
      </c>
      <c r="H36">
        <f t="shared" ref="H36:H46" si="9">ABS(D3-F36)</f>
        <v>5</v>
      </c>
      <c r="I36">
        <f t="shared" ref="I36:I46" si="10">ABS(D3-G36)</f>
        <v>25</v>
      </c>
      <c r="J36">
        <f t="shared" ref="J36:K46" si="11">ABS((D3-F36)/D3)</f>
        <v>7.2463768115942032E-2</v>
      </c>
      <c r="K36">
        <f t="shared" si="11"/>
        <v>0.36231884057971014</v>
      </c>
      <c r="M36" s="3" t="s">
        <v>25</v>
      </c>
      <c r="N36" s="3">
        <f>SQRT(SUMXMY2(D2:D13,G35:G46)/COUNTA(D2:D13))</f>
        <v>68.363611178267448</v>
      </c>
    </row>
    <row r="37" spans="6:14" x14ac:dyDescent="0.25">
      <c r="F37">
        <v>131</v>
      </c>
      <c r="G37">
        <v>163</v>
      </c>
      <c r="H37">
        <f t="shared" si="9"/>
        <v>25</v>
      </c>
      <c r="I37">
        <f t="shared" si="10"/>
        <v>57</v>
      </c>
      <c r="J37">
        <f t="shared" si="11"/>
        <v>0.23584905660377359</v>
      </c>
      <c r="K37">
        <f t="shared" si="11"/>
        <v>0.49541284403669728</v>
      </c>
      <c r="M37" s="3" t="s">
        <v>28</v>
      </c>
      <c r="N37" s="3">
        <f xml:space="preserve"> (SUM(J35:J46)/COUNTA(J35:J46))*100</f>
        <v>29.426346563733922</v>
      </c>
    </row>
    <row r="38" spans="6:14" x14ac:dyDescent="0.25">
      <c r="F38">
        <v>110</v>
      </c>
      <c r="G38">
        <v>179</v>
      </c>
      <c r="H38">
        <f t="shared" si="9"/>
        <v>7</v>
      </c>
      <c r="I38">
        <f t="shared" si="10"/>
        <v>76</v>
      </c>
      <c r="J38">
        <f t="shared" si="11"/>
        <v>6.7961165048543687E-2</v>
      </c>
      <c r="K38">
        <f t="shared" si="11"/>
        <v>0.70476190476190481</v>
      </c>
      <c r="M38" s="3" t="s">
        <v>29</v>
      </c>
      <c r="N38" s="3">
        <f xml:space="preserve"> (SUM(K35:K46)/COUNTA(K35:K46))*100</f>
        <v>69.806704988166999</v>
      </c>
    </row>
    <row r="39" spans="6:14" x14ac:dyDescent="0.25">
      <c r="F39">
        <v>128</v>
      </c>
      <c r="G39">
        <v>182</v>
      </c>
      <c r="H39">
        <f t="shared" si="9"/>
        <v>44</v>
      </c>
      <c r="I39">
        <f t="shared" si="10"/>
        <v>98</v>
      </c>
      <c r="J39">
        <f t="shared" si="11"/>
        <v>0.52380952380952384</v>
      </c>
      <c r="K39">
        <f t="shared" si="11"/>
        <v>1.0919540229885059</v>
      </c>
    </row>
    <row r="40" spans="6:14" x14ac:dyDescent="0.25">
      <c r="F40">
        <v>98</v>
      </c>
      <c r="G40">
        <v>137</v>
      </c>
      <c r="H40">
        <f t="shared" si="9"/>
        <v>10</v>
      </c>
      <c r="I40">
        <f t="shared" si="10"/>
        <v>49</v>
      </c>
      <c r="J40">
        <f t="shared" si="11"/>
        <v>0.11363636363636363</v>
      </c>
      <c r="K40">
        <f t="shared" si="11"/>
        <v>0.5393258426966292</v>
      </c>
    </row>
    <row r="41" spans="6:14" x14ac:dyDescent="0.25">
      <c r="F41">
        <v>70</v>
      </c>
      <c r="G41">
        <v>105</v>
      </c>
      <c r="H41">
        <f t="shared" si="9"/>
        <v>28</v>
      </c>
      <c r="I41">
        <f t="shared" si="10"/>
        <v>7</v>
      </c>
      <c r="J41">
        <f t="shared" si="11"/>
        <v>0.2857142857142857</v>
      </c>
      <c r="K41">
        <f t="shared" si="11"/>
        <v>6.0606060606060608E-2</v>
      </c>
    </row>
    <row r="42" spans="6:14" x14ac:dyDescent="0.25">
      <c r="F42">
        <v>104</v>
      </c>
      <c r="G42">
        <v>161</v>
      </c>
      <c r="H42">
        <f t="shared" si="9"/>
        <v>11</v>
      </c>
      <c r="I42">
        <f t="shared" si="10"/>
        <v>68</v>
      </c>
      <c r="J42">
        <f t="shared" si="11"/>
        <v>0.11827956989247312</v>
      </c>
      <c r="K42">
        <f t="shared" si="11"/>
        <v>0.71276595744680848</v>
      </c>
    </row>
    <row r="43" spans="6:14" x14ac:dyDescent="0.25">
      <c r="F43">
        <v>127</v>
      </c>
      <c r="G43">
        <v>180</v>
      </c>
      <c r="H43">
        <f t="shared" si="9"/>
        <v>46</v>
      </c>
      <c r="I43">
        <f t="shared" si="10"/>
        <v>99</v>
      </c>
      <c r="J43">
        <f t="shared" si="11"/>
        <v>0.5679012345679012</v>
      </c>
      <c r="K43">
        <f t="shared" si="11"/>
        <v>1.2222222222222223</v>
      </c>
    </row>
    <row r="44" spans="6:14" x14ac:dyDescent="0.25">
      <c r="F44">
        <v>88</v>
      </c>
      <c r="G44">
        <v>119</v>
      </c>
      <c r="H44">
        <f t="shared" si="9"/>
        <v>1</v>
      </c>
      <c r="I44">
        <f t="shared" si="10"/>
        <v>32</v>
      </c>
      <c r="J44">
        <f t="shared" si="11"/>
        <v>1.1494252873563218E-2</v>
      </c>
      <c r="K44">
        <f t="shared" si="11"/>
        <v>0.36781609195402298</v>
      </c>
    </row>
    <row r="45" spans="6:14" x14ac:dyDescent="0.25">
      <c r="F45">
        <v>64</v>
      </c>
      <c r="G45">
        <v>94</v>
      </c>
      <c r="H45">
        <f t="shared" si="9"/>
        <v>17</v>
      </c>
      <c r="I45">
        <f t="shared" si="10"/>
        <v>13</v>
      </c>
      <c r="J45">
        <f t="shared" si="11"/>
        <v>0.20987654320987653</v>
      </c>
      <c r="K45">
        <f t="shared" si="11"/>
        <v>0.16049382716049382</v>
      </c>
    </row>
    <row r="46" spans="6:14" x14ac:dyDescent="0.25">
      <c r="F46">
        <v>144</v>
      </c>
      <c r="G46">
        <v>188</v>
      </c>
      <c r="H46">
        <f t="shared" si="9"/>
        <v>81</v>
      </c>
      <c r="I46">
        <f t="shared" si="10"/>
        <v>125</v>
      </c>
      <c r="J46">
        <f t="shared" si="11"/>
        <v>1.2857142857142858</v>
      </c>
      <c r="K46">
        <f t="shared" si="11"/>
        <v>1.9841269841269842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DAF8D9-45BF-42ED-B8B0-72A93853EF77}">
  <dimension ref="A1:N46"/>
  <sheetViews>
    <sheetView topLeftCell="I1" workbookViewId="0">
      <selection activeCell="P1" sqref="P1"/>
    </sheetView>
  </sheetViews>
  <sheetFormatPr defaultRowHeight="15" x14ac:dyDescent="0.25"/>
  <cols>
    <col min="5" max="5" width="15.42578125" bestFit="1" customWidth="1"/>
    <col min="6" max="6" width="21.42578125" bestFit="1" customWidth="1"/>
    <col min="7" max="7" width="21.140625" bestFit="1" customWidth="1"/>
    <col min="8" max="9" width="21.140625" customWidth="1"/>
  </cols>
  <sheetData>
    <row r="1" spans="1:14" x14ac:dyDescent="0.25">
      <c r="A1" s="1" t="s">
        <v>13</v>
      </c>
      <c r="B1" s="1" t="s">
        <v>14</v>
      </c>
      <c r="C1" s="1" t="s">
        <v>16</v>
      </c>
      <c r="D1" s="1" t="s">
        <v>15</v>
      </c>
      <c r="E1" s="1" t="s">
        <v>17</v>
      </c>
      <c r="F1" s="1" t="s">
        <v>23</v>
      </c>
      <c r="G1" s="1" t="s">
        <v>22</v>
      </c>
      <c r="H1" s="1" t="s">
        <v>101</v>
      </c>
      <c r="I1" s="1" t="s">
        <v>102</v>
      </c>
      <c r="J1" s="1" t="s">
        <v>30</v>
      </c>
      <c r="K1" s="1" t="s">
        <v>31</v>
      </c>
    </row>
    <row r="2" spans="1:14" x14ac:dyDescent="0.25">
      <c r="A2" t="s">
        <v>0</v>
      </c>
      <c r="B2" t="s">
        <v>90</v>
      </c>
      <c r="C2">
        <v>16</v>
      </c>
      <c r="D2">
        <v>267</v>
      </c>
      <c r="E2">
        <f>SUM(C2:D2)</f>
        <v>283</v>
      </c>
      <c r="F2">
        <v>0</v>
      </c>
      <c r="G2">
        <v>0</v>
      </c>
      <c r="H2">
        <f>ABS(E2-F2)</f>
        <v>283</v>
      </c>
      <c r="I2">
        <f>ABS(E2-G2)</f>
        <v>283</v>
      </c>
      <c r="J2">
        <f>ABS((E2-F2)/E2)</f>
        <v>1</v>
      </c>
      <c r="K2">
        <f>ABS((E2-G2)/E2)</f>
        <v>1</v>
      </c>
      <c r="M2" s="3" t="s">
        <v>24</v>
      </c>
      <c r="N2" s="3">
        <f>SQRT(SUMXMY2(E2:E13,F2:F13)/COUNTA(E2:E13))</f>
        <v>315.25505547096304</v>
      </c>
    </row>
    <row r="3" spans="1:14" x14ac:dyDescent="0.25">
      <c r="A3" t="s">
        <v>2</v>
      </c>
      <c r="B3" t="s">
        <v>90</v>
      </c>
      <c r="C3">
        <v>32</v>
      </c>
      <c r="D3">
        <v>203</v>
      </c>
      <c r="E3">
        <f t="shared" ref="E3:E13" si="0">SUM(C3:D3)</f>
        <v>235</v>
      </c>
      <c r="F3">
        <v>5</v>
      </c>
      <c r="G3">
        <v>0</v>
      </c>
      <c r="H3">
        <f t="shared" ref="H3:H13" si="1">ABS(E3-F3)</f>
        <v>230</v>
      </c>
      <c r="I3">
        <f t="shared" ref="I3:I13" si="2">ABS(E3-G3)</f>
        <v>235</v>
      </c>
      <c r="J3">
        <f t="shared" ref="J3:J13" si="3">ABS((E3-F3)/E3)</f>
        <v>0.97872340425531912</v>
      </c>
      <c r="K3">
        <f t="shared" ref="K3:K13" si="4">ABS((E3-G3)/E3)</f>
        <v>1</v>
      </c>
      <c r="M3" s="3" t="s">
        <v>25</v>
      </c>
      <c r="N3" s="3">
        <f>SQRT(SUMXMY2(E2:E13,G2:G13)/COUNTA(E2:E13))</f>
        <v>317.61546456892387</v>
      </c>
    </row>
    <row r="4" spans="1:14" x14ac:dyDescent="0.25">
      <c r="A4" t="s">
        <v>3</v>
      </c>
      <c r="B4" t="s">
        <v>90</v>
      </c>
      <c r="C4">
        <v>35</v>
      </c>
      <c r="D4">
        <v>276</v>
      </c>
      <c r="E4">
        <f t="shared" si="0"/>
        <v>311</v>
      </c>
      <c r="F4">
        <v>9</v>
      </c>
      <c r="G4">
        <v>3</v>
      </c>
      <c r="H4">
        <f t="shared" si="1"/>
        <v>302</v>
      </c>
      <c r="I4">
        <f t="shared" si="2"/>
        <v>308</v>
      </c>
      <c r="J4">
        <f t="shared" si="3"/>
        <v>0.97106109324758838</v>
      </c>
      <c r="K4">
        <f t="shared" si="4"/>
        <v>0.99035369774919613</v>
      </c>
      <c r="M4" s="3" t="s">
        <v>28</v>
      </c>
      <c r="N4" s="3">
        <f xml:space="preserve"> (SUM(J2:J13)/COUNTA(J2:J13))*100</f>
        <v>98.534008528523913</v>
      </c>
    </row>
    <row r="5" spans="1:14" x14ac:dyDescent="0.25">
      <c r="A5" t="s">
        <v>4</v>
      </c>
      <c r="B5" t="s">
        <v>90</v>
      </c>
      <c r="C5">
        <v>31</v>
      </c>
      <c r="D5">
        <v>287</v>
      </c>
      <c r="E5">
        <f t="shared" si="0"/>
        <v>318</v>
      </c>
      <c r="F5">
        <v>6</v>
      </c>
      <c r="G5">
        <v>5</v>
      </c>
      <c r="H5">
        <f t="shared" si="1"/>
        <v>312</v>
      </c>
      <c r="I5">
        <f t="shared" si="2"/>
        <v>313</v>
      </c>
      <c r="J5">
        <f t="shared" si="3"/>
        <v>0.98113207547169812</v>
      </c>
      <c r="K5">
        <f t="shared" si="4"/>
        <v>0.98427672955974843</v>
      </c>
      <c r="M5" s="3" t="s">
        <v>29</v>
      </c>
      <c r="N5" s="3">
        <f xml:space="preserve"> (SUM(K2:K13)/COUNTA(K2:K13))*100</f>
        <v>99.275304158361976</v>
      </c>
    </row>
    <row r="6" spans="1:14" x14ac:dyDescent="0.25">
      <c r="A6" t="s">
        <v>5</v>
      </c>
      <c r="B6" t="s">
        <v>90</v>
      </c>
      <c r="C6">
        <v>27</v>
      </c>
      <c r="D6">
        <v>238</v>
      </c>
      <c r="E6">
        <f t="shared" si="0"/>
        <v>265</v>
      </c>
      <c r="F6">
        <v>4</v>
      </c>
      <c r="G6">
        <v>2</v>
      </c>
      <c r="H6">
        <f t="shared" si="1"/>
        <v>261</v>
      </c>
      <c r="I6">
        <f t="shared" si="2"/>
        <v>263</v>
      </c>
      <c r="J6">
        <f t="shared" si="3"/>
        <v>0.98490566037735849</v>
      </c>
      <c r="K6">
        <f t="shared" si="4"/>
        <v>0.99245283018867925</v>
      </c>
    </row>
    <row r="7" spans="1:14" x14ac:dyDescent="0.25">
      <c r="A7" t="s">
        <v>6</v>
      </c>
      <c r="B7" t="s">
        <v>90</v>
      </c>
      <c r="C7">
        <v>24</v>
      </c>
      <c r="D7">
        <v>295</v>
      </c>
      <c r="E7">
        <f t="shared" si="0"/>
        <v>319</v>
      </c>
      <c r="F7">
        <v>3</v>
      </c>
      <c r="G7">
        <v>3</v>
      </c>
      <c r="H7">
        <f t="shared" si="1"/>
        <v>316</v>
      </c>
      <c r="I7">
        <f t="shared" si="2"/>
        <v>316</v>
      </c>
      <c r="J7">
        <f t="shared" si="3"/>
        <v>0.99059561128526641</v>
      </c>
      <c r="K7">
        <f t="shared" si="4"/>
        <v>0.99059561128526641</v>
      </c>
    </row>
    <row r="8" spans="1:14" x14ac:dyDescent="0.25">
      <c r="A8" t="s">
        <v>7</v>
      </c>
      <c r="B8" t="s">
        <v>90</v>
      </c>
      <c r="C8">
        <v>30</v>
      </c>
      <c r="D8">
        <v>285</v>
      </c>
      <c r="E8">
        <f t="shared" si="0"/>
        <v>315</v>
      </c>
      <c r="F8">
        <v>5</v>
      </c>
      <c r="G8">
        <v>3</v>
      </c>
      <c r="H8">
        <f t="shared" si="1"/>
        <v>310</v>
      </c>
      <c r="I8">
        <f t="shared" si="2"/>
        <v>312</v>
      </c>
      <c r="J8">
        <f t="shared" si="3"/>
        <v>0.98412698412698407</v>
      </c>
      <c r="K8">
        <f t="shared" si="4"/>
        <v>0.99047619047619051</v>
      </c>
    </row>
    <row r="9" spans="1:14" x14ac:dyDescent="0.25">
      <c r="A9" t="s">
        <v>8</v>
      </c>
      <c r="B9" t="s">
        <v>90</v>
      </c>
      <c r="C9">
        <v>33</v>
      </c>
      <c r="D9">
        <v>286</v>
      </c>
      <c r="E9">
        <f t="shared" si="0"/>
        <v>319</v>
      </c>
      <c r="F9">
        <v>0</v>
      </c>
      <c r="G9">
        <v>0</v>
      </c>
      <c r="H9">
        <f t="shared" si="1"/>
        <v>319</v>
      </c>
      <c r="I9">
        <f t="shared" si="2"/>
        <v>319</v>
      </c>
      <c r="J9">
        <f t="shared" si="3"/>
        <v>1</v>
      </c>
      <c r="K9">
        <f t="shared" si="4"/>
        <v>1</v>
      </c>
    </row>
    <row r="10" spans="1:14" x14ac:dyDescent="0.25">
      <c r="A10" t="s">
        <v>9</v>
      </c>
      <c r="B10" t="s">
        <v>90</v>
      </c>
      <c r="C10">
        <v>43</v>
      </c>
      <c r="D10">
        <v>290</v>
      </c>
      <c r="E10">
        <f t="shared" si="0"/>
        <v>333</v>
      </c>
      <c r="F10">
        <v>0</v>
      </c>
      <c r="G10">
        <v>0</v>
      </c>
      <c r="H10">
        <f t="shared" si="1"/>
        <v>333</v>
      </c>
      <c r="I10">
        <f t="shared" si="2"/>
        <v>333</v>
      </c>
      <c r="J10">
        <f t="shared" si="3"/>
        <v>1</v>
      </c>
      <c r="K10">
        <f t="shared" si="4"/>
        <v>1</v>
      </c>
    </row>
    <row r="11" spans="1:14" x14ac:dyDescent="0.25">
      <c r="A11" t="s">
        <v>10</v>
      </c>
      <c r="B11" t="s">
        <v>90</v>
      </c>
      <c r="C11">
        <v>38</v>
      </c>
      <c r="D11">
        <v>317</v>
      </c>
      <c r="E11">
        <f t="shared" si="0"/>
        <v>355</v>
      </c>
      <c r="F11">
        <v>6</v>
      </c>
      <c r="G11">
        <v>6</v>
      </c>
      <c r="H11">
        <f t="shared" si="1"/>
        <v>349</v>
      </c>
      <c r="I11">
        <f t="shared" si="2"/>
        <v>349</v>
      </c>
      <c r="J11">
        <f t="shared" si="3"/>
        <v>0.9830985915492958</v>
      </c>
      <c r="K11">
        <f t="shared" si="4"/>
        <v>0.9830985915492958</v>
      </c>
    </row>
    <row r="12" spans="1:14" x14ac:dyDescent="0.25">
      <c r="A12" t="s">
        <v>11</v>
      </c>
      <c r="B12" t="s">
        <v>90</v>
      </c>
      <c r="C12">
        <v>31</v>
      </c>
      <c r="D12">
        <v>333</v>
      </c>
      <c r="E12">
        <f t="shared" si="0"/>
        <v>364</v>
      </c>
      <c r="F12">
        <v>6</v>
      </c>
      <c r="G12">
        <v>2</v>
      </c>
      <c r="H12">
        <f t="shared" si="1"/>
        <v>358</v>
      </c>
      <c r="I12">
        <f t="shared" si="2"/>
        <v>362</v>
      </c>
      <c r="J12">
        <f t="shared" si="3"/>
        <v>0.98351648351648346</v>
      </c>
      <c r="K12">
        <f t="shared" si="4"/>
        <v>0.99450549450549453</v>
      </c>
    </row>
    <row r="13" spans="1:14" x14ac:dyDescent="0.25">
      <c r="A13" t="s">
        <v>12</v>
      </c>
      <c r="B13" t="s">
        <v>90</v>
      </c>
      <c r="C13">
        <v>45</v>
      </c>
      <c r="D13">
        <v>348</v>
      </c>
      <c r="E13">
        <f t="shared" si="0"/>
        <v>393</v>
      </c>
      <c r="F13">
        <v>13</v>
      </c>
      <c r="G13">
        <v>5</v>
      </c>
      <c r="H13">
        <f t="shared" si="1"/>
        <v>380</v>
      </c>
      <c r="I13">
        <f t="shared" si="2"/>
        <v>388</v>
      </c>
      <c r="J13">
        <f t="shared" si="3"/>
        <v>0.9669211195928753</v>
      </c>
      <c r="K13">
        <f t="shared" si="4"/>
        <v>0.98727735368956748</v>
      </c>
    </row>
    <row r="16" spans="1:14" x14ac:dyDescent="0.25">
      <c r="A16" s="3"/>
      <c r="D16" s="3"/>
      <c r="G16" s="3"/>
      <c r="M16" s="3"/>
    </row>
    <row r="17" spans="4:14" x14ac:dyDescent="0.25">
      <c r="D17" s="2"/>
      <c r="F17" s="1" t="s">
        <v>97</v>
      </c>
      <c r="G17" s="1" t="s">
        <v>98</v>
      </c>
      <c r="H17" s="1" t="s">
        <v>101</v>
      </c>
      <c r="I17" s="1" t="s">
        <v>102</v>
      </c>
      <c r="J17" s="1" t="s">
        <v>30</v>
      </c>
      <c r="K17" s="1" t="s">
        <v>31</v>
      </c>
    </row>
    <row r="18" spans="4:14" x14ac:dyDescent="0.25">
      <c r="D18" s="2"/>
      <c r="F18">
        <v>81</v>
      </c>
      <c r="G18">
        <v>134</v>
      </c>
      <c r="H18">
        <f>ABS(C2-F18)</f>
        <v>65</v>
      </c>
      <c r="I18">
        <f>ABS(C2-G18)</f>
        <v>118</v>
      </c>
      <c r="J18">
        <f>ABS((C2-F18)/C2)</f>
        <v>4.0625</v>
      </c>
      <c r="K18">
        <f>ABS((C2-G18)/C2)</f>
        <v>7.375</v>
      </c>
      <c r="M18" s="3" t="s">
        <v>24</v>
      </c>
      <c r="N18" s="3">
        <f>SQRT(SUMXMY2(C2:C13,F18:F29)/COUNTA(C2:C13))</f>
        <v>73.149390519219864</v>
      </c>
    </row>
    <row r="19" spans="4:14" x14ac:dyDescent="0.25">
      <c r="D19" s="2"/>
      <c r="F19">
        <v>74</v>
      </c>
      <c r="G19">
        <v>94</v>
      </c>
      <c r="H19">
        <f t="shared" ref="H19:H29" si="5">ABS(C3-F19)</f>
        <v>42</v>
      </c>
      <c r="I19">
        <f t="shared" ref="I19:I29" si="6">ABS(C3-G19)</f>
        <v>62</v>
      </c>
      <c r="J19">
        <f t="shared" ref="J19:J29" si="7">ABS((C3-F19)/C3)</f>
        <v>1.3125</v>
      </c>
      <c r="K19">
        <f t="shared" ref="K19:K29" si="8">ABS((C3-G19)/C3)</f>
        <v>1.9375</v>
      </c>
      <c r="M19" s="3" t="s">
        <v>25</v>
      </c>
      <c r="N19" s="3">
        <f>SQRT(SUMXMY2(C2:C13,G18:G29)/COUNTA(C2:C13))</f>
        <v>117.1206642740725</v>
      </c>
    </row>
    <row r="20" spans="4:14" x14ac:dyDescent="0.25">
      <c r="D20" s="2"/>
      <c r="F20">
        <v>131</v>
      </c>
      <c r="G20">
        <v>163</v>
      </c>
      <c r="H20">
        <f t="shared" si="5"/>
        <v>96</v>
      </c>
      <c r="I20">
        <f t="shared" si="6"/>
        <v>128</v>
      </c>
      <c r="J20">
        <f t="shared" si="7"/>
        <v>2.7428571428571429</v>
      </c>
      <c r="K20">
        <f t="shared" si="8"/>
        <v>3.657142857142857</v>
      </c>
      <c r="M20" s="3" t="s">
        <v>28</v>
      </c>
      <c r="N20" s="3">
        <f xml:space="preserve"> (SUM(J18:J29)/COUNTA(J18:J29))*100</f>
        <v>229.24133977802822</v>
      </c>
    </row>
    <row r="21" spans="4:14" x14ac:dyDescent="0.25">
      <c r="D21" s="2"/>
      <c r="F21">
        <v>110</v>
      </c>
      <c r="G21">
        <v>179</v>
      </c>
      <c r="H21">
        <f t="shared" si="5"/>
        <v>79</v>
      </c>
      <c r="I21">
        <f t="shared" si="6"/>
        <v>148</v>
      </c>
      <c r="J21">
        <f t="shared" si="7"/>
        <v>2.5483870967741935</v>
      </c>
      <c r="K21">
        <f t="shared" si="8"/>
        <v>4.774193548387097</v>
      </c>
      <c r="M21" s="3" t="s">
        <v>29</v>
      </c>
      <c r="N21" s="3">
        <f xml:space="preserve"> (SUM(K18:K29)/COUNTA(K18:K29))*100</f>
        <v>375.8279971640178</v>
      </c>
    </row>
    <row r="22" spans="4:14" x14ac:dyDescent="0.25">
      <c r="D22" s="2"/>
      <c r="F22">
        <v>128</v>
      </c>
      <c r="G22">
        <v>182</v>
      </c>
      <c r="H22">
        <f t="shared" si="5"/>
        <v>101</v>
      </c>
      <c r="I22">
        <f t="shared" si="6"/>
        <v>155</v>
      </c>
      <c r="J22">
        <f t="shared" si="7"/>
        <v>3.7407407407407409</v>
      </c>
      <c r="K22">
        <f t="shared" si="8"/>
        <v>5.7407407407407405</v>
      </c>
    </row>
    <row r="23" spans="4:14" x14ac:dyDescent="0.25">
      <c r="D23" s="2"/>
      <c r="F23">
        <v>98</v>
      </c>
      <c r="G23">
        <v>137</v>
      </c>
      <c r="H23">
        <f t="shared" si="5"/>
        <v>74</v>
      </c>
      <c r="I23">
        <f t="shared" si="6"/>
        <v>113</v>
      </c>
      <c r="J23">
        <f t="shared" si="7"/>
        <v>3.0833333333333335</v>
      </c>
      <c r="K23">
        <f t="shared" si="8"/>
        <v>4.708333333333333</v>
      </c>
    </row>
    <row r="24" spans="4:14" x14ac:dyDescent="0.25">
      <c r="D24" s="2"/>
      <c r="F24">
        <v>70</v>
      </c>
      <c r="G24">
        <v>105</v>
      </c>
      <c r="H24">
        <f t="shared" si="5"/>
        <v>40</v>
      </c>
      <c r="I24">
        <f t="shared" si="6"/>
        <v>75</v>
      </c>
      <c r="J24">
        <f t="shared" si="7"/>
        <v>1.3333333333333333</v>
      </c>
      <c r="K24">
        <f t="shared" si="8"/>
        <v>2.5</v>
      </c>
    </row>
    <row r="25" spans="4:14" x14ac:dyDescent="0.25">
      <c r="D25" s="2"/>
      <c r="F25">
        <v>104</v>
      </c>
      <c r="G25">
        <v>161</v>
      </c>
      <c r="H25">
        <f t="shared" si="5"/>
        <v>71</v>
      </c>
      <c r="I25">
        <f t="shared" si="6"/>
        <v>128</v>
      </c>
      <c r="J25">
        <f t="shared" si="7"/>
        <v>2.1515151515151514</v>
      </c>
      <c r="K25">
        <f t="shared" si="8"/>
        <v>3.8787878787878789</v>
      </c>
    </row>
    <row r="26" spans="4:14" x14ac:dyDescent="0.25">
      <c r="D26" s="2"/>
      <c r="F26">
        <v>127</v>
      </c>
      <c r="G26">
        <v>180</v>
      </c>
      <c r="H26">
        <f t="shared" si="5"/>
        <v>84</v>
      </c>
      <c r="I26">
        <f t="shared" si="6"/>
        <v>137</v>
      </c>
      <c r="J26">
        <f t="shared" si="7"/>
        <v>1.9534883720930232</v>
      </c>
      <c r="K26">
        <f t="shared" si="8"/>
        <v>3.1860465116279069</v>
      </c>
    </row>
    <row r="27" spans="4:14" x14ac:dyDescent="0.25">
      <c r="D27" s="2"/>
      <c r="F27">
        <v>88</v>
      </c>
      <c r="G27">
        <v>119</v>
      </c>
      <c r="H27">
        <f t="shared" si="5"/>
        <v>50</v>
      </c>
      <c r="I27">
        <f t="shared" si="6"/>
        <v>81</v>
      </c>
      <c r="J27">
        <f t="shared" si="7"/>
        <v>1.3157894736842106</v>
      </c>
      <c r="K27">
        <f t="shared" si="8"/>
        <v>2.1315789473684212</v>
      </c>
    </row>
    <row r="28" spans="4:14" x14ac:dyDescent="0.25">
      <c r="D28" s="2"/>
      <c r="F28">
        <v>64</v>
      </c>
      <c r="G28">
        <v>94</v>
      </c>
      <c r="H28">
        <f t="shared" si="5"/>
        <v>33</v>
      </c>
      <c r="I28">
        <f t="shared" si="6"/>
        <v>63</v>
      </c>
      <c r="J28">
        <f t="shared" si="7"/>
        <v>1.064516129032258</v>
      </c>
      <c r="K28">
        <f t="shared" si="8"/>
        <v>2.032258064516129</v>
      </c>
    </row>
    <row r="29" spans="4:14" x14ac:dyDescent="0.25">
      <c r="F29">
        <v>144</v>
      </c>
      <c r="G29">
        <v>188</v>
      </c>
      <c r="H29">
        <f t="shared" si="5"/>
        <v>99</v>
      </c>
      <c r="I29">
        <f t="shared" si="6"/>
        <v>143</v>
      </c>
      <c r="J29">
        <f t="shared" si="7"/>
        <v>2.2000000000000002</v>
      </c>
      <c r="K29">
        <f t="shared" si="8"/>
        <v>3.1777777777777776</v>
      </c>
    </row>
    <row r="34" spans="6:14" x14ac:dyDescent="0.25">
      <c r="F34" s="1" t="s">
        <v>99</v>
      </c>
      <c r="G34" s="1" t="s">
        <v>100</v>
      </c>
      <c r="H34" s="1" t="s">
        <v>101</v>
      </c>
      <c r="I34" s="1" t="s">
        <v>102</v>
      </c>
      <c r="J34" s="1" t="s">
        <v>30</v>
      </c>
      <c r="K34" s="1" t="s">
        <v>31</v>
      </c>
    </row>
    <row r="35" spans="6:14" x14ac:dyDescent="0.25">
      <c r="F35">
        <v>81</v>
      </c>
      <c r="G35">
        <v>134</v>
      </c>
      <c r="H35">
        <f>ABS(D2-F35)</f>
        <v>186</v>
      </c>
      <c r="I35">
        <f>ABS(D2-G35)</f>
        <v>133</v>
      </c>
      <c r="J35">
        <f>ABS((D2-F35)/D2)</f>
        <v>0.6966292134831461</v>
      </c>
      <c r="K35">
        <f>ABS((E2-G35)/E2)</f>
        <v>0.52650176678445226</v>
      </c>
      <c r="M35" s="3" t="s">
        <v>24</v>
      </c>
      <c r="N35" s="3">
        <f>SQRT(SUMXMY2(D2:D13,F35:F46)/COUNTA(D2:D13))</f>
        <v>188.5992223384462</v>
      </c>
    </row>
    <row r="36" spans="6:14" x14ac:dyDescent="0.25">
      <c r="F36">
        <v>74</v>
      </c>
      <c r="G36">
        <v>94</v>
      </c>
      <c r="H36">
        <f t="shared" ref="H36:H46" si="9">ABS(D3-F36)</f>
        <v>129</v>
      </c>
      <c r="I36">
        <f t="shared" ref="I36:I46" si="10">ABS(D3-G36)</f>
        <v>109</v>
      </c>
      <c r="J36">
        <f t="shared" ref="J36:K46" si="11">ABS((D3-F36)/D3)</f>
        <v>0.6354679802955665</v>
      </c>
      <c r="K36">
        <f t="shared" si="11"/>
        <v>0.6</v>
      </c>
      <c r="M36" s="3" t="s">
        <v>25</v>
      </c>
      <c r="N36" s="3">
        <f>SQRT(SUMXMY2(D2:D13,G35:G46)/COUNTA(D2:D13))</f>
        <v>148.36694375769827</v>
      </c>
    </row>
    <row r="37" spans="6:14" x14ac:dyDescent="0.25">
      <c r="F37">
        <v>131</v>
      </c>
      <c r="G37">
        <v>163</v>
      </c>
      <c r="H37">
        <f t="shared" si="9"/>
        <v>145</v>
      </c>
      <c r="I37">
        <f t="shared" si="10"/>
        <v>113</v>
      </c>
      <c r="J37">
        <f t="shared" si="11"/>
        <v>0.52536231884057971</v>
      </c>
      <c r="K37">
        <f t="shared" si="11"/>
        <v>0.47588424437299037</v>
      </c>
      <c r="M37" s="3" t="s">
        <v>28</v>
      </c>
      <c r="N37" s="3">
        <f xml:space="preserve"> (SUM(J35:J46)/COUNTA(J35:J46))*100</f>
        <v>63.944970690897549</v>
      </c>
    </row>
    <row r="38" spans="6:14" x14ac:dyDescent="0.25">
      <c r="F38">
        <v>110</v>
      </c>
      <c r="G38">
        <v>179</v>
      </c>
      <c r="H38">
        <f t="shared" si="9"/>
        <v>177</v>
      </c>
      <c r="I38">
        <f t="shared" si="10"/>
        <v>108</v>
      </c>
      <c r="J38">
        <f t="shared" si="11"/>
        <v>0.61672473867595823</v>
      </c>
      <c r="K38">
        <f t="shared" si="11"/>
        <v>0.43710691823899372</v>
      </c>
      <c r="M38" s="3" t="s">
        <v>29</v>
      </c>
      <c r="N38" s="3">
        <f xml:space="preserve"> (SUM(K35:K46)/COUNTA(K35:K46))*100</f>
        <v>53.940273304798772</v>
      </c>
    </row>
    <row r="39" spans="6:14" x14ac:dyDescent="0.25">
      <c r="F39">
        <v>128</v>
      </c>
      <c r="G39">
        <v>182</v>
      </c>
      <c r="H39">
        <f t="shared" si="9"/>
        <v>110</v>
      </c>
      <c r="I39">
        <f t="shared" si="10"/>
        <v>56</v>
      </c>
      <c r="J39">
        <f t="shared" si="11"/>
        <v>0.46218487394957986</v>
      </c>
      <c r="K39">
        <f t="shared" si="11"/>
        <v>0.31320754716981131</v>
      </c>
    </row>
    <row r="40" spans="6:14" x14ac:dyDescent="0.25">
      <c r="F40">
        <v>98</v>
      </c>
      <c r="G40">
        <v>137</v>
      </c>
      <c r="H40">
        <f t="shared" si="9"/>
        <v>197</v>
      </c>
      <c r="I40">
        <f t="shared" si="10"/>
        <v>158</v>
      </c>
      <c r="J40">
        <f t="shared" si="11"/>
        <v>0.66779661016949154</v>
      </c>
      <c r="K40">
        <f t="shared" si="11"/>
        <v>0.57053291536050155</v>
      </c>
    </row>
    <row r="41" spans="6:14" x14ac:dyDescent="0.25">
      <c r="F41">
        <v>70</v>
      </c>
      <c r="G41">
        <v>105</v>
      </c>
      <c r="H41">
        <f t="shared" si="9"/>
        <v>215</v>
      </c>
      <c r="I41">
        <f t="shared" si="10"/>
        <v>180</v>
      </c>
      <c r="J41">
        <f t="shared" si="11"/>
        <v>0.75438596491228072</v>
      </c>
      <c r="K41">
        <f t="shared" si="11"/>
        <v>0.66666666666666663</v>
      </c>
    </row>
    <row r="42" spans="6:14" x14ac:dyDescent="0.25">
      <c r="F42">
        <v>104</v>
      </c>
      <c r="G42">
        <v>161</v>
      </c>
      <c r="H42">
        <f t="shared" si="9"/>
        <v>182</v>
      </c>
      <c r="I42">
        <f t="shared" si="10"/>
        <v>125</v>
      </c>
      <c r="J42">
        <f t="shared" si="11"/>
        <v>0.63636363636363635</v>
      </c>
      <c r="K42">
        <f t="shared" si="11"/>
        <v>0.4952978056426332</v>
      </c>
    </row>
    <row r="43" spans="6:14" x14ac:dyDescent="0.25">
      <c r="F43">
        <v>127</v>
      </c>
      <c r="G43">
        <v>180</v>
      </c>
      <c r="H43">
        <f t="shared" si="9"/>
        <v>163</v>
      </c>
      <c r="I43">
        <f t="shared" si="10"/>
        <v>110</v>
      </c>
      <c r="J43">
        <f t="shared" si="11"/>
        <v>0.56206896551724139</v>
      </c>
      <c r="K43">
        <f t="shared" si="11"/>
        <v>0.45945945945945948</v>
      </c>
    </row>
    <row r="44" spans="6:14" x14ac:dyDescent="0.25">
      <c r="F44">
        <v>88</v>
      </c>
      <c r="G44">
        <v>119</v>
      </c>
      <c r="H44">
        <f t="shared" si="9"/>
        <v>229</v>
      </c>
      <c r="I44">
        <f t="shared" si="10"/>
        <v>198</v>
      </c>
      <c r="J44">
        <f t="shared" si="11"/>
        <v>0.72239747634069396</v>
      </c>
      <c r="K44">
        <f t="shared" si="11"/>
        <v>0.6647887323943662</v>
      </c>
    </row>
    <row r="45" spans="6:14" x14ac:dyDescent="0.25">
      <c r="F45">
        <v>64</v>
      </c>
      <c r="G45">
        <v>94</v>
      </c>
      <c r="H45">
        <f t="shared" si="9"/>
        <v>269</v>
      </c>
      <c r="I45">
        <f t="shared" si="10"/>
        <v>239</v>
      </c>
      <c r="J45">
        <f t="shared" si="11"/>
        <v>0.80780780780780781</v>
      </c>
      <c r="K45">
        <f t="shared" si="11"/>
        <v>0.74175824175824179</v>
      </c>
    </row>
    <row r="46" spans="6:14" x14ac:dyDescent="0.25">
      <c r="F46">
        <v>144</v>
      </c>
      <c r="G46">
        <v>188</v>
      </c>
      <c r="H46">
        <f t="shared" si="9"/>
        <v>204</v>
      </c>
      <c r="I46">
        <f t="shared" si="10"/>
        <v>160</v>
      </c>
      <c r="J46">
        <f t="shared" si="11"/>
        <v>0.58620689655172409</v>
      </c>
      <c r="K46">
        <f t="shared" si="11"/>
        <v>0.52162849872773542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E01634-3522-48CE-8433-356BA02E2632}">
  <dimension ref="A1:N46"/>
  <sheetViews>
    <sheetView topLeftCell="I1" workbookViewId="0">
      <selection activeCell="P1" sqref="P1"/>
    </sheetView>
  </sheetViews>
  <sheetFormatPr defaultRowHeight="15" x14ac:dyDescent="0.25"/>
  <cols>
    <col min="5" max="5" width="15.42578125" bestFit="1" customWidth="1"/>
    <col min="6" max="6" width="21.42578125" bestFit="1" customWidth="1"/>
    <col min="7" max="7" width="21.140625" bestFit="1" customWidth="1"/>
    <col min="8" max="9" width="21.140625" customWidth="1"/>
  </cols>
  <sheetData>
    <row r="1" spans="1:14" x14ac:dyDescent="0.25">
      <c r="A1" s="1" t="s">
        <v>13</v>
      </c>
      <c r="B1" s="1" t="s">
        <v>14</v>
      </c>
      <c r="C1" s="1" t="s">
        <v>16</v>
      </c>
      <c r="D1" s="1" t="s">
        <v>15</v>
      </c>
      <c r="E1" s="1" t="s">
        <v>17</v>
      </c>
      <c r="F1" s="1" t="s">
        <v>23</v>
      </c>
      <c r="G1" s="1" t="s">
        <v>22</v>
      </c>
      <c r="H1" s="1" t="s">
        <v>101</v>
      </c>
      <c r="I1" s="1" t="s">
        <v>102</v>
      </c>
      <c r="J1" s="1" t="s">
        <v>30</v>
      </c>
      <c r="K1" s="1" t="s">
        <v>31</v>
      </c>
    </row>
    <row r="2" spans="1:14" x14ac:dyDescent="0.25">
      <c r="A2" t="s">
        <v>0</v>
      </c>
      <c r="B2" t="s">
        <v>91</v>
      </c>
      <c r="C2">
        <v>0</v>
      </c>
      <c r="D2">
        <v>57</v>
      </c>
      <c r="E2">
        <f>SUM(C2:D2)</f>
        <v>57</v>
      </c>
      <c r="F2">
        <v>0</v>
      </c>
      <c r="G2">
        <v>0</v>
      </c>
      <c r="H2">
        <f>ABS(E2-F2)</f>
        <v>57</v>
      </c>
      <c r="I2">
        <f>ABS(E2-G2)</f>
        <v>57</v>
      </c>
      <c r="J2">
        <f>ABS((E2-F2)/E2)</f>
        <v>1</v>
      </c>
      <c r="K2">
        <f>ABS((E2-G2)/E2)</f>
        <v>1</v>
      </c>
      <c r="M2" s="3" t="s">
        <v>24</v>
      </c>
      <c r="N2" s="3">
        <f>SQRT(SUMXMY2(E2:E13,F2:F13)/COUNTA(E2:E13))</f>
        <v>165.11031665727816</v>
      </c>
    </row>
    <row r="3" spans="1:14" x14ac:dyDescent="0.25">
      <c r="A3" t="s">
        <v>2</v>
      </c>
      <c r="B3" t="s">
        <v>91</v>
      </c>
      <c r="C3">
        <v>0</v>
      </c>
      <c r="D3">
        <v>121</v>
      </c>
      <c r="E3">
        <f t="shared" ref="E3:E13" si="0">SUM(C3:D3)</f>
        <v>121</v>
      </c>
      <c r="F3">
        <v>5</v>
      </c>
      <c r="G3">
        <v>0</v>
      </c>
      <c r="H3">
        <f t="shared" ref="H3:H13" si="1">ABS(E3-F3)</f>
        <v>116</v>
      </c>
      <c r="I3">
        <f t="shared" ref="I3:I13" si="2">ABS(E3-G3)</f>
        <v>121</v>
      </c>
      <c r="J3">
        <f t="shared" ref="J3:J13" si="3">ABS((E3-F3)/E3)</f>
        <v>0.95867768595041325</v>
      </c>
      <c r="K3">
        <f t="shared" ref="K3:K13" si="4">ABS((E3-G3)/E3)</f>
        <v>1</v>
      </c>
      <c r="M3" s="3" t="s">
        <v>25</v>
      </c>
      <c r="N3" s="3">
        <f>SQRT(SUMXMY2(E2:E13,G2:G13)/COUNTA(E2:E13))</f>
        <v>167.44924604189771</v>
      </c>
    </row>
    <row r="4" spans="1:14" x14ac:dyDescent="0.25">
      <c r="A4" t="s">
        <v>3</v>
      </c>
      <c r="B4" t="s">
        <v>91</v>
      </c>
      <c r="C4">
        <v>0</v>
      </c>
      <c r="D4">
        <v>215</v>
      </c>
      <c r="E4">
        <f t="shared" si="0"/>
        <v>215</v>
      </c>
      <c r="F4">
        <v>9</v>
      </c>
      <c r="G4">
        <v>3</v>
      </c>
      <c r="H4">
        <f t="shared" si="1"/>
        <v>206</v>
      </c>
      <c r="I4">
        <f t="shared" si="2"/>
        <v>212</v>
      </c>
      <c r="J4">
        <f t="shared" si="3"/>
        <v>0.95813953488372094</v>
      </c>
      <c r="K4">
        <f t="shared" si="4"/>
        <v>0.98604651162790702</v>
      </c>
      <c r="M4" s="3" t="s">
        <v>28</v>
      </c>
      <c r="N4" s="3">
        <f xml:space="preserve"> (SUM(J2:J13)/COUNTA(J2:J13))*100</f>
        <v>95.931958056381021</v>
      </c>
    </row>
    <row r="5" spans="1:14" x14ac:dyDescent="0.25">
      <c r="A5" t="s">
        <v>4</v>
      </c>
      <c r="B5" t="s">
        <v>91</v>
      </c>
      <c r="C5">
        <v>0</v>
      </c>
      <c r="D5">
        <v>38</v>
      </c>
      <c r="E5">
        <f t="shared" si="0"/>
        <v>38</v>
      </c>
      <c r="F5">
        <v>6</v>
      </c>
      <c r="G5">
        <v>5</v>
      </c>
      <c r="H5">
        <f t="shared" si="1"/>
        <v>32</v>
      </c>
      <c r="I5">
        <f t="shared" si="2"/>
        <v>33</v>
      </c>
      <c r="J5">
        <f t="shared" si="3"/>
        <v>0.84210526315789469</v>
      </c>
      <c r="K5">
        <f t="shared" si="4"/>
        <v>0.86842105263157898</v>
      </c>
      <c r="M5" s="3" t="s">
        <v>29</v>
      </c>
      <c r="N5" s="3">
        <f xml:space="preserve"> (SUM(K2:K13)/COUNTA(K2:K13))*100</f>
        <v>97.565102475904581</v>
      </c>
    </row>
    <row r="6" spans="1:14" x14ac:dyDescent="0.25">
      <c r="A6" t="s">
        <v>5</v>
      </c>
      <c r="B6" t="s">
        <v>91</v>
      </c>
      <c r="C6">
        <v>0</v>
      </c>
      <c r="D6">
        <v>221</v>
      </c>
      <c r="E6">
        <f t="shared" si="0"/>
        <v>221</v>
      </c>
      <c r="F6">
        <v>4</v>
      </c>
      <c r="G6">
        <v>2</v>
      </c>
      <c r="H6">
        <f t="shared" si="1"/>
        <v>217</v>
      </c>
      <c r="I6">
        <f t="shared" si="2"/>
        <v>219</v>
      </c>
      <c r="J6">
        <f t="shared" si="3"/>
        <v>0.98190045248868774</v>
      </c>
      <c r="K6">
        <f t="shared" si="4"/>
        <v>0.99095022624434392</v>
      </c>
    </row>
    <row r="7" spans="1:14" x14ac:dyDescent="0.25">
      <c r="A7" t="s">
        <v>6</v>
      </c>
      <c r="B7" t="s">
        <v>91</v>
      </c>
      <c r="C7">
        <v>0</v>
      </c>
      <c r="D7">
        <v>137</v>
      </c>
      <c r="E7">
        <f t="shared" si="0"/>
        <v>137</v>
      </c>
      <c r="F7">
        <v>3</v>
      </c>
      <c r="G7">
        <v>3</v>
      </c>
      <c r="H7">
        <f t="shared" si="1"/>
        <v>134</v>
      </c>
      <c r="I7">
        <f t="shared" si="2"/>
        <v>134</v>
      </c>
      <c r="J7">
        <f t="shared" si="3"/>
        <v>0.97810218978102192</v>
      </c>
      <c r="K7">
        <f t="shared" si="4"/>
        <v>0.97810218978102192</v>
      </c>
    </row>
    <row r="8" spans="1:14" x14ac:dyDescent="0.25">
      <c r="A8" t="s">
        <v>7</v>
      </c>
      <c r="B8" t="s">
        <v>91</v>
      </c>
      <c r="C8">
        <v>0</v>
      </c>
      <c r="D8">
        <v>74</v>
      </c>
      <c r="E8">
        <f t="shared" si="0"/>
        <v>74</v>
      </c>
      <c r="F8">
        <v>5</v>
      </c>
      <c r="G8">
        <v>3</v>
      </c>
      <c r="H8">
        <f t="shared" si="1"/>
        <v>69</v>
      </c>
      <c r="I8">
        <f t="shared" si="2"/>
        <v>71</v>
      </c>
      <c r="J8">
        <f t="shared" si="3"/>
        <v>0.93243243243243246</v>
      </c>
      <c r="K8">
        <f t="shared" si="4"/>
        <v>0.95945945945945943</v>
      </c>
    </row>
    <row r="9" spans="1:14" x14ac:dyDescent="0.25">
      <c r="A9" t="s">
        <v>8</v>
      </c>
      <c r="B9" t="s">
        <v>91</v>
      </c>
      <c r="C9">
        <v>0</v>
      </c>
      <c r="D9">
        <v>230</v>
      </c>
      <c r="E9">
        <f t="shared" si="0"/>
        <v>230</v>
      </c>
      <c r="F9">
        <v>0</v>
      </c>
      <c r="G9">
        <v>0</v>
      </c>
      <c r="H9">
        <f t="shared" si="1"/>
        <v>230</v>
      </c>
      <c r="I9">
        <f t="shared" si="2"/>
        <v>230</v>
      </c>
      <c r="J9">
        <f t="shared" si="3"/>
        <v>1</v>
      </c>
      <c r="K9">
        <f t="shared" si="4"/>
        <v>1</v>
      </c>
    </row>
    <row r="10" spans="1:14" x14ac:dyDescent="0.25">
      <c r="A10" t="s">
        <v>9</v>
      </c>
      <c r="B10" t="s">
        <v>91</v>
      </c>
      <c r="C10">
        <v>0</v>
      </c>
      <c r="D10">
        <v>204</v>
      </c>
      <c r="E10">
        <f t="shared" si="0"/>
        <v>204</v>
      </c>
      <c r="F10">
        <v>0</v>
      </c>
      <c r="G10">
        <v>0</v>
      </c>
      <c r="H10">
        <f t="shared" si="1"/>
        <v>204</v>
      </c>
      <c r="I10">
        <f t="shared" si="2"/>
        <v>204</v>
      </c>
      <c r="J10">
        <f t="shared" si="3"/>
        <v>1</v>
      </c>
      <c r="K10">
        <f t="shared" si="4"/>
        <v>1</v>
      </c>
    </row>
    <row r="11" spans="1:14" x14ac:dyDescent="0.25">
      <c r="A11" t="s">
        <v>10</v>
      </c>
      <c r="B11" t="s">
        <v>91</v>
      </c>
      <c r="C11">
        <v>0</v>
      </c>
      <c r="D11">
        <v>162</v>
      </c>
      <c r="E11">
        <f t="shared" si="0"/>
        <v>162</v>
      </c>
      <c r="F11">
        <v>6</v>
      </c>
      <c r="G11">
        <v>6</v>
      </c>
      <c r="H11">
        <f t="shared" si="1"/>
        <v>156</v>
      </c>
      <c r="I11">
        <f t="shared" si="2"/>
        <v>156</v>
      </c>
      <c r="J11">
        <f t="shared" si="3"/>
        <v>0.96296296296296291</v>
      </c>
      <c r="K11">
        <f t="shared" si="4"/>
        <v>0.96296296296296291</v>
      </c>
    </row>
    <row r="12" spans="1:14" x14ac:dyDescent="0.25">
      <c r="A12" t="s">
        <v>11</v>
      </c>
      <c r="B12" t="s">
        <v>91</v>
      </c>
      <c r="C12">
        <v>0</v>
      </c>
      <c r="D12">
        <v>239</v>
      </c>
      <c r="E12">
        <f t="shared" si="0"/>
        <v>239</v>
      </c>
      <c r="F12">
        <v>6</v>
      </c>
      <c r="G12">
        <v>2</v>
      </c>
      <c r="H12">
        <f t="shared" si="1"/>
        <v>233</v>
      </c>
      <c r="I12">
        <f t="shared" si="2"/>
        <v>237</v>
      </c>
      <c r="J12">
        <f t="shared" si="3"/>
        <v>0.97489539748953979</v>
      </c>
      <c r="K12">
        <f t="shared" si="4"/>
        <v>0.99163179916317989</v>
      </c>
    </row>
    <row r="13" spans="1:14" x14ac:dyDescent="0.25">
      <c r="A13" t="s">
        <v>12</v>
      </c>
      <c r="B13" t="s">
        <v>91</v>
      </c>
      <c r="C13">
        <v>0</v>
      </c>
      <c r="D13">
        <v>168</v>
      </c>
      <c r="E13">
        <f t="shared" si="0"/>
        <v>168</v>
      </c>
      <c r="F13">
        <v>13</v>
      </c>
      <c r="G13">
        <v>5</v>
      </c>
      <c r="H13">
        <f t="shared" si="1"/>
        <v>155</v>
      </c>
      <c r="I13">
        <f t="shared" si="2"/>
        <v>163</v>
      </c>
      <c r="J13">
        <f t="shared" si="3"/>
        <v>0.92261904761904767</v>
      </c>
      <c r="K13">
        <f t="shared" si="4"/>
        <v>0.97023809523809523</v>
      </c>
    </row>
    <row r="16" spans="1:14" x14ac:dyDescent="0.25">
      <c r="A16" s="3"/>
      <c r="D16" s="3"/>
      <c r="G16" s="3"/>
      <c r="M16" s="3"/>
    </row>
    <row r="17" spans="4:14" x14ac:dyDescent="0.25">
      <c r="D17" s="2"/>
      <c r="F17" s="1" t="s">
        <v>97</v>
      </c>
      <c r="G17" s="1" t="s">
        <v>98</v>
      </c>
      <c r="H17" s="1" t="s">
        <v>101</v>
      </c>
      <c r="I17" s="1" t="s">
        <v>102</v>
      </c>
      <c r="J17" s="1" t="s">
        <v>30</v>
      </c>
      <c r="K17" s="1" t="s">
        <v>31</v>
      </c>
    </row>
    <row r="18" spans="4:14" x14ac:dyDescent="0.25">
      <c r="D18" s="2"/>
      <c r="F18">
        <v>81</v>
      </c>
      <c r="G18">
        <v>134</v>
      </c>
      <c r="H18">
        <f>ABS(C2-F18)</f>
        <v>81</v>
      </c>
      <c r="I18">
        <f>ABS(C2-G18)</f>
        <v>134</v>
      </c>
      <c r="J18" t="e">
        <f>ABS((C2-F18)/C2)</f>
        <v>#DIV/0!</v>
      </c>
      <c r="K18" t="e">
        <f>ABS((C2-G18)/C2)</f>
        <v>#DIV/0!</v>
      </c>
      <c r="M18" s="3" t="s">
        <v>24</v>
      </c>
      <c r="N18" s="3">
        <f>SQRT(SUMXMY2(C2:C13,F18:F29)/COUNTA(C2:C13))</f>
        <v>104.76441825989076</v>
      </c>
    </row>
    <row r="19" spans="4:14" x14ac:dyDescent="0.25">
      <c r="D19" s="2"/>
      <c r="F19">
        <v>74</v>
      </c>
      <c r="G19">
        <v>94</v>
      </c>
      <c r="H19">
        <f t="shared" ref="H19:H29" si="5">ABS(C3-F19)</f>
        <v>74</v>
      </c>
      <c r="I19">
        <f t="shared" ref="I19:I29" si="6">ABS(C3-G19)</f>
        <v>94</v>
      </c>
      <c r="J19" t="e">
        <f t="shared" ref="J19:J29" si="7">ABS((C3-F19)/C3)</f>
        <v>#DIV/0!</v>
      </c>
      <c r="K19" t="e">
        <f t="shared" ref="K19:K29" si="8">ABS((C3-G19)/C3)</f>
        <v>#DIV/0!</v>
      </c>
      <c r="M19" s="3" t="s">
        <v>25</v>
      </c>
      <c r="N19" s="3">
        <f>SQRT(SUMXMY2(C2:C13,G18:G29)/COUNTA(C2:C13))</f>
        <v>148.59957379929907</v>
      </c>
    </row>
    <row r="20" spans="4:14" x14ac:dyDescent="0.25">
      <c r="D20" s="2"/>
      <c r="F20">
        <v>131</v>
      </c>
      <c r="G20">
        <v>163</v>
      </c>
      <c r="H20">
        <f t="shared" si="5"/>
        <v>131</v>
      </c>
      <c r="I20">
        <f t="shared" si="6"/>
        <v>163</v>
      </c>
      <c r="J20" t="e">
        <f t="shared" si="7"/>
        <v>#DIV/0!</v>
      </c>
      <c r="K20" t="e">
        <f t="shared" si="8"/>
        <v>#DIV/0!</v>
      </c>
      <c r="M20" s="3" t="s">
        <v>28</v>
      </c>
      <c r="N20" s="3" t="e">
        <f xml:space="preserve"> (SUM(J18:J29)/COUNTA(J18:J29))*100</f>
        <v>#DIV/0!</v>
      </c>
    </row>
    <row r="21" spans="4:14" x14ac:dyDescent="0.25">
      <c r="D21" s="2"/>
      <c r="F21">
        <v>110</v>
      </c>
      <c r="G21">
        <v>179</v>
      </c>
      <c r="H21">
        <f t="shared" si="5"/>
        <v>110</v>
      </c>
      <c r="I21">
        <f t="shared" si="6"/>
        <v>179</v>
      </c>
      <c r="J21" t="e">
        <f t="shared" si="7"/>
        <v>#DIV/0!</v>
      </c>
      <c r="K21" t="e">
        <f t="shared" si="8"/>
        <v>#DIV/0!</v>
      </c>
      <c r="M21" s="3" t="s">
        <v>29</v>
      </c>
      <c r="N21" s="3" t="e">
        <f xml:space="preserve"> (SUM(K18:K29)/COUNTA(K18:K29))*100</f>
        <v>#DIV/0!</v>
      </c>
    </row>
    <row r="22" spans="4:14" x14ac:dyDescent="0.25">
      <c r="D22" s="2"/>
      <c r="F22">
        <v>128</v>
      </c>
      <c r="G22">
        <v>182</v>
      </c>
      <c r="H22">
        <f t="shared" si="5"/>
        <v>128</v>
      </c>
      <c r="I22">
        <f t="shared" si="6"/>
        <v>182</v>
      </c>
      <c r="J22" t="e">
        <f t="shared" si="7"/>
        <v>#DIV/0!</v>
      </c>
      <c r="K22" t="e">
        <f t="shared" si="8"/>
        <v>#DIV/0!</v>
      </c>
    </row>
    <row r="23" spans="4:14" x14ac:dyDescent="0.25">
      <c r="D23" s="2"/>
      <c r="F23">
        <v>98</v>
      </c>
      <c r="G23">
        <v>137</v>
      </c>
      <c r="H23">
        <f t="shared" si="5"/>
        <v>98</v>
      </c>
      <c r="I23">
        <f t="shared" si="6"/>
        <v>137</v>
      </c>
      <c r="J23" t="e">
        <f t="shared" si="7"/>
        <v>#DIV/0!</v>
      </c>
      <c r="K23" t="e">
        <f t="shared" si="8"/>
        <v>#DIV/0!</v>
      </c>
    </row>
    <row r="24" spans="4:14" x14ac:dyDescent="0.25">
      <c r="D24" s="2"/>
      <c r="F24">
        <v>70</v>
      </c>
      <c r="G24">
        <v>105</v>
      </c>
      <c r="H24">
        <f t="shared" si="5"/>
        <v>70</v>
      </c>
      <c r="I24">
        <f t="shared" si="6"/>
        <v>105</v>
      </c>
      <c r="J24" t="e">
        <f t="shared" si="7"/>
        <v>#DIV/0!</v>
      </c>
      <c r="K24" t="e">
        <f t="shared" si="8"/>
        <v>#DIV/0!</v>
      </c>
    </row>
    <row r="25" spans="4:14" x14ac:dyDescent="0.25">
      <c r="D25" s="2"/>
      <c r="F25">
        <v>104</v>
      </c>
      <c r="G25">
        <v>161</v>
      </c>
      <c r="H25">
        <f t="shared" si="5"/>
        <v>104</v>
      </c>
      <c r="I25">
        <f t="shared" si="6"/>
        <v>161</v>
      </c>
      <c r="J25" t="e">
        <f t="shared" si="7"/>
        <v>#DIV/0!</v>
      </c>
      <c r="K25" t="e">
        <f t="shared" si="8"/>
        <v>#DIV/0!</v>
      </c>
    </row>
    <row r="26" spans="4:14" x14ac:dyDescent="0.25">
      <c r="D26" s="2"/>
      <c r="F26">
        <v>127</v>
      </c>
      <c r="G26">
        <v>180</v>
      </c>
      <c r="H26">
        <f t="shared" si="5"/>
        <v>127</v>
      </c>
      <c r="I26">
        <f t="shared" si="6"/>
        <v>180</v>
      </c>
      <c r="J26" t="e">
        <f t="shared" si="7"/>
        <v>#DIV/0!</v>
      </c>
      <c r="K26" t="e">
        <f t="shared" si="8"/>
        <v>#DIV/0!</v>
      </c>
    </row>
    <row r="27" spans="4:14" x14ac:dyDescent="0.25">
      <c r="D27" s="2"/>
      <c r="F27">
        <v>88</v>
      </c>
      <c r="G27">
        <v>119</v>
      </c>
      <c r="H27">
        <f t="shared" si="5"/>
        <v>88</v>
      </c>
      <c r="I27">
        <f t="shared" si="6"/>
        <v>119</v>
      </c>
      <c r="J27" t="e">
        <f t="shared" si="7"/>
        <v>#DIV/0!</v>
      </c>
      <c r="K27" t="e">
        <f t="shared" si="8"/>
        <v>#DIV/0!</v>
      </c>
    </row>
    <row r="28" spans="4:14" x14ac:dyDescent="0.25">
      <c r="D28" s="2"/>
      <c r="F28">
        <v>64</v>
      </c>
      <c r="G28">
        <v>94</v>
      </c>
      <c r="H28">
        <f t="shared" si="5"/>
        <v>64</v>
      </c>
      <c r="I28">
        <f t="shared" si="6"/>
        <v>94</v>
      </c>
      <c r="J28" t="e">
        <f t="shared" si="7"/>
        <v>#DIV/0!</v>
      </c>
      <c r="K28" t="e">
        <f t="shared" si="8"/>
        <v>#DIV/0!</v>
      </c>
    </row>
    <row r="29" spans="4:14" x14ac:dyDescent="0.25">
      <c r="F29">
        <v>144</v>
      </c>
      <c r="G29">
        <v>188</v>
      </c>
      <c r="H29">
        <f t="shared" si="5"/>
        <v>144</v>
      </c>
      <c r="I29">
        <f t="shared" si="6"/>
        <v>188</v>
      </c>
      <c r="J29" t="e">
        <f t="shared" si="7"/>
        <v>#DIV/0!</v>
      </c>
      <c r="K29" t="e">
        <f t="shared" si="8"/>
        <v>#DIV/0!</v>
      </c>
    </row>
    <row r="34" spans="6:14" x14ac:dyDescent="0.25">
      <c r="F34" s="1" t="s">
        <v>99</v>
      </c>
      <c r="G34" s="1" t="s">
        <v>100</v>
      </c>
      <c r="H34" s="1" t="s">
        <v>101</v>
      </c>
      <c r="I34" s="1" t="s">
        <v>102</v>
      </c>
      <c r="J34" s="1" t="s">
        <v>30</v>
      </c>
      <c r="K34" s="1" t="s">
        <v>31</v>
      </c>
    </row>
    <row r="35" spans="6:14" x14ac:dyDescent="0.25">
      <c r="F35">
        <v>81</v>
      </c>
      <c r="G35">
        <v>134</v>
      </c>
      <c r="H35">
        <f>ABS(D2-F35)</f>
        <v>24</v>
      </c>
      <c r="I35">
        <f>ABS(D2-G35)</f>
        <v>77</v>
      </c>
      <c r="J35">
        <f>ABS((D2-F35)/D2)</f>
        <v>0.42105263157894735</v>
      </c>
      <c r="K35">
        <f>ABS((E2-G35)/E2)</f>
        <v>1.3508771929824561</v>
      </c>
      <c r="M35" s="3" t="s">
        <v>24</v>
      </c>
      <c r="N35" s="3">
        <f>SQRT(SUMXMY2(D2:D13,F35:F46)/COUNTA(D2:D13))</f>
        <v>83.512973044112542</v>
      </c>
    </row>
    <row r="36" spans="6:14" x14ac:dyDescent="0.25">
      <c r="F36">
        <v>74</v>
      </c>
      <c r="G36">
        <v>94</v>
      </c>
      <c r="H36">
        <f t="shared" ref="H36:H46" si="9">ABS(D3-F36)</f>
        <v>47</v>
      </c>
      <c r="I36">
        <f t="shared" ref="I36:I46" si="10">ABS(D3-G36)</f>
        <v>27</v>
      </c>
      <c r="J36">
        <f t="shared" ref="J36:K46" si="11">ABS((D3-F36)/D3)</f>
        <v>0.38842975206611569</v>
      </c>
      <c r="K36">
        <f t="shared" si="11"/>
        <v>0.2231404958677686</v>
      </c>
      <c r="M36" s="3" t="s">
        <v>25</v>
      </c>
      <c r="N36" s="3">
        <f>SQRT(SUMXMY2(D2:D13,G35:G46)/COUNTA(D2:D13))</f>
        <v>70.908391604943347</v>
      </c>
    </row>
    <row r="37" spans="6:14" x14ac:dyDescent="0.25">
      <c r="F37">
        <v>131</v>
      </c>
      <c r="G37">
        <v>163</v>
      </c>
      <c r="H37">
        <f t="shared" si="9"/>
        <v>84</v>
      </c>
      <c r="I37">
        <f t="shared" si="10"/>
        <v>52</v>
      </c>
      <c r="J37">
        <f t="shared" si="11"/>
        <v>0.39069767441860465</v>
      </c>
      <c r="K37">
        <f t="shared" si="11"/>
        <v>0.24186046511627907</v>
      </c>
      <c r="M37" s="3" t="s">
        <v>28</v>
      </c>
      <c r="N37" s="3">
        <f xml:space="preserve"> (SUM(J35:J46)/COUNTA(J35:J46))*100</f>
        <v>50.929990613267314</v>
      </c>
    </row>
    <row r="38" spans="6:14" x14ac:dyDescent="0.25">
      <c r="F38">
        <v>110</v>
      </c>
      <c r="G38">
        <v>179</v>
      </c>
      <c r="H38">
        <f t="shared" si="9"/>
        <v>72</v>
      </c>
      <c r="I38">
        <f t="shared" si="10"/>
        <v>141</v>
      </c>
      <c r="J38">
        <f t="shared" si="11"/>
        <v>1.8947368421052631</v>
      </c>
      <c r="K38">
        <f t="shared" si="11"/>
        <v>3.7105263157894739</v>
      </c>
      <c r="M38" s="3" t="s">
        <v>29</v>
      </c>
      <c r="N38" s="3">
        <f xml:space="preserve"> (SUM(K35:K46)/COUNTA(K35:K46))*100</f>
        <v>62.755127618468556</v>
      </c>
    </row>
    <row r="39" spans="6:14" x14ac:dyDescent="0.25">
      <c r="F39">
        <v>128</v>
      </c>
      <c r="G39">
        <v>182</v>
      </c>
      <c r="H39">
        <f t="shared" si="9"/>
        <v>93</v>
      </c>
      <c r="I39">
        <f t="shared" si="10"/>
        <v>39</v>
      </c>
      <c r="J39">
        <f t="shared" si="11"/>
        <v>0.42081447963800905</v>
      </c>
      <c r="K39">
        <f t="shared" si="11"/>
        <v>0.17647058823529413</v>
      </c>
    </row>
    <row r="40" spans="6:14" x14ac:dyDescent="0.25">
      <c r="F40">
        <v>98</v>
      </c>
      <c r="G40">
        <v>137</v>
      </c>
      <c r="H40">
        <f t="shared" si="9"/>
        <v>39</v>
      </c>
      <c r="I40">
        <f t="shared" si="10"/>
        <v>0</v>
      </c>
      <c r="J40">
        <f t="shared" si="11"/>
        <v>0.28467153284671531</v>
      </c>
      <c r="K40">
        <f t="shared" si="11"/>
        <v>0</v>
      </c>
    </row>
    <row r="41" spans="6:14" x14ac:dyDescent="0.25">
      <c r="F41">
        <v>70</v>
      </c>
      <c r="G41">
        <v>105</v>
      </c>
      <c r="H41">
        <f t="shared" si="9"/>
        <v>4</v>
      </c>
      <c r="I41">
        <f t="shared" si="10"/>
        <v>31</v>
      </c>
      <c r="J41">
        <f t="shared" si="11"/>
        <v>5.4054054054054057E-2</v>
      </c>
      <c r="K41">
        <f t="shared" si="11"/>
        <v>0.41891891891891891</v>
      </c>
    </row>
    <row r="42" spans="6:14" x14ac:dyDescent="0.25">
      <c r="F42">
        <v>104</v>
      </c>
      <c r="G42">
        <v>161</v>
      </c>
      <c r="H42">
        <f t="shared" si="9"/>
        <v>126</v>
      </c>
      <c r="I42">
        <f t="shared" si="10"/>
        <v>69</v>
      </c>
      <c r="J42">
        <f t="shared" si="11"/>
        <v>0.54782608695652169</v>
      </c>
      <c r="K42">
        <f t="shared" si="11"/>
        <v>0.3</v>
      </c>
    </row>
    <row r="43" spans="6:14" x14ac:dyDescent="0.25">
      <c r="F43">
        <v>127</v>
      </c>
      <c r="G43">
        <v>180</v>
      </c>
      <c r="H43">
        <f t="shared" si="9"/>
        <v>77</v>
      </c>
      <c r="I43">
        <f t="shared" si="10"/>
        <v>24</v>
      </c>
      <c r="J43">
        <f t="shared" si="11"/>
        <v>0.37745098039215685</v>
      </c>
      <c r="K43">
        <f t="shared" si="11"/>
        <v>0.11764705882352941</v>
      </c>
    </row>
    <row r="44" spans="6:14" x14ac:dyDescent="0.25">
      <c r="F44">
        <v>88</v>
      </c>
      <c r="G44">
        <v>119</v>
      </c>
      <c r="H44">
        <f t="shared" si="9"/>
        <v>74</v>
      </c>
      <c r="I44">
        <f t="shared" si="10"/>
        <v>43</v>
      </c>
      <c r="J44">
        <f t="shared" si="11"/>
        <v>0.4567901234567901</v>
      </c>
      <c r="K44">
        <f t="shared" si="11"/>
        <v>0.26543209876543211</v>
      </c>
    </row>
    <row r="45" spans="6:14" x14ac:dyDescent="0.25">
      <c r="F45">
        <v>64</v>
      </c>
      <c r="G45">
        <v>94</v>
      </c>
      <c r="H45">
        <f t="shared" si="9"/>
        <v>175</v>
      </c>
      <c r="I45">
        <f t="shared" si="10"/>
        <v>145</v>
      </c>
      <c r="J45">
        <f t="shared" si="11"/>
        <v>0.73221757322175729</v>
      </c>
      <c r="K45">
        <f t="shared" si="11"/>
        <v>0.60669456066945604</v>
      </c>
    </row>
    <row r="46" spans="6:14" x14ac:dyDescent="0.25">
      <c r="F46">
        <v>144</v>
      </c>
      <c r="G46">
        <v>188</v>
      </c>
      <c r="H46">
        <f t="shared" si="9"/>
        <v>24</v>
      </c>
      <c r="I46">
        <f t="shared" si="10"/>
        <v>20</v>
      </c>
      <c r="J46">
        <f t="shared" si="11"/>
        <v>0.14285714285714285</v>
      </c>
      <c r="K46">
        <f t="shared" si="11"/>
        <v>0.11904761904761904</v>
      </c>
    </row>
  </sheetData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6869E0-4A43-43E2-929A-561DB9471BFD}">
  <dimension ref="A1:N46"/>
  <sheetViews>
    <sheetView topLeftCell="J1" workbookViewId="0">
      <selection activeCell="P1" sqref="P1"/>
    </sheetView>
  </sheetViews>
  <sheetFormatPr defaultRowHeight="15" x14ac:dyDescent="0.25"/>
  <cols>
    <col min="2" max="2" width="11.28515625" bestFit="1" customWidth="1"/>
    <col min="5" max="5" width="15.42578125" bestFit="1" customWidth="1"/>
    <col min="6" max="6" width="21.42578125" bestFit="1" customWidth="1"/>
    <col min="7" max="7" width="21.140625" bestFit="1" customWidth="1"/>
    <col min="8" max="9" width="21.140625" customWidth="1"/>
    <col min="10" max="11" width="12" bestFit="1" customWidth="1"/>
  </cols>
  <sheetData>
    <row r="1" spans="1:14" x14ac:dyDescent="0.25">
      <c r="A1" s="1" t="s">
        <v>13</v>
      </c>
      <c r="B1" s="1" t="s">
        <v>14</v>
      </c>
      <c r="C1" s="1" t="s">
        <v>16</v>
      </c>
      <c r="D1" s="1" t="s">
        <v>15</v>
      </c>
      <c r="E1" s="1" t="s">
        <v>17</v>
      </c>
      <c r="F1" s="1" t="s">
        <v>23</v>
      </c>
      <c r="G1" s="1" t="s">
        <v>22</v>
      </c>
      <c r="H1" s="1" t="s">
        <v>101</v>
      </c>
      <c r="I1" s="1" t="s">
        <v>102</v>
      </c>
      <c r="J1" s="1" t="s">
        <v>30</v>
      </c>
      <c r="K1" s="1" t="s">
        <v>31</v>
      </c>
    </row>
    <row r="2" spans="1:14" x14ac:dyDescent="0.25">
      <c r="A2" t="s">
        <v>0</v>
      </c>
      <c r="B2" t="s">
        <v>18</v>
      </c>
      <c r="C2">
        <v>31</v>
      </c>
      <c r="D2">
        <v>153</v>
      </c>
      <c r="E2">
        <f>SUM(C2:D2)</f>
        <v>184</v>
      </c>
      <c r="F2">
        <v>62</v>
      </c>
      <c r="G2">
        <v>62</v>
      </c>
      <c r="H2">
        <f>ABS(E2-F2)</f>
        <v>122</v>
      </c>
      <c r="I2">
        <f>ABS(E2-G2)</f>
        <v>122</v>
      </c>
      <c r="J2">
        <f>ABS((E2-F2)/E2)</f>
        <v>0.66304347826086951</v>
      </c>
      <c r="K2">
        <f>ABS((E2-G2)/E2)</f>
        <v>0.66304347826086951</v>
      </c>
      <c r="M2" s="3" t="s">
        <v>24</v>
      </c>
      <c r="N2" s="3">
        <f>SQRT(SUMXMY2(E2:E13,F2:F13)/COUNTA(E2:E13))</f>
        <v>83.318665375772795</v>
      </c>
    </row>
    <row r="3" spans="1:14" x14ac:dyDescent="0.25">
      <c r="A3" t="s">
        <v>2</v>
      </c>
      <c r="B3" t="s">
        <v>18</v>
      </c>
      <c r="C3">
        <v>27</v>
      </c>
      <c r="D3">
        <v>113</v>
      </c>
      <c r="E3">
        <f t="shared" ref="E3:E13" si="0">SUM(C3:D3)</f>
        <v>140</v>
      </c>
      <c r="F3">
        <v>85</v>
      </c>
      <c r="G3">
        <v>86</v>
      </c>
      <c r="H3">
        <f t="shared" ref="H3:H13" si="1">ABS(E3-F3)</f>
        <v>55</v>
      </c>
      <c r="I3">
        <f t="shared" ref="I3:I13" si="2">ABS(E3-G3)</f>
        <v>54</v>
      </c>
      <c r="J3">
        <f t="shared" ref="J3:J13" si="3">ABS((E3-F3)/E3)</f>
        <v>0.39285714285714285</v>
      </c>
      <c r="K3">
        <f t="shared" ref="K3:K13" si="4">ABS((E3-G3)/E3)</f>
        <v>0.38571428571428573</v>
      </c>
      <c r="M3" s="3" t="s">
        <v>25</v>
      </c>
      <c r="N3" s="3">
        <f>SQRT(SUMXMY2(E2:E13,G2:G13)/COUNTA(E2:E13))</f>
        <v>82.768754168868981</v>
      </c>
    </row>
    <row r="4" spans="1:14" x14ac:dyDescent="0.25">
      <c r="A4" t="s">
        <v>3</v>
      </c>
      <c r="B4" t="s">
        <v>18</v>
      </c>
      <c r="C4">
        <v>26</v>
      </c>
      <c r="D4">
        <v>148</v>
      </c>
      <c r="E4">
        <f t="shared" si="0"/>
        <v>174</v>
      </c>
      <c r="F4">
        <v>117</v>
      </c>
      <c r="G4">
        <v>119</v>
      </c>
      <c r="H4">
        <f t="shared" si="1"/>
        <v>57</v>
      </c>
      <c r="I4">
        <f t="shared" si="2"/>
        <v>55</v>
      </c>
      <c r="J4">
        <f t="shared" si="3"/>
        <v>0.32758620689655171</v>
      </c>
      <c r="K4">
        <f t="shared" si="4"/>
        <v>0.31609195402298851</v>
      </c>
      <c r="M4" s="3" t="s">
        <v>28</v>
      </c>
      <c r="N4" s="3">
        <f xml:space="preserve"> (SUM(J2:J13)/COUNTA(J2:J13))*100</f>
        <v>52.072289074482391</v>
      </c>
    </row>
    <row r="5" spans="1:14" x14ac:dyDescent="0.25">
      <c r="A5" t="s">
        <v>4</v>
      </c>
      <c r="B5" t="s">
        <v>18</v>
      </c>
      <c r="C5">
        <v>19</v>
      </c>
      <c r="D5">
        <v>114</v>
      </c>
      <c r="E5">
        <f t="shared" si="0"/>
        <v>133</v>
      </c>
      <c r="F5">
        <v>58</v>
      </c>
      <c r="G5">
        <v>58</v>
      </c>
      <c r="H5">
        <f t="shared" si="1"/>
        <v>75</v>
      </c>
      <c r="I5">
        <f t="shared" si="2"/>
        <v>75</v>
      </c>
      <c r="J5">
        <f t="shared" si="3"/>
        <v>0.56390977443609025</v>
      </c>
      <c r="K5">
        <f t="shared" si="4"/>
        <v>0.56390977443609025</v>
      </c>
      <c r="M5" s="3" t="s">
        <v>29</v>
      </c>
      <c r="N5" s="3">
        <f xml:space="preserve"> (SUM(K2:K13)/COUNTA(K2:K13))*100</f>
        <v>51.653494621331063</v>
      </c>
    </row>
    <row r="6" spans="1:14" x14ac:dyDescent="0.25">
      <c r="A6" t="s">
        <v>5</v>
      </c>
      <c r="B6" t="s">
        <v>18</v>
      </c>
      <c r="C6">
        <v>19</v>
      </c>
      <c r="D6">
        <v>107</v>
      </c>
      <c r="E6">
        <f t="shared" si="0"/>
        <v>126</v>
      </c>
      <c r="F6">
        <v>59</v>
      </c>
      <c r="G6">
        <v>59</v>
      </c>
      <c r="H6">
        <f t="shared" si="1"/>
        <v>67</v>
      </c>
      <c r="I6">
        <f t="shared" si="2"/>
        <v>67</v>
      </c>
      <c r="J6">
        <f t="shared" si="3"/>
        <v>0.53174603174603174</v>
      </c>
      <c r="K6">
        <f t="shared" si="4"/>
        <v>0.53174603174603174</v>
      </c>
    </row>
    <row r="7" spans="1:14" x14ac:dyDescent="0.25">
      <c r="A7" t="s">
        <v>6</v>
      </c>
      <c r="B7" t="s">
        <v>18</v>
      </c>
      <c r="C7">
        <v>28</v>
      </c>
      <c r="D7">
        <v>140</v>
      </c>
      <c r="E7">
        <f t="shared" si="0"/>
        <v>168</v>
      </c>
      <c r="F7">
        <v>70</v>
      </c>
      <c r="G7">
        <v>70</v>
      </c>
      <c r="H7">
        <f t="shared" si="1"/>
        <v>98</v>
      </c>
      <c r="I7">
        <f t="shared" si="2"/>
        <v>98</v>
      </c>
      <c r="J7">
        <f t="shared" si="3"/>
        <v>0.58333333333333337</v>
      </c>
      <c r="K7">
        <f t="shared" si="4"/>
        <v>0.58333333333333337</v>
      </c>
    </row>
    <row r="8" spans="1:14" x14ac:dyDescent="0.25">
      <c r="A8" t="s">
        <v>7</v>
      </c>
      <c r="B8" t="s">
        <v>18</v>
      </c>
      <c r="C8">
        <v>39</v>
      </c>
      <c r="D8">
        <v>120</v>
      </c>
      <c r="E8">
        <f t="shared" si="0"/>
        <v>159</v>
      </c>
      <c r="F8">
        <v>61</v>
      </c>
      <c r="G8">
        <v>61</v>
      </c>
      <c r="H8">
        <f t="shared" si="1"/>
        <v>98</v>
      </c>
      <c r="I8">
        <f t="shared" si="2"/>
        <v>98</v>
      </c>
      <c r="J8">
        <f t="shared" si="3"/>
        <v>0.61635220125786161</v>
      </c>
      <c r="K8">
        <f t="shared" si="4"/>
        <v>0.61635220125786161</v>
      </c>
      <c r="M8" s="4" t="s">
        <v>33</v>
      </c>
      <c r="N8" s="5">
        <v>83.318665375772795</v>
      </c>
    </row>
    <row r="9" spans="1:14" x14ac:dyDescent="0.25">
      <c r="A9" t="s">
        <v>8</v>
      </c>
      <c r="B9" t="s">
        <v>18</v>
      </c>
      <c r="C9">
        <v>35</v>
      </c>
      <c r="D9">
        <v>130</v>
      </c>
      <c r="E9">
        <f t="shared" si="0"/>
        <v>165</v>
      </c>
      <c r="F9">
        <v>62</v>
      </c>
      <c r="G9">
        <v>63</v>
      </c>
      <c r="H9">
        <f t="shared" si="1"/>
        <v>103</v>
      </c>
      <c r="I9">
        <f t="shared" si="2"/>
        <v>102</v>
      </c>
      <c r="J9">
        <f t="shared" si="3"/>
        <v>0.62424242424242427</v>
      </c>
      <c r="K9">
        <f t="shared" si="4"/>
        <v>0.61818181818181817</v>
      </c>
      <c r="M9" s="4" t="s">
        <v>34</v>
      </c>
      <c r="N9" s="5">
        <v>52.072289074482391</v>
      </c>
    </row>
    <row r="10" spans="1:14" x14ac:dyDescent="0.25">
      <c r="A10" t="s">
        <v>9</v>
      </c>
      <c r="B10" t="s">
        <v>18</v>
      </c>
      <c r="C10">
        <v>28</v>
      </c>
      <c r="D10">
        <v>114</v>
      </c>
      <c r="E10">
        <f t="shared" si="0"/>
        <v>142</v>
      </c>
      <c r="F10">
        <v>79</v>
      </c>
      <c r="G10">
        <v>78</v>
      </c>
      <c r="H10">
        <f t="shared" si="1"/>
        <v>63</v>
      </c>
      <c r="I10">
        <f t="shared" si="2"/>
        <v>64</v>
      </c>
      <c r="J10">
        <f t="shared" si="3"/>
        <v>0.44366197183098594</v>
      </c>
      <c r="K10">
        <f t="shared" si="4"/>
        <v>0.45070422535211269</v>
      </c>
    </row>
    <row r="11" spans="1:14" x14ac:dyDescent="0.25">
      <c r="A11" t="s">
        <v>10</v>
      </c>
      <c r="B11" t="s">
        <v>18</v>
      </c>
      <c r="C11">
        <v>40</v>
      </c>
      <c r="D11">
        <v>115</v>
      </c>
      <c r="E11">
        <f t="shared" si="0"/>
        <v>155</v>
      </c>
      <c r="F11">
        <v>88</v>
      </c>
      <c r="G11">
        <v>91</v>
      </c>
      <c r="H11">
        <f t="shared" si="1"/>
        <v>67</v>
      </c>
      <c r="I11">
        <f t="shared" si="2"/>
        <v>64</v>
      </c>
      <c r="J11">
        <f t="shared" si="3"/>
        <v>0.43225806451612903</v>
      </c>
      <c r="K11">
        <f t="shared" si="4"/>
        <v>0.41290322580645161</v>
      </c>
      <c r="M11" s="4" t="s">
        <v>33</v>
      </c>
      <c r="N11" s="5">
        <v>82.768754168868981</v>
      </c>
    </row>
    <row r="12" spans="1:14" x14ac:dyDescent="0.25">
      <c r="A12" t="s">
        <v>11</v>
      </c>
      <c r="B12" t="s">
        <v>18</v>
      </c>
      <c r="C12">
        <v>30</v>
      </c>
      <c r="D12">
        <v>127</v>
      </c>
      <c r="E12">
        <f t="shared" si="0"/>
        <v>157</v>
      </c>
      <c r="F12">
        <v>66</v>
      </c>
      <c r="G12">
        <v>66</v>
      </c>
      <c r="H12">
        <f t="shared" si="1"/>
        <v>91</v>
      </c>
      <c r="I12">
        <f t="shared" si="2"/>
        <v>91</v>
      </c>
      <c r="J12">
        <f t="shared" si="3"/>
        <v>0.57961783439490444</v>
      </c>
      <c r="K12">
        <f t="shared" si="4"/>
        <v>0.57961783439490444</v>
      </c>
      <c r="M12" s="4" t="s">
        <v>34</v>
      </c>
      <c r="N12" s="5">
        <v>51.653494621331063</v>
      </c>
    </row>
    <row r="13" spans="1:14" x14ac:dyDescent="0.25">
      <c r="A13" t="s">
        <v>12</v>
      </c>
      <c r="B13" t="s">
        <v>18</v>
      </c>
      <c r="C13">
        <v>26</v>
      </c>
      <c r="D13">
        <v>125</v>
      </c>
      <c r="E13">
        <f t="shared" si="0"/>
        <v>151</v>
      </c>
      <c r="F13">
        <v>77</v>
      </c>
      <c r="G13">
        <v>79</v>
      </c>
      <c r="H13">
        <f t="shared" si="1"/>
        <v>74</v>
      </c>
      <c r="I13">
        <f t="shared" si="2"/>
        <v>72</v>
      </c>
      <c r="J13">
        <f t="shared" si="3"/>
        <v>0.49006622516556292</v>
      </c>
      <c r="K13">
        <f t="shared" si="4"/>
        <v>0.47682119205298013</v>
      </c>
    </row>
    <row r="16" spans="1:14" x14ac:dyDescent="0.25">
      <c r="A16" s="3"/>
      <c r="D16" s="3"/>
      <c r="J16" s="3"/>
      <c r="N16" s="3"/>
    </row>
    <row r="17" spans="4:14" x14ac:dyDescent="0.25">
      <c r="D17" s="2"/>
      <c r="F17" s="1" t="s">
        <v>97</v>
      </c>
      <c r="G17" s="1" t="s">
        <v>98</v>
      </c>
      <c r="H17" s="1" t="s">
        <v>101</v>
      </c>
      <c r="I17" s="1" t="s">
        <v>102</v>
      </c>
      <c r="J17" s="1" t="s">
        <v>30</v>
      </c>
      <c r="K17" s="1" t="s">
        <v>31</v>
      </c>
    </row>
    <row r="18" spans="4:14" x14ac:dyDescent="0.25">
      <c r="D18" s="2"/>
      <c r="F18">
        <v>81</v>
      </c>
      <c r="G18">
        <v>134</v>
      </c>
      <c r="H18">
        <f>ABS(C2-F18)</f>
        <v>50</v>
      </c>
      <c r="I18">
        <f>ABS(C2-G18)</f>
        <v>103</v>
      </c>
      <c r="J18">
        <f>ABS((C2-F18)/C2)</f>
        <v>1.6129032258064515</v>
      </c>
      <c r="K18">
        <f>ABS((C2-G18)/C2)</f>
        <v>3.3225806451612905</v>
      </c>
      <c r="M18" s="3" t="s">
        <v>24</v>
      </c>
      <c r="N18" s="3">
        <f>SQRT(SUMXMY2(C2:C13,F18:F29)/COUNTA(C2:C13))</f>
        <v>78.370381309948129</v>
      </c>
    </row>
    <row r="19" spans="4:14" x14ac:dyDescent="0.25">
      <c r="D19" s="2"/>
      <c r="F19">
        <v>74</v>
      </c>
      <c r="G19">
        <v>94</v>
      </c>
      <c r="H19">
        <f t="shared" ref="H19:H29" si="5">ABS(C3-F19)</f>
        <v>47</v>
      </c>
      <c r="I19">
        <f t="shared" ref="I19:I29" si="6">ABS(C3-G19)</f>
        <v>67</v>
      </c>
      <c r="J19">
        <f t="shared" ref="J19:J29" si="7">ABS((C3-F19)/C3)</f>
        <v>1.7407407407407407</v>
      </c>
      <c r="K19">
        <f t="shared" ref="K19:K29" si="8">ABS((C3-G19)/C3)</f>
        <v>2.4814814814814814</v>
      </c>
      <c r="M19" s="3" t="s">
        <v>25</v>
      </c>
      <c r="N19" s="3">
        <f>SQRT(SUMXMY2(C2:C13,G18:G29)/COUNTA(C2:C13))</f>
        <v>121.73536873070209</v>
      </c>
    </row>
    <row r="20" spans="4:14" x14ac:dyDescent="0.25">
      <c r="D20" s="2"/>
      <c r="F20">
        <v>131</v>
      </c>
      <c r="G20">
        <v>163</v>
      </c>
      <c r="H20">
        <f t="shared" si="5"/>
        <v>105</v>
      </c>
      <c r="I20">
        <f t="shared" si="6"/>
        <v>137</v>
      </c>
      <c r="J20">
        <f t="shared" si="7"/>
        <v>4.0384615384615383</v>
      </c>
      <c r="K20">
        <f t="shared" si="8"/>
        <v>5.2692307692307692</v>
      </c>
      <c r="M20" s="3" t="s">
        <v>28</v>
      </c>
      <c r="N20" s="3">
        <f xml:space="preserve"> (SUM(J18:J29)/COUNTA(J18:J29))*100</f>
        <v>279.93525681909949</v>
      </c>
    </row>
    <row r="21" spans="4:14" x14ac:dyDescent="0.25">
      <c r="D21" s="2"/>
      <c r="F21">
        <v>110</v>
      </c>
      <c r="G21">
        <v>179</v>
      </c>
      <c r="H21">
        <f t="shared" si="5"/>
        <v>91</v>
      </c>
      <c r="I21">
        <f t="shared" si="6"/>
        <v>160</v>
      </c>
      <c r="J21">
        <f t="shared" si="7"/>
        <v>4.7894736842105265</v>
      </c>
      <c r="K21">
        <f t="shared" si="8"/>
        <v>8.4210526315789469</v>
      </c>
      <c r="M21" s="3" t="s">
        <v>29</v>
      </c>
      <c r="N21" s="3">
        <f xml:space="preserve"> (SUM(K18:K29)/COUNTA(K18:K29))*100</f>
        <v>441.88443103093647</v>
      </c>
    </row>
    <row r="22" spans="4:14" x14ac:dyDescent="0.25">
      <c r="D22" s="2"/>
      <c r="F22">
        <v>128</v>
      </c>
      <c r="G22">
        <v>182</v>
      </c>
      <c r="H22">
        <f t="shared" si="5"/>
        <v>109</v>
      </c>
      <c r="I22">
        <f t="shared" si="6"/>
        <v>163</v>
      </c>
      <c r="J22">
        <f t="shared" si="7"/>
        <v>5.7368421052631575</v>
      </c>
      <c r="K22">
        <f t="shared" si="8"/>
        <v>8.5789473684210531</v>
      </c>
    </row>
    <row r="23" spans="4:14" x14ac:dyDescent="0.25">
      <c r="D23" s="2"/>
      <c r="F23">
        <v>98</v>
      </c>
      <c r="G23">
        <v>137</v>
      </c>
      <c r="H23">
        <f t="shared" si="5"/>
        <v>70</v>
      </c>
      <c r="I23">
        <f t="shared" si="6"/>
        <v>109</v>
      </c>
      <c r="J23">
        <f t="shared" si="7"/>
        <v>2.5</v>
      </c>
      <c r="K23">
        <f t="shared" si="8"/>
        <v>3.8928571428571428</v>
      </c>
    </row>
    <row r="24" spans="4:14" x14ac:dyDescent="0.25">
      <c r="D24" s="2"/>
      <c r="F24">
        <v>70</v>
      </c>
      <c r="G24">
        <v>105</v>
      </c>
      <c r="H24">
        <f t="shared" si="5"/>
        <v>31</v>
      </c>
      <c r="I24">
        <f t="shared" si="6"/>
        <v>66</v>
      </c>
      <c r="J24">
        <f t="shared" si="7"/>
        <v>0.79487179487179482</v>
      </c>
      <c r="K24">
        <f t="shared" si="8"/>
        <v>1.6923076923076923</v>
      </c>
    </row>
    <row r="25" spans="4:14" x14ac:dyDescent="0.25">
      <c r="D25" s="2"/>
      <c r="F25">
        <v>104</v>
      </c>
      <c r="G25">
        <v>161</v>
      </c>
      <c r="H25">
        <f t="shared" si="5"/>
        <v>69</v>
      </c>
      <c r="I25">
        <f t="shared" si="6"/>
        <v>126</v>
      </c>
      <c r="J25">
        <f t="shared" si="7"/>
        <v>1.9714285714285715</v>
      </c>
      <c r="K25">
        <f t="shared" si="8"/>
        <v>3.6</v>
      </c>
    </row>
    <row r="26" spans="4:14" x14ac:dyDescent="0.25">
      <c r="D26" s="2"/>
      <c r="F26">
        <v>127</v>
      </c>
      <c r="G26">
        <v>180</v>
      </c>
      <c r="H26">
        <f t="shared" si="5"/>
        <v>99</v>
      </c>
      <c r="I26">
        <f t="shared" si="6"/>
        <v>152</v>
      </c>
      <c r="J26">
        <f t="shared" si="7"/>
        <v>3.5357142857142856</v>
      </c>
      <c r="K26">
        <f t="shared" si="8"/>
        <v>5.4285714285714288</v>
      </c>
    </row>
    <row r="27" spans="4:14" x14ac:dyDescent="0.25">
      <c r="D27" s="2"/>
      <c r="F27">
        <v>88</v>
      </c>
      <c r="G27">
        <v>119</v>
      </c>
      <c r="H27">
        <f t="shared" si="5"/>
        <v>48</v>
      </c>
      <c r="I27">
        <f t="shared" si="6"/>
        <v>79</v>
      </c>
      <c r="J27">
        <f t="shared" si="7"/>
        <v>1.2</v>
      </c>
      <c r="K27">
        <f t="shared" si="8"/>
        <v>1.9750000000000001</v>
      </c>
    </row>
    <row r="28" spans="4:14" x14ac:dyDescent="0.25">
      <c r="D28" s="2"/>
      <c r="F28">
        <v>64</v>
      </c>
      <c r="G28">
        <v>94</v>
      </c>
      <c r="H28">
        <f t="shared" si="5"/>
        <v>34</v>
      </c>
      <c r="I28">
        <f t="shared" si="6"/>
        <v>64</v>
      </c>
      <c r="J28">
        <f t="shared" si="7"/>
        <v>1.1333333333333333</v>
      </c>
      <c r="K28">
        <f t="shared" si="8"/>
        <v>2.1333333333333333</v>
      </c>
    </row>
    <row r="29" spans="4:14" x14ac:dyDescent="0.25">
      <c r="F29">
        <v>144</v>
      </c>
      <c r="G29">
        <v>188</v>
      </c>
      <c r="H29">
        <f t="shared" si="5"/>
        <v>118</v>
      </c>
      <c r="I29">
        <f t="shared" si="6"/>
        <v>162</v>
      </c>
      <c r="J29">
        <f t="shared" si="7"/>
        <v>4.5384615384615383</v>
      </c>
      <c r="K29">
        <f t="shared" si="8"/>
        <v>6.2307692307692308</v>
      </c>
    </row>
    <row r="34" spans="6:14" x14ac:dyDescent="0.25">
      <c r="F34" s="1" t="s">
        <v>99</v>
      </c>
      <c r="G34" s="1" t="s">
        <v>100</v>
      </c>
      <c r="H34" s="1" t="s">
        <v>101</v>
      </c>
      <c r="I34" s="1" t="s">
        <v>102</v>
      </c>
      <c r="J34" s="1" t="s">
        <v>30</v>
      </c>
      <c r="K34" s="1" t="s">
        <v>31</v>
      </c>
    </row>
    <row r="35" spans="6:14" x14ac:dyDescent="0.25">
      <c r="F35">
        <v>81</v>
      </c>
      <c r="G35">
        <v>134</v>
      </c>
      <c r="H35">
        <f>ABS(D2-F35)</f>
        <v>72</v>
      </c>
      <c r="I35">
        <f>ABS(D2-G35)</f>
        <v>19</v>
      </c>
      <c r="J35">
        <f>ABS((D2-F35)/D2)</f>
        <v>0.47058823529411764</v>
      </c>
      <c r="K35">
        <f>ABS((E2-G35)/E2)</f>
        <v>0.27173913043478259</v>
      </c>
      <c r="M35" s="3" t="s">
        <v>24</v>
      </c>
      <c r="N35" s="3">
        <f>SQRT(SUMXMY2(D2:D13,F35:F46)/COUNTA(D2:D13))</f>
        <v>38.317750455891847</v>
      </c>
    </row>
    <row r="36" spans="6:14" x14ac:dyDescent="0.25">
      <c r="F36">
        <v>74</v>
      </c>
      <c r="G36">
        <v>94</v>
      </c>
      <c r="H36">
        <f t="shared" ref="H36:H46" si="9">ABS(D3-F36)</f>
        <v>39</v>
      </c>
      <c r="I36">
        <f t="shared" ref="I36:I46" si="10">ABS(D3-G36)</f>
        <v>19</v>
      </c>
      <c r="J36">
        <f t="shared" ref="J36:K46" si="11">ABS((D3-F36)/D3)</f>
        <v>0.34513274336283184</v>
      </c>
      <c r="K36">
        <f t="shared" si="11"/>
        <v>0.32857142857142857</v>
      </c>
      <c r="M36" s="3" t="s">
        <v>25</v>
      </c>
      <c r="N36" s="3">
        <f>SQRT(SUMXMY2(D2:D13,G35:G46)/COUNTA(D2:D13))</f>
        <v>42.251232723633834</v>
      </c>
    </row>
    <row r="37" spans="6:14" x14ac:dyDescent="0.25">
      <c r="F37">
        <v>131</v>
      </c>
      <c r="G37">
        <v>163</v>
      </c>
      <c r="H37">
        <f t="shared" si="9"/>
        <v>17</v>
      </c>
      <c r="I37">
        <f t="shared" si="10"/>
        <v>15</v>
      </c>
      <c r="J37">
        <f t="shared" si="11"/>
        <v>0.11486486486486487</v>
      </c>
      <c r="K37">
        <f t="shared" si="11"/>
        <v>6.3218390804597707E-2</v>
      </c>
      <c r="M37" s="3" t="s">
        <v>28</v>
      </c>
      <c r="N37" s="3">
        <f xml:space="preserve"> (SUM(J35:J46)/COUNTA(J35:J46))*100</f>
        <v>25.629021668922103</v>
      </c>
    </row>
    <row r="38" spans="6:14" x14ac:dyDescent="0.25">
      <c r="F38">
        <v>110</v>
      </c>
      <c r="G38">
        <v>179</v>
      </c>
      <c r="H38">
        <f t="shared" si="9"/>
        <v>4</v>
      </c>
      <c r="I38">
        <f t="shared" si="10"/>
        <v>65</v>
      </c>
      <c r="J38">
        <f t="shared" si="11"/>
        <v>3.5087719298245612E-2</v>
      </c>
      <c r="K38">
        <f t="shared" si="11"/>
        <v>0.34586466165413532</v>
      </c>
      <c r="M38" s="3" t="s">
        <v>29</v>
      </c>
      <c r="N38" s="3">
        <f xml:space="preserve"> (SUM(K35:K46)/COUNTA(K35:K46))*100</f>
        <v>26.236646895309189</v>
      </c>
    </row>
    <row r="39" spans="6:14" x14ac:dyDescent="0.25">
      <c r="F39">
        <v>128</v>
      </c>
      <c r="G39">
        <v>182</v>
      </c>
      <c r="H39">
        <f t="shared" si="9"/>
        <v>21</v>
      </c>
      <c r="I39">
        <f t="shared" si="10"/>
        <v>75</v>
      </c>
      <c r="J39">
        <f t="shared" si="11"/>
        <v>0.19626168224299065</v>
      </c>
      <c r="K39">
        <f t="shared" si="11"/>
        <v>0.44444444444444442</v>
      </c>
    </row>
    <row r="40" spans="6:14" x14ac:dyDescent="0.25">
      <c r="F40">
        <v>98</v>
      </c>
      <c r="G40">
        <v>137</v>
      </c>
      <c r="H40">
        <f t="shared" si="9"/>
        <v>42</v>
      </c>
      <c r="I40">
        <f t="shared" si="10"/>
        <v>3</v>
      </c>
      <c r="J40">
        <f t="shared" si="11"/>
        <v>0.3</v>
      </c>
      <c r="K40">
        <f t="shared" si="11"/>
        <v>0.18452380952380953</v>
      </c>
    </row>
    <row r="41" spans="6:14" x14ac:dyDescent="0.25">
      <c r="F41">
        <v>70</v>
      </c>
      <c r="G41">
        <v>105</v>
      </c>
      <c r="H41">
        <f t="shared" si="9"/>
        <v>50</v>
      </c>
      <c r="I41">
        <f t="shared" si="10"/>
        <v>15</v>
      </c>
      <c r="J41">
        <f t="shared" si="11"/>
        <v>0.41666666666666669</v>
      </c>
      <c r="K41">
        <f t="shared" si="11"/>
        <v>0.33962264150943394</v>
      </c>
    </row>
    <row r="42" spans="6:14" x14ac:dyDescent="0.25">
      <c r="F42">
        <v>104</v>
      </c>
      <c r="G42">
        <v>161</v>
      </c>
      <c r="H42">
        <f t="shared" si="9"/>
        <v>26</v>
      </c>
      <c r="I42">
        <f t="shared" si="10"/>
        <v>31</v>
      </c>
      <c r="J42">
        <f t="shared" si="11"/>
        <v>0.2</v>
      </c>
      <c r="K42">
        <f t="shared" si="11"/>
        <v>2.4242424242424242E-2</v>
      </c>
    </row>
    <row r="43" spans="6:14" x14ac:dyDescent="0.25">
      <c r="F43">
        <v>127</v>
      </c>
      <c r="G43">
        <v>180</v>
      </c>
      <c r="H43">
        <f t="shared" si="9"/>
        <v>13</v>
      </c>
      <c r="I43">
        <f t="shared" si="10"/>
        <v>66</v>
      </c>
      <c r="J43">
        <f t="shared" si="11"/>
        <v>0.11403508771929824</v>
      </c>
      <c r="K43">
        <f t="shared" si="11"/>
        <v>0.26760563380281688</v>
      </c>
    </row>
    <row r="44" spans="6:14" x14ac:dyDescent="0.25">
      <c r="F44">
        <v>88</v>
      </c>
      <c r="G44">
        <v>119</v>
      </c>
      <c r="H44">
        <f t="shared" si="9"/>
        <v>27</v>
      </c>
      <c r="I44">
        <f t="shared" si="10"/>
        <v>4</v>
      </c>
      <c r="J44">
        <f t="shared" si="11"/>
        <v>0.23478260869565218</v>
      </c>
      <c r="K44">
        <f t="shared" si="11"/>
        <v>0.23225806451612904</v>
      </c>
    </row>
    <row r="45" spans="6:14" x14ac:dyDescent="0.25">
      <c r="F45">
        <v>64</v>
      </c>
      <c r="G45">
        <v>94</v>
      </c>
      <c r="H45">
        <f t="shared" si="9"/>
        <v>63</v>
      </c>
      <c r="I45">
        <f t="shared" si="10"/>
        <v>33</v>
      </c>
      <c r="J45">
        <f t="shared" si="11"/>
        <v>0.49606299212598426</v>
      </c>
      <c r="K45">
        <f t="shared" si="11"/>
        <v>0.40127388535031849</v>
      </c>
    </row>
    <row r="46" spans="6:14" x14ac:dyDescent="0.25">
      <c r="F46">
        <v>144</v>
      </c>
      <c r="G46">
        <v>188</v>
      </c>
      <c r="H46">
        <f t="shared" si="9"/>
        <v>19</v>
      </c>
      <c r="I46">
        <f t="shared" si="10"/>
        <v>63</v>
      </c>
      <c r="J46">
        <f t="shared" si="11"/>
        <v>0.152</v>
      </c>
      <c r="K46">
        <f t="shared" si="11"/>
        <v>0.24503311258278146</v>
      </c>
    </row>
  </sheetData>
  <pageMargins left="0.7" right="0.7" top="0.75" bottom="0.75" header="0.3" footer="0.3"/>
  <pageSetup orientation="portrait" r:id="rId1"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A8119D-22DB-449F-8CC2-3250F0901EF7}">
  <dimension ref="A1:N46"/>
  <sheetViews>
    <sheetView topLeftCell="K1" workbookViewId="0">
      <selection activeCell="P1" sqref="P1"/>
    </sheetView>
  </sheetViews>
  <sheetFormatPr defaultRowHeight="15" x14ac:dyDescent="0.25"/>
  <cols>
    <col min="2" max="2" width="11.28515625" bestFit="1" customWidth="1"/>
    <col min="5" max="5" width="15.42578125" bestFit="1" customWidth="1"/>
    <col min="6" max="6" width="21.42578125" bestFit="1" customWidth="1"/>
    <col min="7" max="7" width="21.140625" bestFit="1" customWidth="1"/>
    <col min="8" max="9" width="21.140625" customWidth="1"/>
    <col min="10" max="11" width="12" bestFit="1" customWidth="1"/>
  </cols>
  <sheetData>
    <row r="1" spans="1:14" x14ac:dyDescent="0.25">
      <c r="A1" s="1" t="s">
        <v>13</v>
      </c>
      <c r="B1" s="1" t="s">
        <v>14</v>
      </c>
      <c r="C1" s="1" t="s">
        <v>16</v>
      </c>
      <c r="D1" s="1" t="s">
        <v>15</v>
      </c>
      <c r="E1" s="1" t="s">
        <v>17</v>
      </c>
      <c r="F1" s="1" t="s">
        <v>23</v>
      </c>
      <c r="G1" s="1" t="s">
        <v>22</v>
      </c>
      <c r="H1" s="1" t="s">
        <v>101</v>
      </c>
      <c r="I1" s="1" t="s">
        <v>102</v>
      </c>
      <c r="J1" s="1" t="s">
        <v>30</v>
      </c>
      <c r="K1" s="1" t="s">
        <v>31</v>
      </c>
    </row>
    <row r="2" spans="1:14" x14ac:dyDescent="0.25">
      <c r="A2" t="s">
        <v>0</v>
      </c>
      <c r="B2" t="s">
        <v>92</v>
      </c>
      <c r="C2">
        <v>0</v>
      </c>
      <c r="D2">
        <v>20.9</v>
      </c>
      <c r="E2">
        <f>SUM(C2:D2)</f>
        <v>20.9</v>
      </c>
      <c r="F2">
        <v>62</v>
      </c>
      <c r="G2">
        <v>62</v>
      </c>
      <c r="H2">
        <f>ABS(E2-F2)</f>
        <v>41.1</v>
      </c>
      <c r="I2">
        <f>ABS(E2-G2)</f>
        <v>41.1</v>
      </c>
      <c r="J2">
        <f>ABS((E2-F2)/E2)</f>
        <v>1.966507177033493</v>
      </c>
      <c r="K2">
        <f>ABS((E2-G2)/E2)</f>
        <v>1.966507177033493</v>
      </c>
      <c r="M2" s="3" t="s">
        <v>24</v>
      </c>
      <c r="N2" s="3">
        <f>SQRT(SUMXMY2(E2:E13,F2:F13)/COUNTA(E2:E13))</f>
        <v>59.592312490790285</v>
      </c>
    </row>
    <row r="3" spans="1:14" x14ac:dyDescent="0.25">
      <c r="A3" t="s">
        <v>2</v>
      </c>
      <c r="B3" t="s">
        <v>92</v>
      </c>
      <c r="C3">
        <v>0</v>
      </c>
      <c r="D3">
        <v>11.9</v>
      </c>
      <c r="E3">
        <f t="shared" ref="E3:E13" si="0">SUM(C3:D3)</f>
        <v>11.9</v>
      </c>
      <c r="F3">
        <v>85</v>
      </c>
      <c r="G3">
        <v>86</v>
      </c>
      <c r="H3">
        <f t="shared" ref="H3:H13" si="1">ABS(E3-F3)</f>
        <v>73.099999999999994</v>
      </c>
      <c r="I3">
        <f t="shared" ref="I3:I13" si="2">ABS(E3-G3)</f>
        <v>74.099999999999994</v>
      </c>
      <c r="J3">
        <f t="shared" ref="J3:J13" si="3">ABS((E3-F3)/E3)</f>
        <v>6.1428571428571423</v>
      </c>
      <c r="K3">
        <f t="shared" ref="K3:K13" si="4">ABS((E3-G3)/E3)</f>
        <v>6.2268907563025202</v>
      </c>
      <c r="M3" s="3" t="s">
        <v>25</v>
      </c>
      <c r="N3" s="3">
        <f>SQRT(SUMXMY2(E2:E13,G2:G13)/COUNTA(E2:E13))</f>
        <v>60.433713339492883</v>
      </c>
    </row>
    <row r="4" spans="1:14" x14ac:dyDescent="0.25">
      <c r="A4" t="s">
        <v>3</v>
      </c>
      <c r="B4" t="s">
        <v>92</v>
      </c>
      <c r="C4">
        <v>0</v>
      </c>
      <c r="D4">
        <v>25.1</v>
      </c>
      <c r="E4">
        <f t="shared" si="0"/>
        <v>25.1</v>
      </c>
      <c r="F4">
        <v>117</v>
      </c>
      <c r="G4">
        <v>119</v>
      </c>
      <c r="H4">
        <f t="shared" si="1"/>
        <v>91.9</v>
      </c>
      <c r="I4">
        <f t="shared" si="2"/>
        <v>93.9</v>
      </c>
      <c r="J4">
        <f t="shared" si="3"/>
        <v>3.6613545816733066</v>
      </c>
      <c r="K4">
        <f t="shared" si="4"/>
        <v>3.7410358565737054</v>
      </c>
      <c r="M4" s="3" t="s">
        <v>28</v>
      </c>
      <c r="N4" s="3">
        <f xml:space="preserve"> (SUM(J2:J13)/COUNTA(J2:J13))*100</f>
        <v>386.69067701041178</v>
      </c>
    </row>
    <row r="5" spans="1:14" x14ac:dyDescent="0.25">
      <c r="A5" t="s">
        <v>4</v>
      </c>
      <c r="B5" t="s">
        <v>92</v>
      </c>
      <c r="C5">
        <v>0</v>
      </c>
      <c r="D5">
        <v>23.5</v>
      </c>
      <c r="E5">
        <f t="shared" si="0"/>
        <v>23.5</v>
      </c>
      <c r="F5">
        <v>58</v>
      </c>
      <c r="G5">
        <v>58</v>
      </c>
      <c r="H5">
        <f t="shared" si="1"/>
        <v>34.5</v>
      </c>
      <c r="I5">
        <f t="shared" si="2"/>
        <v>34.5</v>
      </c>
      <c r="J5">
        <f t="shared" si="3"/>
        <v>1.4680851063829787</v>
      </c>
      <c r="K5">
        <f t="shared" si="4"/>
        <v>1.4680851063829787</v>
      </c>
      <c r="M5" s="3" t="s">
        <v>29</v>
      </c>
      <c r="N5" s="3">
        <f xml:space="preserve"> (SUM(K2:K13)/COUNTA(K2:K13))*100</f>
        <v>391.38158709568989</v>
      </c>
    </row>
    <row r="6" spans="1:14" x14ac:dyDescent="0.25">
      <c r="A6" t="s">
        <v>5</v>
      </c>
      <c r="B6" t="s">
        <v>92</v>
      </c>
      <c r="C6">
        <v>0</v>
      </c>
      <c r="D6">
        <v>9</v>
      </c>
      <c r="E6">
        <f t="shared" si="0"/>
        <v>9</v>
      </c>
      <c r="F6">
        <v>59</v>
      </c>
      <c r="G6">
        <v>59</v>
      </c>
      <c r="H6">
        <f t="shared" si="1"/>
        <v>50</v>
      </c>
      <c r="I6">
        <f t="shared" si="2"/>
        <v>50</v>
      </c>
      <c r="J6">
        <f t="shared" si="3"/>
        <v>5.5555555555555554</v>
      </c>
      <c r="K6">
        <f t="shared" si="4"/>
        <v>5.5555555555555554</v>
      </c>
    </row>
    <row r="7" spans="1:14" x14ac:dyDescent="0.25">
      <c r="A7" t="s">
        <v>6</v>
      </c>
      <c r="B7" t="s">
        <v>92</v>
      </c>
      <c r="C7">
        <v>0</v>
      </c>
      <c r="D7">
        <v>14</v>
      </c>
      <c r="E7">
        <f t="shared" si="0"/>
        <v>14</v>
      </c>
      <c r="F7">
        <v>70</v>
      </c>
      <c r="G7">
        <v>70</v>
      </c>
      <c r="H7">
        <f t="shared" si="1"/>
        <v>56</v>
      </c>
      <c r="I7">
        <f t="shared" si="2"/>
        <v>56</v>
      </c>
      <c r="J7">
        <f t="shared" si="3"/>
        <v>4</v>
      </c>
      <c r="K7">
        <f t="shared" si="4"/>
        <v>4</v>
      </c>
    </row>
    <row r="8" spans="1:14" x14ac:dyDescent="0.25">
      <c r="A8" t="s">
        <v>7</v>
      </c>
      <c r="B8" t="s">
        <v>92</v>
      </c>
      <c r="C8">
        <v>0</v>
      </c>
      <c r="D8">
        <v>17</v>
      </c>
      <c r="E8">
        <f t="shared" si="0"/>
        <v>17</v>
      </c>
      <c r="F8">
        <v>61</v>
      </c>
      <c r="G8">
        <v>61</v>
      </c>
      <c r="H8">
        <f t="shared" si="1"/>
        <v>44</v>
      </c>
      <c r="I8">
        <f t="shared" si="2"/>
        <v>44</v>
      </c>
      <c r="J8">
        <f t="shared" si="3"/>
        <v>2.5882352941176472</v>
      </c>
      <c r="K8">
        <f t="shared" si="4"/>
        <v>2.5882352941176472</v>
      </c>
      <c r="M8" s="4" t="s">
        <v>33</v>
      </c>
      <c r="N8" s="5">
        <v>83.318665375772795</v>
      </c>
    </row>
    <row r="9" spans="1:14" x14ac:dyDescent="0.25">
      <c r="A9" t="s">
        <v>8</v>
      </c>
      <c r="B9" t="s">
        <v>92</v>
      </c>
      <c r="C9">
        <v>0</v>
      </c>
      <c r="D9">
        <v>13</v>
      </c>
      <c r="E9">
        <f t="shared" si="0"/>
        <v>13</v>
      </c>
      <c r="F9">
        <v>62</v>
      </c>
      <c r="G9">
        <v>63</v>
      </c>
      <c r="H9">
        <f t="shared" si="1"/>
        <v>49</v>
      </c>
      <c r="I9">
        <f t="shared" si="2"/>
        <v>50</v>
      </c>
      <c r="J9">
        <f t="shared" si="3"/>
        <v>3.7692307692307692</v>
      </c>
      <c r="K9">
        <f t="shared" si="4"/>
        <v>3.8461538461538463</v>
      </c>
      <c r="M9" s="4" t="s">
        <v>34</v>
      </c>
      <c r="N9" s="5">
        <v>52.072289074482391</v>
      </c>
    </row>
    <row r="10" spans="1:14" x14ac:dyDescent="0.25">
      <c r="A10" t="s">
        <v>9</v>
      </c>
      <c r="B10" t="s">
        <v>92</v>
      </c>
      <c r="C10">
        <v>0</v>
      </c>
      <c r="D10">
        <v>16.04</v>
      </c>
      <c r="E10">
        <f t="shared" si="0"/>
        <v>16.04</v>
      </c>
      <c r="F10">
        <v>79</v>
      </c>
      <c r="G10">
        <v>78</v>
      </c>
      <c r="H10">
        <f t="shared" si="1"/>
        <v>62.96</v>
      </c>
      <c r="I10">
        <f t="shared" si="2"/>
        <v>61.96</v>
      </c>
      <c r="J10">
        <f t="shared" si="3"/>
        <v>3.9251870324189531</v>
      </c>
      <c r="K10">
        <f t="shared" si="4"/>
        <v>3.86284289276808</v>
      </c>
    </row>
    <row r="11" spans="1:14" x14ac:dyDescent="0.25">
      <c r="A11" t="s">
        <v>10</v>
      </c>
      <c r="B11" t="s">
        <v>92</v>
      </c>
      <c r="C11">
        <v>0</v>
      </c>
      <c r="D11">
        <v>13</v>
      </c>
      <c r="E11">
        <f t="shared" si="0"/>
        <v>13</v>
      </c>
      <c r="F11">
        <v>88</v>
      </c>
      <c r="G11">
        <v>91</v>
      </c>
      <c r="H11">
        <f t="shared" si="1"/>
        <v>75</v>
      </c>
      <c r="I11">
        <f t="shared" si="2"/>
        <v>78</v>
      </c>
      <c r="J11">
        <f t="shared" si="3"/>
        <v>5.7692307692307692</v>
      </c>
      <c r="K11">
        <f t="shared" si="4"/>
        <v>6</v>
      </c>
      <c r="M11" s="4" t="s">
        <v>33</v>
      </c>
      <c r="N11" s="5">
        <v>82.768754168868981</v>
      </c>
    </row>
    <row r="12" spans="1:14" x14ac:dyDescent="0.25">
      <c r="A12" t="s">
        <v>11</v>
      </c>
      <c r="B12" t="s">
        <v>92</v>
      </c>
      <c r="C12">
        <v>0</v>
      </c>
      <c r="D12">
        <v>18.163999999999998</v>
      </c>
      <c r="E12">
        <f t="shared" si="0"/>
        <v>18.163999999999998</v>
      </c>
      <c r="F12">
        <v>66</v>
      </c>
      <c r="G12">
        <v>66</v>
      </c>
      <c r="H12">
        <f t="shared" si="1"/>
        <v>47.835999999999999</v>
      </c>
      <c r="I12">
        <f t="shared" si="2"/>
        <v>47.835999999999999</v>
      </c>
      <c r="J12">
        <f t="shared" si="3"/>
        <v>2.6335608896718785</v>
      </c>
      <c r="K12">
        <f t="shared" si="4"/>
        <v>2.6335608896718785</v>
      </c>
      <c r="M12" s="4" t="s">
        <v>34</v>
      </c>
      <c r="N12" s="5">
        <v>51.653494621331063</v>
      </c>
    </row>
    <row r="13" spans="1:14" x14ac:dyDescent="0.25">
      <c r="A13" t="s">
        <v>12</v>
      </c>
      <c r="B13" t="s">
        <v>92</v>
      </c>
      <c r="C13">
        <v>0</v>
      </c>
      <c r="D13">
        <v>13</v>
      </c>
      <c r="E13">
        <f t="shared" si="0"/>
        <v>13</v>
      </c>
      <c r="F13">
        <v>77</v>
      </c>
      <c r="G13">
        <v>79</v>
      </c>
      <c r="H13">
        <f t="shared" si="1"/>
        <v>64</v>
      </c>
      <c r="I13">
        <f t="shared" si="2"/>
        <v>66</v>
      </c>
      <c r="J13">
        <f t="shared" si="3"/>
        <v>4.9230769230769234</v>
      </c>
      <c r="K13">
        <f t="shared" si="4"/>
        <v>5.0769230769230766</v>
      </c>
    </row>
    <row r="16" spans="1:14" x14ac:dyDescent="0.25">
      <c r="A16" s="3"/>
      <c r="D16" s="3"/>
      <c r="J16" s="3"/>
      <c r="N16" s="3"/>
    </row>
    <row r="17" spans="4:14" x14ac:dyDescent="0.25">
      <c r="D17" s="2"/>
      <c r="F17" s="1" t="s">
        <v>97</v>
      </c>
      <c r="G17" s="1" t="s">
        <v>98</v>
      </c>
      <c r="H17" s="1" t="s">
        <v>101</v>
      </c>
      <c r="I17" s="1" t="s">
        <v>102</v>
      </c>
      <c r="J17" s="1" t="s">
        <v>30</v>
      </c>
      <c r="K17" s="1" t="s">
        <v>31</v>
      </c>
    </row>
    <row r="18" spans="4:14" x14ac:dyDescent="0.25">
      <c r="D18" s="2"/>
      <c r="F18">
        <v>81</v>
      </c>
      <c r="G18">
        <v>134</v>
      </c>
      <c r="H18">
        <f>ABS(C2-F18)</f>
        <v>81</v>
      </c>
      <c r="I18">
        <f>ABS(C2-G18)</f>
        <v>134</v>
      </c>
      <c r="J18" t="e">
        <f>ABS((C2-F18)/C2)</f>
        <v>#DIV/0!</v>
      </c>
      <c r="K18" t="e">
        <f>ABS((C2-G18)/C2)</f>
        <v>#DIV/0!</v>
      </c>
      <c r="M18" s="3" t="s">
        <v>24</v>
      </c>
      <c r="N18" s="3">
        <f>SQRT(SUMXMY2(C2:C13,F18:F29)/COUNTA(C2:C13))</f>
        <v>104.76441825989076</v>
      </c>
    </row>
    <row r="19" spans="4:14" x14ac:dyDescent="0.25">
      <c r="D19" s="2"/>
      <c r="F19">
        <v>74</v>
      </c>
      <c r="G19">
        <v>94</v>
      </c>
      <c r="H19">
        <f t="shared" ref="H19:H29" si="5">ABS(C3-F19)</f>
        <v>74</v>
      </c>
      <c r="I19">
        <f t="shared" ref="I19:I29" si="6">ABS(C3-G19)</f>
        <v>94</v>
      </c>
      <c r="J19" t="e">
        <f t="shared" ref="J19:J29" si="7">ABS((C3-F19)/C3)</f>
        <v>#DIV/0!</v>
      </c>
      <c r="K19" t="e">
        <f t="shared" ref="K19:K29" si="8">ABS((C3-G19)/C3)</f>
        <v>#DIV/0!</v>
      </c>
      <c r="M19" s="3" t="s">
        <v>25</v>
      </c>
      <c r="N19" s="3">
        <f>SQRT(SUMXMY2(C2:C13,G18:G29)/COUNTA(C2:C13))</f>
        <v>148.59957379929907</v>
      </c>
    </row>
    <row r="20" spans="4:14" x14ac:dyDescent="0.25">
      <c r="D20" s="2"/>
      <c r="F20">
        <v>131</v>
      </c>
      <c r="G20">
        <v>163</v>
      </c>
      <c r="H20">
        <f t="shared" si="5"/>
        <v>131</v>
      </c>
      <c r="I20">
        <f t="shared" si="6"/>
        <v>163</v>
      </c>
      <c r="J20" t="e">
        <f t="shared" si="7"/>
        <v>#DIV/0!</v>
      </c>
      <c r="K20" t="e">
        <f t="shared" si="8"/>
        <v>#DIV/0!</v>
      </c>
      <c r="M20" s="3" t="s">
        <v>28</v>
      </c>
      <c r="N20" s="3" t="e">
        <f xml:space="preserve"> (SUM(J18:J29)/COUNTA(J18:J29))*100</f>
        <v>#DIV/0!</v>
      </c>
    </row>
    <row r="21" spans="4:14" x14ac:dyDescent="0.25">
      <c r="D21" s="2"/>
      <c r="F21">
        <v>110</v>
      </c>
      <c r="G21">
        <v>179</v>
      </c>
      <c r="H21">
        <f t="shared" si="5"/>
        <v>110</v>
      </c>
      <c r="I21">
        <f t="shared" si="6"/>
        <v>179</v>
      </c>
      <c r="J21" t="e">
        <f t="shared" si="7"/>
        <v>#DIV/0!</v>
      </c>
      <c r="K21" t="e">
        <f t="shared" si="8"/>
        <v>#DIV/0!</v>
      </c>
      <c r="M21" s="3" t="s">
        <v>29</v>
      </c>
      <c r="N21" s="3" t="e">
        <f xml:space="preserve"> (SUM(K18:K29)/COUNTA(K18:K29))*100</f>
        <v>#DIV/0!</v>
      </c>
    </row>
    <row r="22" spans="4:14" x14ac:dyDescent="0.25">
      <c r="D22" s="2"/>
      <c r="F22">
        <v>128</v>
      </c>
      <c r="G22">
        <v>182</v>
      </c>
      <c r="H22">
        <f t="shared" si="5"/>
        <v>128</v>
      </c>
      <c r="I22">
        <f t="shared" si="6"/>
        <v>182</v>
      </c>
      <c r="J22" t="e">
        <f t="shared" si="7"/>
        <v>#DIV/0!</v>
      </c>
      <c r="K22" t="e">
        <f t="shared" si="8"/>
        <v>#DIV/0!</v>
      </c>
    </row>
    <row r="23" spans="4:14" x14ac:dyDescent="0.25">
      <c r="D23" s="2"/>
      <c r="F23">
        <v>98</v>
      </c>
      <c r="G23">
        <v>137</v>
      </c>
      <c r="H23">
        <f t="shared" si="5"/>
        <v>98</v>
      </c>
      <c r="I23">
        <f t="shared" si="6"/>
        <v>137</v>
      </c>
      <c r="J23" t="e">
        <f t="shared" si="7"/>
        <v>#DIV/0!</v>
      </c>
      <c r="K23" t="e">
        <f t="shared" si="8"/>
        <v>#DIV/0!</v>
      </c>
    </row>
    <row r="24" spans="4:14" x14ac:dyDescent="0.25">
      <c r="D24" s="2"/>
      <c r="F24">
        <v>70</v>
      </c>
      <c r="G24">
        <v>105</v>
      </c>
      <c r="H24">
        <f t="shared" si="5"/>
        <v>70</v>
      </c>
      <c r="I24">
        <f t="shared" si="6"/>
        <v>105</v>
      </c>
      <c r="J24" t="e">
        <f t="shared" si="7"/>
        <v>#DIV/0!</v>
      </c>
      <c r="K24" t="e">
        <f t="shared" si="8"/>
        <v>#DIV/0!</v>
      </c>
    </row>
    <row r="25" spans="4:14" x14ac:dyDescent="0.25">
      <c r="D25" s="2"/>
      <c r="F25">
        <v>104</v>
      </c>
      <c r="G25">
        <v>161</v>
      </c>
      <c r="H25">
        <f t="shared" si="5"/>
        <v>104</v>
      </c>
      <c r="I25">
        <f t="shared" si="6"/>
        <v>161</v>
      </c>
      <c r="J25" t="e">
        <f t="shared" si="7"/>
        <v>#DIV/0!</v>
      </c>
      <c r="K25" t="e">
        <f t="shared" si="8"/>
        <v>#DIV/0!</v>
      </c>
    </row>
    <row r="26" spans="4:14" x14ac:dyDescent="0.25">
      <c r="D26" s="2"/>
      <c r="F26">
        <v>127</v>
      </c>
      <c r="G26">
        <v>180</v>
      </c>
      <c r="H26">
        <f t="shared" si="5"/>
        <v>127</v>
      </c>
      <c r="I26">
        <f t="shared" si="6"/>
        <v>180</v>
      </c>
      <c r="J26" t="e">
        <f t="shared" si="7"/>
        <v>#DIV/0!</v>
      </c>
      <c r="K26" t="e">
        <f t="shared" si="8"/>
        <v>#DIV/0!</v>
      </c>
    </row>
    <row r="27" spans="4:14" x14ac:dyDescent="0.25">
      <c r="D27" s="2"/>
      <c r="F27">
        <v>88</v>
      </c>
      <c r="G27">
        <v>119</v>
      </c>
      <c r="H27">
        <f t="shared" si="5"/>
        <v>88</v>
      </c>
      <c r="I27">
        <f t="shared" si="6"/>
        <v>119</v>
      </c>
      <c r="J27" t="e">
        <f t="shared" si="7"/>
        <v>#DIV/0!</v>
      </c>
      <c r="K27" t="e">
        <f t="shared" si="8"/>
        <v>#DIV/0!</v>
      </c>
    </row>
    <row r="28" spans="4:14" x14ac:dyDescent="0.25">
      <c r="D28" s="2"/>
      <c r="F28">
        <v>64</v>
      </c>
      <c r="G28">
        <v>94</v>
      </c>
      <c r="H28">
        <f t="shared" si="5"/>
        <v>64</v>
      </c>
      <c r="I28">
        <f t="shared" si="6"/>
        <v>94</v>
      </c>
      <c r="J28" t="e">
        <f t="shared" si="7"/>
        <v>#DIV/0!</v>
      </c>
      <c r="K28" t="e">
        <f t="shared" si="8"/>
        <v>#DIV/0!</v>
      </c>
    </row>
    <row r="29" spans="4:14" x14ac:dyDescent="0.25">
      <c r="F29">
        <v>144</v>
      </c>
      <c r="G29">
        <v>188</v>
      </c>
      <c r="H29">
        <f t="shared" si="5"/>
        <v>144</v>
      </c>
      <c r="I29">
        <f t="shared" si="6"/>
        <v>188</v>
      </c>
      <c r="J29" t="e">
        <f t="shared" si="7"/>
        <v>#DIV/0!</v>
      </c>
      <c r="K29" t="e">
        <f t="shared" si="8"/>
        <v>#DIV/0!</v>
      </c>
    </row>
    <row r="34" spans="6:14" x14ac:dyDescent="0.25">
      <c r="F34" s="1" t="s">
        <v>99</v>
      </c>
      <c r="G34" s="1" t="s">
        <v>100</v>
      </c>
      <c r="H34" s="1" t="s">
        <v>101</v>
      </c>
      <c r="I34" s="1" t="s">
        <v>102</v>
      </c>
      <c r="J34" s="1" t="s">
        <v>30</v>
      </c>
      <c r="K34" s="1" t="s">
        <v>31</v>
      </c>
    </row>
    <row r="35" spans="6:14" x14ac:dyDescent="0.25">
      <c r="F35">
        <v>81</v>
      </c>
      <c r="G35">
        <v>134</v>
      </c>
      <c r="H35">
        <f>ABS(D2-F35)</f>
        <v>60.1</v>
      </c>
      <c r="I35">
        <f>ABS(D2-G35)</f>
        <v>113.1</v>
      </c>
      <c r="J35">
        <f>ABS((D2-F35)/D2)</f>
        <v>2.8755980861244024</v>
      </c>
      <c r="K35">
        <f>ABS((E2-G35)/E2)</f>
        <v>5.4114832535885169</v>
      </c>
      <c r="M35" s="3" t="s">
        <v>24</v>
      </c>
      <c r="N35" s="3">
        <f>SQRT(SUMXMY2(D2:D13,F35:F46)/COUNTA(D2:D13))</f>
        <v>89.289575957480423</v>
      </c>
    </row>
    <row r="36" spans="6:14" x14ac:dyDescent="0.25">
      <c r="F36">
        <v>74</v>
      </c>
      <c r="G36">
        <v>94</v>
      </c>
      <c r="H36">
        <f t="shared" ref="H36:H46" si="9">ABS(D3-F36)</f>
        <v>62.1</v>
      </c>
      <c r="I36">
        <f t="shared" ref="I36:I46" si="10">ABS(D3-G36)</f>
        <v>82.1</v>
      </c>
      <c r="J36">
        <f t="shared" ref="J36:K46" si="11">ABS((D3-F36)/D3)</f>
        <v>5.2184873949579833</v>
      </c>
      <c r="K36">
        <f t="shared" si="11"/>
        <v>6.8991596638655457</v>
      </c>
      <c r="M36" s="3" t="s">
        <v>25</v>
      </c>
      <c r="N36" s="3">
        <f>SQRT(SUMXMY2(D2:D13,G35:G46)/COUNTA(D2:D13))</f>
        <v>132.89396164361017</v>
      </c>
    </row>
    <row r="37" spans="6:14" x14ac:dyDescent="0.25">
      <c r="F37">
        <v>131</v>
      </c>
      <c r="G37">
        <v>163</v>
      </c>
      <c r="H37">
        <f t="shared" si="9"/>
        <v>105.9</v>
      </c>
      <c r="I37">
        <f t="shared" si="10"/>
        <v>137.9</v>
      </c>
      <c r="J37">
        <f t="shared" si="11"/>
        <v>4.2191235059760954</v>
      </c>
      <c r="K37">
        <f t="shared" si="11"/>
        <v>5.4940239043824697</v>
      </c>
      <c r="M37" s="3" t="s">
        <v>28</v>
      </c>
      <c r="N37" s="3">
        <f xml:space="preserve"> (SUM(J35:J46)/COUNTA(J35:J46))*100</f>
        <v>588.51034914727472</v>
      </c>
    </row>
    <row r="38" spans="6:14" x14ac:dyDescent="0.25">
      <c r="F38">
        <v>110</v>
      </c>
      <c r="G38">
        <v>179</v>
      </c>
      <c r="H38">
        <f t="shared" si="9"/>
        <v>86.5</v>
      </c>
      <c r="I38">
        <f t="shared" si="10"/>
        <v>155.5</v>
      </c>
      <c r="J38">
        <f t="shared" si="11"/>
        <v>3.6808510638297873</v>
      </c>
      <c r="K38">
        <f t="shared" si="11"/>
        <v>6.6170212765957448</v>
      </c>
      <c r="M38" s="3" t="s">
        <v>29</v>
      </c>
      <c r="N38" s="3">
        <f xml:space="preserve"> (SUM(K35:K46)/COUNTA(K35:K46))*100</f>
        <v>875.02593251583266</v>
      </c>
    </row>
    <row r="39" spans="6:14" x14ac:dyDescent="0.25">
      <c r="F39">
        <v>128</v>
      </c>
      <c r="G39">
        <v>182</v>
      </c>
      <c r="H39">
        <f t="shared" si="9"/>
        <v>119</v>
      </c>
      <c r="I39">
        <f t="shared" si="10"/>
        <v>173</v>
      </c>
      <c r="J39">
        <f t="shared" si="11"/>
        <v>13.222222222222221</v>
      </c>
      <c r="K39">
        <f t="shared" si="11"/>
        <v>19.222222222222221</v>
      </c>
    </row>
    <row r="40" spans="6:14" x14ac:dyDescent="0.25">
      <c r="F40">
        <v>98</v>
      </c>
      <c r="G40">
        <v>137</v>
      </c>
      <c r="H40">
        <f t="shared" si="9"/>
        <v>84</v>
      </c>
      <c r="I40">
        <f t="shared" si="10"/>
        <v>123</v>
      </c>
      <c r="J40">
        <f t="shared" si="11"/>
        <v>6</v>
      </c>
      <c r="K40">
        <f t="shared" si="11"/>
        <v>8.7857142857142865</v>
      </c>
    </row>
    <row r="41" spans="6:14" x14ac:dyDescent="0.25">
      <c r="F41">
        <v>70</v>
      </c>
      <c r="G41">
        <v>105</v>
      </c>
      <c r="H41">
        <f t="shared" si="9"/>
        <v>53</v>
      </c>
      <c r="I41">
        <f t="shared" si="10"/>
        <v>88</v>
      </c>
      <c r="J41">
        <f t="shared" si="11"/>
        <v>3.1176470588235294</v>
      </c>
      <c r="K41">
        <f t="shared" si="11"/>
        <v>5.1764705882352944</v>
      </c>
    </row>
    <row r="42" spans="6:14" x14ac:dyDescent="0.25">
      <c r="F42">
        <v>104</v>
      </c>
      <c r="G42">
        <v>161</v>
      </c>
      <c r="H42">
        <f t="shared" si="9"/>
        <v>91</v>
      </c>
      <c r="I42">
        <f t="shared" si="10"/>
        <v>148</v>
      </c>
      <c r="J42">
        <f t="shared" si="11"/>
        <v>7</v>
      </c>
      <c r="K42">
        <f t="shared" si="11"/>
        <v>11.384615384615385</v>
      </c>
    </row>
    <row r="43" spans="6:14" x14ac:dyDescent="0.25">
      <c r="F43">
        <v>127</v>
      </c>
      <c r="G43">
        <v>180</v>
      </c>
      <c r="H43">
        <f t="shared" si="9"/>
        <v>110.96000000000001</v>
      </c>
      <c r="I43">
        <f t="shared" si="10"/>
        <v>163.96</v>
      </c>
      <c r="J43">
        <f t="shared" si="11"/>
        <v>6.9177057356608485</v>
      </c>
      <c r="K43">
        <f t="shared" si="11"/>
        <v>10.221945137157109</v>
      </c>
    </row>
    <row r="44" spans="6:14" x14ac:dyDescent="0.25">
      <c r="F44">
        <v>88</v>
      </c>
      <c r="G44">
        <v>119</v>
      </c>
      <c r="H44">
        <f t="shared" si="9"/>
        <v>75</v>
      </c>
      <c r="I44">
        <f t="shared" si="10"/>
        <v>106</v>
      </c>
      <c r="J44">
        <f t="shared" si="11"/>
        <v>5.7692307692307692</v>
      </c>
      <c r="K44">
        <f t="shared" si="11"/>
        <v>8.1538461538461533</v>
      </c>
    </row>
    <row r="45" spans="6:14" x14ac:dyDescent="0.25">
      <c r="F45">
        <v>64</v>
      </c>
      <c r="G45">
        <v>94</v>
      </c>
      <c r="H45">
        <f t="shared" si="9"/>
        <v>45.835999999999999</v>
      </c>
      <c r="I45">
        <f t="shared" si="10"/>
        <v>75.835999999999999</v>
      </c>
      <c r="J45">
        <f t="shared" si="11"/>
        <v>2.5234529839242459</v>
      </c>
      <c r="K45">
        <f t="shared" si="11"/>
        <v>4.1750715701387362</v>
      </c>
    </row>
    <row r="46" spans="6:14" x14ac:dyDescent="0.25">
      <c r="F46">
        <v>144</v>
      </c>
      <c r="G46">
        <v>188</v>
      </c>
      <c r="H46">
        <f t="shared" si="9"/>
        <v>131</v>
      </c>
      <c r="I46">
        <f t="shared" si="10"/>
        <v>175</v>
      </c>
      <c r="J46">
        <f t="shared" si="11"/>
        <v>10.076923076923077</v>
      </c>
      <c r="K46">
        <f t="shared" si="11"/>
        <v>13.461538461538462</v>
      </c>
    </row>
  </sheetData>
  <pageMargins left="0.7" right="0.7" top="0.75" bottom="0.75" header="0.3" footer="0.3"/>
  <pageSetup orientation="portrait" r:id="rId1"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9E807-AE36-45EB-AD98-4A691542A969}">
  <dimension ref="A1:N46"/>
  <sheetViews>
    <sheetView topLeftCell="J1" workbookViewId="0">
      <selection activeCell="P1" sqref="P1"/>
    </sheetView>
  </sheetViews>
  <sheetFormatPr defaultRowHeight="15" x14ac:dyDescent="0.25"/>
  <cols>
    <col min="2" max="2" width="11.28515625" bestFit="1" customWidth="1"/>
    <col min="5" max="5" width="15.42578125" bestFit="1" customWidth="1"/>
    <col min="6" max="6" width="21.42578125" bestFit="1" customWidth="1"/>
    <col min="7" max="7" width="21.140625" bestFit="1" customWidth="1"/>
    <col min="8" max="9" width="21.140625" customWidth="1"/>
    <col min="10" max="11" width="12" bestFit="1" customWidth="1"/>
  </cols>
  <sheetData>
    <row r="1" spans="1:14" x14ac:dyDescent="0.25">
      <c r="A1" s="1" t="s">
        <v>13</v>
      </c>
      <c r="B1" s="1" t="s">
        <v>14</v>
      </c>
      <c r="C1" s="1" t="s">
        <v>16</v>
      </c>
      <c r="D1" s="1" t="s">
        <v>15</v>
      </c>
      <c r="E1" s="1" t="s">
        <v>17</v>
      </c>
      <c r="F1" s="1" t="s">
        <v>23</v>
      </c>
      <c r="G1" s="1" t="s">
        <v>22</v>
      </c>
      <c r="H1" s="1" t="s">
        <v>101</v>
      </c>
      <c r="I1" s="1" t="s">
        <v>102</v>
      </c>
      <c r="J1" s="1" t="s">
        <v>30</v>
      </c>
      <c r="K1" s="1" t="s">
        <v>31</v>
      </c>
    </row>
    <row r="2" spans="1:14" x14ac:dyDescent="0.25">
      <c r="A2" t="s">
        <v>0</v>
      </c>
      <c r="B2" t="s">
        <v>93</v>
      </c>
      <c r="C2">
        <v>13</v>
      </c>
      <c r="D2">
        <v>156</v>
      </c>
      <c r="E2">
        <f>SUM(C2:D2)</f>
        <v>169</v>
      </c>
      <c r="F2">
        <v>62</v>
      </c>
      <c r="G2">
        <v>62</v>
      </c>
      <c r="H2">
        <f>ABS(E2-F2)</f>
        <v>107</v>
      </c>
      <c r="I2">
        <f>ABS(E2-G2)</f>
        <v>107</v>
      </c>
      <c r="J2">
        <f>ABS((E2-F2)/E2)</f>
        <v>0.63313609467455623</v>
      </c>
      <c r="K2">
        <f>ABS((E2-G2)/E2)</f>
        <v>0.63313609467455623</v>
      </c>
      <c r="M2" s="3" t="s">
        <v>24</v>
      </c>
      <c r="N2" s="3">
        <f>SQRT(SUMXMY2(E2:E13,F2:F13)/COUNTA(E2:E13))</f>
        <v>95.798399429913928</v>
      </c>
    </row>
    <row r="3" spans="1:14" x14ac:dyDescent="0.25">
      <c r="A3" t="s">
        <v>2</v>
      </c>
      <c r="B3" t="s">
        <v>93</v>
      </c>
      <c r="C3">
        <v>0</v>
      </c>
      <c r="D3">
        <v>120</v>
      </c>
      <c r="E3">
        <f t="shared" ref="E3:E13" si="0">SUM(C3:D3)</f>
        <v>120</v>
      </c>
      <c r="F3">
        <v>85</v>
      </c>
      <c r="G3">
        <v>86</v>
      </c>
      <c r="H3">
        <f t="shared" ref="H3:H13" si="1">ABS(E3-F3)</f>
        <v>35</v>
      </c>
      <c r="I3">
        <f t="shared" ref="I3:I13" si="2">ABS(E3-G3)</f>
        <v>34</v>
      </c>
      <c r="J3">
        <f t="shared" ref="J3:J13" si="3">ABS((E3-F3)/E3)</f>
        <v>0.29166666666666669</v>
      </c>
      <c r="K3">
        <f t="shared" ref="K3:K13" si="4">ABS((E3-G3)/E3)</f>
        <v>0.28333333333333333</v>
      </c>
      <c r="M3" s="3" t="s">
        <v>25</v>
      </c>
      <c r="N3" s="3">
        <f>SQRT(SUMXMY2(E2:E13,G2:G13)/COUNTA(E2:E13))</f>
        <v>95.237422616672418</v>
      </c>
    </row>
    <row r="4" spans="1:14" x14ac:dyDescent="0.25">
      <c r="A4" t="s">
        <v>3</v>
      </c>
      <c r="B4" t="s">
        <v>93</v>
      </c>
      <c r="C4">
        <v>0</v>
      </c>
      <c r="D4">
        <v>158</v>
      </c>
      <c r="E4">
        <f t="shared" si="0"/>
        <v>158</v>
      </c>
      <c r="F4">
        <v>117</v>
      </c>
      <c r="G4">
        <v>119</v>
      </c>
      <c r="H4">
        <f t="shared" si="1"/>
        <v>41</v>
      </c>
      <c r="I4">
        <f t="shared" si="2"/>
        <v>39</v>
      </c>
      <c r="J4">
        <f t="shared" si="3"/>
        <v>0.25949367088607594</v>
      </c>
      <c r="K4">
        <f t="shared" si="4"/>
        <v>0.24683544303797469</v>
      </c>
      <c r="M4" s="3" t="s">
        <v>28</v>
      </c>
      <c r="N4" s="3">
        <f xml:space="preserve"> (SUM(J2:J13)/COUNTA(J2:J13))*100</f>
        <v>54.451798828031428</v>
      </c>
    </row>
    <row r="5" spans="1:14" x14ac:dyDescent="0.25">
      <c r="A5" t="s">
        <v>4</v>
      </c>
      <c r="B5" t="s">
        <v>93</v>
      </c>
      <c r="C5">
        <v>13</v>
      </c>
      <c r="D5">
        <v>142</v>
      </c>
      <c r="E5">
        <f t="shared" si="0"/>
        <v>155</v>
      </c>
      <c r="F5">
        <v>58</v>
      </c>
      <c r="G5">
        <v>58</v>
      </c>
      <c r="H5">
        <f t="shared" si="1"/>
        <v>97</v>
      </c>
      <c r="I5">
        <f t="shared" si="2"/>
        <v>97</v>
      </c>
      <c r="J5">
        <f t="shared" si="3"/>
        <v>0.62580645161290327</v>
      </c>
      <c r="K5">
        <f t="shared" si="4"/>
        <v>0.62580645161290327</v>
      </c>
      <c r="M5" s="3" t="s">
        <v>29</v>
      </c>
      <c r="N5" s="3">
        <f xml:space="preserve"> (SUM(K2:K13)/COUNTA(K2:K13))*100</f>
        <v>54.050456955482233</v>
      </c>
    </row>
    <row r="6" spans="1:14" x14ac:dyDescent="0.25">
      <c r="A6" t="s">
        <v>5</v>
      </c>
      <c r="B6" t="s">
        <v>93</v>
      </c>
      <c r="C6">
        <v>11</v>
      </c>
      <c r="D6">
        <v>138</v>
      </c>
      <c r="E6">
        <f t="shared" si="0"/>
        <v>149</v>
      </c>
      <c r="F6">
        <v>59</v>
      </c>
      <c r="G6">
        <v>59</v>
      </c>
      <c r="H6">
        <f t="shared" si="1"/>
        <v>90</v>
      </c>
      <c r="I6">
        <f t="shared" si="2"/>
        <v>90</v>
      </c>
      <c r="J6">
        <f t="shared" si="3"/>
        <v>0.60402684563758391</v>
      </c>
      <c r="K6">
        <f t="shared" si="4"/>
        <v>0.60402684563758391</v>
      </c>
    </row>
    <row r="7" spans="1:14" x14ac:dyDescent="0.25">
      <c r="A7" t="s">
        <v>6</v>
      </c>
      <c r="B7" t="s">
        <v>93</v>
      </c>
      <c r="C7">
        <v>13</v>
      </c>
      <c r="D7">
        <v>151</v>
      </c>
      <c r="E7">
        <f t="shared" si="0"/>
        <v>164</v>
      </c>
      <c r="F7">
        <v>70</v>
      </c>
      <c r="G7">
        <v>70</v>
      </c>
      <c r="H7">
        <f t="shared" si="1"/>
        <v>94</v>
      </c>
      <c r="I7">
        <f t="shared" si="2"/>
        <v>94</v>
      </c>
      <c r="J7">
        <f t="shared" si="3"/>
        <v>0.57317073170731703</v>
      </c>
      <c r="K7">
        <f t="shared" si="4"/>
        <v>0.57317073170731703</v>
      </c>
    </row>
    <row r="8" spans="1:14" x14ac:dyDescent="0.25">
      <c r="A8" t="s">
        <v>7</v>
      </c>
      <c r="B8" t="s">
        <v>93</v>
      </c>
      <c r="C8">
        <v>12</v>
      </c>
      <c r="D8">
        <v>146</v>
      </c>
      <c r="E8">
        <f t="shared" si="0"/>
        <v>158</v>
      </c>
      <c r="F8">
        <v>61</v>
      </c>
      <c r="G8">
        <v>61</v>
      </c>
      <c r="H8">
        <f t="shared" si="1"/>
        <v>97</v>
      </c>
      <c r="I8">
        <f t="shared" si="2"/>
        <v>97</v>
      </c>
      <c r="J8">
        <f t="shared" si="3"/>
        <v>0.61392405063291144</v>
      </c>
      <c r="K8">
        <f t="shared" si="4"/>
        <v>0.61392405063291144</v>
      </c>
      <c r="M8" s="4" t="s">
        <v>33</v>
      </c>
      <c r="N8" s="5">
        <v>83.318665375772795</v>
      </c>
    </row>
    <row r="9" spans="1:14" x14ac:dyDescent="0.25">
      <c r="A9" t="s">
        <v>8</v>
      </c>
      <c r="B9" t="s">
        <v>93</v>
      </c>
      <c r="C9">
        <v>15</v>
      </c>
      <c r="D9">
        <v>130</v>
      </c>
      <c r="E9">
        <f t="shared" si="0"/>
        <v>145</v>
      </c>
      <c r="F9">
        <v>62</v>
      </c>
      <c r="G9">
        <v>63</v>
      </c>
      <c r="H9">
        <f t="shared" si="1"/>
        <v>83</v>
      </c>
      <c r="I9">
        <f t="shared" si="2"/>
        <v>82</v>
      </c>
      <c r="J9">
        <f t="shared" si="3"/>
        <v>0.57241379310344831</v>
      </c>
      <c r="K9">
        <f t="shared" si="4"/>
        <v>0.56551724137931036</v>
      </c>
      <c r="M9" s="4" t="s">
        <v>34</v>
      </c>
      <c r="N9" s="5">
        <v>52.072289074482391</v>
      </c>
    </row>
    <row r="10" spans="1:14" x14ac:dyDescent="0.25">
      <c r="A10" t="s">
        <v>9</v>
      </c>
      <c r="B10" t="s">
        <v>93</v>
      </c>
      <c r="C10">
        <v>20</v>
      </c>
      <c r="D10">
        <v>153</v>
      </c>
      <c r="E10">
        <f t="shared" si="0"/>
        <v>173</v>
      </c>
      <c r="F10">
        <v>79</v>
      </c>
      <c r="G10">
        <v>78</v>
      </c>
      <c r="H10">
        <f t="shared" si="1"/>
        <v>94</v>
      </c>
      <c r="I10">
        <f t="shared" si="2"/>
        <v>95</v>
      </c>
      <c r="J10">
        <f t="shared" si="3"/>
        <v>0.54335260115606931</v>
      </c>
      <c r="K10">
        <f t="shared" si="4"/>
        <v>0.54913294797687862</v>
      </c>
    </row>
    <row r="11" spans="1:14" x14ac:dyDescent="0.25">
      <c r="A11" t="s">
        <v>10</v>
      </c>
      <c r="B11" t="s">
        <v>93</v>
      </c>
      <c r="C11">
        <v>13</v>
      </c>
      <c r="D11">
        <v>168</v>
      </c>
      <c r="E11">
        <f t="shared" si="0"/>
        <v>181</v>
      </c>
      <c r="F11">
        <v>88</v>
      </c>
      <c r="G11">
        <v>91</v>
      </c>
      <c r="H11">
        <f t="shared" si="1"/>
        <v>93</v>
      </c>
      <c r="I11">
        <f t="shared" si="2"/>
        <v>90</v>
      </c>
      <c r="J11">
        <f t="shared" si="3"/>
        <v>0.51381215469613262</v>
      </c>
      <c r="K11">
        <f t="shared" si="4"/>
        <v>0.49723756906077349</v>
      </c>
      <c r="M11" s="4" t="s">
        <v>33</v>
      </c>
      <c r="N11" s="5">
        <v>82.768754168868981</v>
      </c>
    </row>
    <row r="12" spans="1:14" x14ac:dyDescent="0.25">
      <c r="A12" t="s">
        <v>11</v>
      </c>
      <c r="B12" t="s">
        <v>93</v>
      </c>
      <c r="C12">
        <v>13</v>
      </c>
      <c r="D12">
        <v>186</v>
      </c>
      <c r="E12">
        <f t="shared" si="0"/>
        <v>199</v>
      </c>
      <c r="F12">
        <v>66</v>
      </c>
      <c r="G12">
        <v>66</v>
      </c>
      <c r="H12">
        <f t="shared" si="1"/>
        <v>133</v>
      </c>
      <c r="I12">
        <f t="shared" si="2"/>
        <v>133</v>
      </c>
      <c r="J12">
        <f t="shared" si="3"/>
        <v>0.66834170854271358</v>
      </c>
      <c r="K12">
        <f t="shared" si="4"/>
        <v>0.66834170854271358</v>
      </c>
      <c r="M12" s="4" t="s">
        <v>34</v>
      </c>
      <c r="N12" s="5">
        <v>51.653494621331063</v>
      </c>
    </row>
    <row r="13" spans="1:14" x14ac:dyDescent="0.25">
      <c r="A13" t="s">
        <v>12</v>
      </c>
      <c r="B13" t="s">
        <v>93</v>
      </c>
      <c r="C13">
        <v>19</v>
      </c>
      <c r="D13">
        <v>192</v>
      </c>
      <c r="E13">
        <f t="shared" si="0"/>
        <v>211</v>
      </c>
      <c r="F13">
        <v>77</v>
      </c>
      <c r="G13">
        <v>79</v>
      </c>
      <c r="H13">
        <f t="shared" si="1"/>
        <v>134</v>
      </c>
      <c r="I13">
        <f t="shared" si="2"/>
        <v>132</v>
      </c>
      <c r="J13">
        <f t="shared" si="3"/>
        <v>0.63507109004739337</v>
      </c>
      <c r="K13">
        <f t="shared" si="4"/>
        <v>0.62559241706161139</v>
      </c>
    </row>
    <row r="16" spans="1:14" x14ac:dyDescent="0.25">
      <c r="A16" s="3"/>
      <c r="D16" s="3"/>
      <c r="J16" s="3"/>
      <c r="N16" s="3"/>
    </row>
    <row r="17" spans="4:14" x14ac:dyDescent="0.25">
      <c r="D17" s="2"/>
      <c r="F17" s="1" t="s">
        <v>97</v>
      </c>
      <c r="G17" s="1" t="s">
        <v>98</v>
      </c>
      <c r="H17" s="1" t="s">
        <v>101</v>
      </c>
      <c r="I17" s="1" t="s">
        <v>102</v>
      </c>
      <c r="J17" s="1" t="s">
        <v>30</v>
      </c>
      <c r="K17" s="1" t="s">
        <v>31</v>
      </c>
    </row>
    <row r="18" spans="4:14" x14ac:dyDescent="0.25">
      <c r="D18" s="2"/>
      <c r="F18">
        <v>81</v>
      </c>
      <c r="G18">
        <v>134</v>
      </c>
      <c r="H18">
        <f>ABS(C2-F18)</f>
        <v>68</v>
      </c>
      <c r="I18">
        <f>ABS(C2-G18)</f>
        <v>121</v>
      </c>
      <c r="J18">
        <f>ABS((C2-F18)/C2)</f>
        <v>5.2307692307692308</v>
      </c>
      <c r="K18">
        <f>ABS((C2-G18)/C2)</f>
        <v>9.3076923076923084</v>
      </c>
      <c r="M18" s="3" t="s">
        <v>24</v>
      </c>
      <c r="N18" s="3">
        <f>SQRT(SUMXMY2(C2:C13,F18:F29)/COUNTA(C2:C13))</f>
        <v>93.170542555037215</v>
      </c>
    </row>
    <row r="19" spans="4:14" x14ac:dyDescent="0.25">
      <c r="D19" s="2"/>
      <c r="F19">
        <v>74</v>
      </c>
      <c r="G19">
        <v>94</v>
      </c>
      <c r="H19">
        <f t="shared" ref="H19:H29" si="5">ABS(C3-F19)</f>
        <v>74</v>
      </c>
      <c r="I19">
        <f t="shared" ref="I19:I29" si="6">ABS(C3-G19)</f>
        <v>94</v>
      </c>
      <c r="J19" t="e">
        <f t="shared" ref="J19:J29" si="7">ABS((C3-F19)/C3)</f>
        <v>#DIV/0!</v>
      </c>
      <c r="K19" t="e">
        <f t="shared" ref="K19:K29" si="8">ABS((C3-G19)/C3)</f>
        <v>#DIV/0!</v>
      </c>
      <c r="M19" s="3" t="s">
        <v>25</v>
      </c>
      <c r="N19" s="3">
        <f>SQRT(SUMXMY2(C2:C13,G18:G29)/COUNTA(C2:C13))</f>
        <v>136.6693089175474</v>
      </c>
    </row>
    <row r="20" spans="4:14" x14ac:dyDescent="0.25">
      <c r="D20" s="2"/>
      <c r="F20">
        <v>131</v>
      </c>
      <c r="G20">
        <v>163</v>
      </c>
      <c r="H20">
        <f t="shared" si="5"/>
        <v>131</v>
      </c>
      <c r="I20">
        <f t="shared" si="6"/>
        <v>163</v>
      </c>
      <c r="J20" t="e">
        <f t="shared" si="7"/>
        <v>#DIV/0!</v>
      </c>
      <c r="K20" t="e">
        <f t="shared" si="8"/>
        <v>#DIV/0!</v>
      </c>
      <c r="M20" s="3" t="s">
        <v>28</v>
      </c>
      <c r="N20" s="3" t="e">
        <f xml:space="preserve"> (SUM(J18:J29)/COUNTA(J18:J29))*100</f>
        <v>#DIV/0!</v>
      </c>
    </row>
    <row r="21" spans="4:14" x14ac:dyDescent="0.25">
      <c r="D21" s="2"/>
      <c r="F21">
        <v>110</v>
      </c>
      <c r="G21">
        <v>179</v>
      </c>
      <c r="H21">
        <f t="shared" si="5"/>
        <v>97</v>
      </c>
      <c r="I21">
        <f t="shared" si="6"/>
        <v>166</v>
      </c>
      <c r="J21">
        <f t="shared" si="7"/>
        <v>7.4615384615384617</v>
      </c>
      <c r="K21">
        <f t="shared" si="8"/>
        <v>12.76923076923077</v>
      </c>
      <c r="M21" s="3" t="s">
        <v>29</v>
      </c>
      <c r="N21" s="3" t="e">
        <f xml:space="preserve"> (SUM(K18:K29)/COUNTA(K18:K29))*100</f>
        <v>#DIV/0!</v>
      </c>
    </row>
    <row r="22" spans="4:14" x14ac:dyDescent="0.25">
      <c r="D22" s="2"/>
      <c r="F22">
        <v>128</v>
      </c>
      <c r="G22">
        <v>182</v>
      </c>
      <c r="H22">
        <f t="shared" si="5"/>
        <v>117</v>
      </c>
      <c r="I22">
        <f t="shared" si="6"/>
        <v>171</v>
      </c>
      <c r="J22">
        <f t="shared" si="7"/>
        <v>10.636363636363637</v>
      </c>
      <c r="K22">
        <f t="shared" si="8"/>
        <v>15.545454545454545</v>
      </c>
    </row>
    <row r="23" spans="4:14" x14ac:dyDescent="0.25">
      <c r="D23" s="2"/>
      <c r="F23">
        <v>98</v>
      </c>
      <c r="G23">
        <v>137</v>
      </c>
      <c r="H23">
        <f t="shared" si="5"/>
        <v>85</v>
      </c>
      <c r="I23">
        <f t="shared" si="6"/>
        <v>124</v>
      </c>
      <c r="J23">
        <f t="shared" si="7"/>
        <v>6.5384615384615383</v>
      </c>
      <c r="K23">
        <f t="shared" si="8"/>
        <v>9.5384615384615383</v>
      </c>
    </row>
    <row r="24" spans="4:14" x14ac:dyDescent="0.25">
      <c r="D24" s="2"/>
      <c r="F24">
        <v>70</v>
      </c>
      <c r="G24">
        <v>105</v>
      </c>
      <c r="H24">
        <f t="shared" si="5"/>
        <v>58</v>
      </c>
      <c r="I24">
        <f t="shared" si="6"/>
        <v>93</v>
      </c>
      <c r="J24">
        <f t="shared" si="7"/>
        <v>4.833333333333333</v>
      </c>
      <c r="K24">
        <f t="shared" si="8"/>
        <v>7.75</v>
      </c>
    </row>
    <row r="25" spans="4:14" x14ac:dyDescent="0.25">
      <c r="D25" s="2"/>
      <c r="F25">
        <v>104</v>
      </c>
      <c r="G25">
        <v>161</v>
      </c>
      <c r="H25">
        <f t="shared" si="5"/>
        <v>89</v>
      </c>
      <c r="I25">
        <f t="shared" si="6"/>
        <v>146</v>
      </c>
      <c r="J25">
        <f t="shared" si="7"/>
        <v>5.9333333333333336</v>
      </c>
      <c r="K25">
        <f t="shared" si="8"/>
        <v>9.7333333333333325</v>
      </c>
    </row>
    <row r="26" spans="4:14" x14ac:dyDescent="0.25">
      <c r="D26" s="2"/>
      <c r="F26">
        <v>127</v>
      </c>
      <c r="G26">
        <v>180</v>
      </c>
      <c r="H26">
        <f t="shared" si="5"/>
        <v>107</v>
      </c>
      <c r="I26">
        <f t="shared" si="6"/>
        <v>160</v>
      </c>
      <c r="J26">
        <f t="shared" si="7"/>
        <v>5.35</v>
      </c>
      <c r="K26">
        <f t="shared" si="8"/>
        <v>8</v>
      </c>
    </row>
    <row r="27" spans="4:14" x14ac:dyDescent="0.25">
      <c r="D27" s="2"/>
      <c r="F27">
        <v>88</v>
      </c>
      <c r="G27">
        <v>119</v>
      </c>
      <c r="H27">
        <f t="shared" si="5"/>
        <v>75</v>
      </c>
      <c r="I27">
        <f t="shared" si="6"/>
        <v>106</v>
      </c>
      <c r="J27">
        <f t="shared" si="7"/>
        <v>5.7692307692307692</v>
      </c>
      <c r="K27">
        <f t="shared" si="8"/>
        <v>8.1538461538461533</v>
      </c>
    </row>
    <row r="28" spans="4:14" x14ac:dyDescent="0.25">
      <c r="D28" s="2"/>
      <c r="F28">
        <v>64</v>
      </c>
      <c r="G28">
        <v>94</v>
      </c>
      <c r="H28">
        <f t="shared" si="5"/>
        <v>51</v>
      </c>
      <c r="I28">
        <f t="shared" si="6"/>
        <v>81</v>
      </c>
      <c r="J28">
        <f t="shared" si="7"/>
        <v>3.9230769230769229</v>
      </c>
      <c r="K28">
        <f t="shared" si="8"/>
        <v>6.2307692307692308</v>
      </c>
    </row>
    <row r="29" spans="4:14" x14ac:dyDescent="0.25">
      <c r="F29">
        <v>144</v>
      </c>
      <c r="G29">
        <v>188</v>
      </c>
      <c r="H29">
        <f t="shared" si="5"/>
        <v>125</v>
      </c>
      <c r="I29">
        <f t="shared" si="6"/>
        <v>169</v>
      </c>
      <c r="J29">
        <f t="shared" si="7"/>
        <v>6.5789473684210522</v>
      </c>
      <c r="K29">
        <f t="shared" si="8"/>
        <v>8.8947368421052637</v>
      </c>
    </row>
    <row r="34" spans="6:14" x14ac:dyDescent="0.25">
      <c r="F34" s="1" t="s">
        <v>99</v>
      </c>
      <c r="G34" s="1" t="s">
        <v>100</v>
      </c>
      <c r="H34" s="1" t="s">
        <v>101</v>
      </c>
      <c r="I34" s="1" t="s">
        <v>102</v>
      </c>
      <c r="J34" s="1" t="s">
        <v>30</v>
      </c>
      <c r="K34" s="1" t="s">
        <v>31</v>
      </c>
    </row>
    <row r="35" spans="6:14" x14ac:dyDescent="0.25">
      <c r="F35">
        <v>81</v>
      </c>
      <c r="G35">
        <v>134</v>
      </c>
      <c r="H35">
        <f>ABS(D2-F35)</f>
        <v>75</v>
      </c>
      <c r="I35">
        <f>ABS(D2-G35)</f>
        <v>22</v>
      </c>
      <c r="J35">
        <f>ABS((D2-F35)/D2)</f>
        <v>0.48076923076923078</v>
      </c>
      <c r="K35">
        <f>ABS((E2-G35)/E2)</f>
        <v>0.20710059171597633</v>
      </c>
      <c r="M35" s="3" t="s">
        <v>24</v>
      </c>
      <c r="N35" s="3">
        <f>SQRT(SUMXMY2(D2:D13,F35:F46)/COUNTA(D2:D13))</f>
        <v>59.943723608064253</v>
      </c>
    </row>
    <row r="36" spans="6:14" x14ac:dyDescent="0.25">
      <c r="F36">
        <v>74</v>
      </c>
      <c r="G36">
        <v>94</v>
      </c>
      <c r="H36">
        <f t="shared" ref="H36:H46" si="9">ABS(D3-F36)</f>
        <v>46</v>
      </c>
      <c r="I36">
        <f t="shared" ref="I36:I46" si="10">ABS(D3-G36)</f>
        <v>26</v>
      </c>
      <c r="J36">
        <f t="shared" ref="J36:K46" si="11">ABS((D3-F36)/D3)</f>
        <v>0.38333333333333336</v>
      </c>
      <c r="K36">
        <f t="shared" si="11"/>
        <v>0.21666666666666667</v>
      </c>
      <c r="M36" s="3" t="s">
        <v>25</v>
      </c>
      <c r="N36" s="3">
        <f>SQRT(SUMXMY2(D2:D13,G35:G46)/COUNTA(D2:D13))</f>
        <v>39.726145882361493</v>
      </c>
    </row>
    <row r="37" spans="6:14" x14ac:dyDescent="0.25">
      <c r="F37">
        <v>131</v>
      </c>
      <c r="G37">
        <v>163</v>
      </c>
      <c r="H37">
        <f t="shared" si="9"/>
        <v>27</v>
      </c>
      <c r="I37">
        <f t="shared" si="10"/>
        <v>5</v>
      </c>
      <c r="J37">
        <f t="shared" si="11"/>
        <v>0.17088607594936708</v>
      </c>
      <c r="K37">
        <f t="shared" si="11"/>
        <v>3.1645569620253167E-2</v>
      </c>
      <c r="M37" s="3" t="s">
        <v>28</v>
      </c>
      <c r="N37" s="3">
        <f xml:space="preserve"> (SUM(J35:J46)/COUNTA(J35:J46))*100</f>
        <v>32.969874489506907</v>
      </c>
    </row>
    <row r="38" spans="6:14" x14ac:dyDescent="0.25">
      <c r="F38">
        <v>110</v>
      </c>
      <c r="G38">
        <v>179</v>
      </c>
      <c r="H38">
        <f t="shared" si="9"/>
        <v>32</v>
      </c>
      <c r="I38">
        <f t="shared" si="10"/>
        <v>37</v>
      </c>
      <c r="J38">
        <f t="shared" si="11"/>
        <v>0.22535211267605634</v>
      </c>
      <c r="K38">
        <f t="shared" si="11"/>
        <v>0.15483870967741936</v>
      </c>
      <c r="M38" s="3" t="s">
        <v>29</v>
      </c>
      <c r="N38" s="3">
        <f xml:space="preserve"> (SUM(K35:K46)/COUNTA(K35:K46))*100</f>
        <v>20.514973784590026</v>
      </c>
    </row>
    <row r="39" spans="6:14" x14ac:dyDescent="0.25">
      <c r="F39">
        <v>128</v>
      </c>
      <c r="G39">
        <v>182</v>
      </c>
      <c r="H39">
        <f t="shared" si="9"/>
        <v>10</v>
      </c>
      <c r="I39">
        <f t="shared" si="10"/>
        <v>44</v>
      </c>
      <c r="J39">
        <f t="shared" si="11"/>
        <v>7.2463768115942032E-2</v>
      </c>
      <c r="K39">
        <f t="shared" si="11"/>
        <v>0.22147651006711411</v>
      </c>
    </row>
    <row r="40" spans="6:14" x14ac:dyDescent="0.25">
      <c r="F40">
        <v>98</v>
      </c>
      <c r="G40">
        <v>137</v>
      </c>
      <c r="H40">
        <f t="shared" si="9"/>
        <v>53</v>
      </c>
      <c r="I40">
        <f t="shared" si="10"/>
        <v>14</v>
      </c>
      <c r="J40">
        <f t="shared" si="11"/>
        <v>0.35099337748344372</v>
      </c>
      <c r="K40">
        <f t="shared" si="11"/>
        <v>0.16463414634146342</v>
      </c>
    </row>
    <row r="41" spans="6:14" x14ac:dyDescent="0.25">
      <c r="F41">
        <v>70</v>
      </c>
      <c r="G41">
        <v>105</v>
      </c>
      <c r="H41">
        <f t="shared" si="9"/>
        <v>76</v>
      </c>
      <c r="I41">
        <f t="shared" si="10"/>
        <v>41</v>
      </c>
      <c r="J41">
        <f t="shared" si="11"/>
        <v>0.52054794520547942</v>
      </c>
      <c r="K41">
        <f t="shared" si="11"/>
        <v>0.33544303797468356</v>
      </c>
    </row>
    <row r="42" spans="6:14" x14ac:dyDescent="0.25">
      <c r="F42">
        <v>104</v>
      </c>
      <c r="G42">
        <v>161</v>
      </c>
      <c r="H42">
        <f t="shared" si="9"/>
        <v>26</v>
      </c>
      <c r="I42">
        <f t="shared" si="10"/>
        <v>31</v>
      </c>
      <c r="J42">
        <f t="shared" si="11"/>
        <v>0.2</v>
      </c>
      <c r="K42">
        <f t="shared" si="11"/>
        <v>0.1103448275862069</v>
      </c>
    </row>
    <row r="43" spans="6:14" x14ac:dyDescent="0.25">
      <c r="F43">
        <v>127</v>
      </c>
      <c r="G43">
        <v>180</v>
      </c>
      <c r="H43">
        <f t="shared" si="9"/>
        <v>26</v>
      </c>
      <c r="I43">
        <f t="shared" si="10"/>
        <v>27</v>
      </c>
      <c r="J43">
        <f t="shared" si="11"/>
        <v>0.16993464052287582</v>
      </c>
      <c r="K43">
        <f t="shared" si="11"/>
        <v>4.046242774566474E-2</v>
      </c>
    </row>
    <row r="44" spans="6:14" x14ac:dyDescent="0.25">
      <c r="F44">
        <v>88</v>
      </c>
      <c r="G44">
        <v>119</v>
      </c>
      <c r="H44">
        <f t="shared" si="9"/>
        <v>80</v>
      </c>
      <c r="I44">
        <f t="shared" si="10"/>
        <v>49</v>
      </c>
      <c r="J44">
        <f t="shared" si="11"/>
        <v>0.47619047619047616</v>
      </c>
      <c r="K44">
        <f t="shared" si="11"/>
        <v>0.34254143646408841</v>
      </c>
    </row>
    <row r="45" spans="6:14" x14ac:dyDescent="0.25">
      <c r="F45">
        <v>64</v>
      </c>
      <c r="G45">
        <v>94</v>
      </c>
      <c r="H45">
        <f t="shared" si="9"/>
        <v>122</v>
      </c>
      <c r="I45">
        <f t="shared" si="10"/>
        <v>92</v>
      </c>
      <c r="J45">
        <f t="shared" si="11"/>
        <v>0.65591397849462363</v>
      </c>
      <c r="K45">
        <f t="shared" si="11"/>
        <v>0.52763819095477382</v>
      </c>
    </row>
    <row r="46" spans="6:14" x14ac:dyDescent="0.25">
      <c r="F46">
        <v>144</v>
      </c>
      <c r="G46">
        <v>188</v>
      </c>
      <c r="H46">
        <f t="shared" si="9"/>
        <v>48</v>
      </c>
      <c r="I46">
        <f t="shared" si="10"/>
        <v>4</v>
      </c>
      <c r="J46">
        <f t="shared" si="11"/>
        <v>0.25</v>
      </c>
      <c r="K46">
        <f t="shared" si="11"/>
        <v>0.10900473933649289</v>
      </c>
    </row>
  </sheetData>
  <pageMargins left="0.7" right="0.7" top="0.75" bottom="0.75" header="0.3" footer="0.3"/>
  <pageSetup orientation="portrait" r:id="rId1"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7CFF8D-A6B1-48A2-8DD1-DBEADF46710F}">
  <dimension ref="A1:N46"/>
  <sheetViews>
    <sheetView topLeftCell="I1" workbookViewId="0">
      <selection activeCell="P1" sqref="P1"/>
    </sheetView>
  </sheetViews>
  <sheetFormatPr defaultRowHeight="15" x14ac:dyDescent="0.25"/>
  <cols>
    <col min="2" max="2" width="11.28515625" bestFit="1" customWidth="1"/>
    <col min="5" max="5" width="15.42578125" bestFit="1" customWidth="1"/>
    <col min="6" max="6" width="21.42578125" bestFit="1" customWidth="1"/>
    <col min="7" max="7" width="21.140625" bestFit="1" customWidth="1"/>
    <col min="8" max="9" width="21.140625" customWidth="1"/>
    <col min="10" max="11" width="12" bestFit="1" customWidth="1"/>
  </cols>
  <sheetData>
    <row r="1" spans="1:14" x14ac:dyDescent="0.25">
      <c r="A1" s="1" t="s">
        <v>13</v>
      </c>
      <c r="B1" s="1" t="s">
        <v>14</v>
      </c>
      <c r="C1" s="1" t="s">
        <v>16</v>
      </c>
      <c r="D1" s="1" t="s">
        <v>15</v>
      </c>
      <c r="E1" s="1" t="s">
        <v>17</v>
      </c>
      <c r="F1" s="1" t="s">
        <v>23</v>
      </c>
      <c r="G1" s="1" t="s">
        <v>22</v>
      </c>
      <c r="H1" s="1" t="s">
        <v>101</v>
      </c>
      <c r="I1" s="1" t="s">
        <v>102</v>
      </c>
      <c r="J1" s="1" t="s">
        <v>30</v>
      </c>
      <c r="K1" s="1" t="s">
        <v>31</v>
      </c>
    </row>
    <row r="2" spans="1:14" x14ac:dyDescent="0.25">
      <c r="A2" t="s">
        <v>0</v>
      </c>
      <c r="B2" t="s">
        <v>94</v>
      </c>
      <c r="C2">
        <v>0</v>
      </c>
      <c r="D2">
        <v>111</v>
      </c>
      <c r="E2">
        <f>SUM(C2:D2)</f>
        <v>111</v>
      </c>
      <c r="F2">
        <v>62</v>
      </c>
      <c r="G2">
        <v>62</v>
      </c>
      <c r="H2">
        <f>ABS(E2-F2)</f>
        <v>49</v>
      </c>
      <c r="I2">
        <f>ABS(E2-G2)</f>
        <v>49</v>
      </c>
      <c r="J2">
        <f>ABS((E2-F2)/E2)</f>
        <v>0.44144144144144143</v>
      </c>
      <c r="K2">
        <f>ABS((E2-G2)/E2)</f>
        <v>0.44144144144144143</v>
      </c>
      <c r="M2" s="3" t="s">
        <v>24</v>
      </c>
      <c r="N2" s="3">
        <f>SQRT(SUMXMY2(E2:E13,F2:F13)/COUNTA(E2:E13))</f>
        <v>30.284759643534677</v>
      </c>
    </row>
    <row r="3" spans="1:14" x14ac:dyDescent="0.25">
      <c r="A3" t="s">
        <v>2</v>
      </c>
      <c r="B3" t="s">
        <v>94</v>
      </c>
      <c r="C3">
        <v>0</v>
      </c>
      <c r="D3">
        <v>93</v>
      </c>
      <c r="E3">
        <f t="shared" ref="E3:E13" si="0">SUM(C3:D3)</f>
        <v>93</v>
      </c>
      <c r="F3">
        <v>85</v>
      </c>
      <c r="G3">
        <v>86</v>
      </c>
      <c r="H3">
        <f t="shared" ref="H3:H13" si="1">ABS(E3-F3)</f>
        <v>8</v>
      </c>
      <c r="I3">
        <f t="shared" ref="I3:I13" si="2">ABS(E3-G3)</f>
        <v>7</v>
      </c>
      <c r="J3">
        <f t="shared" ref="J3:J13" si="3">ABS((E3-F3)/E3)</f>
        <v>8.6021505376344093E-2</v>
      </c>
      <c r="K3">
        <f t="shared" ref="K3:K13" si="4">ABS((E3-G3)/E3)</f>
        <v>7.5268817204301078E-2</v>
      </c>
      <c r="M3" s="3" t="s">
        <v>25</v>
      </c>
      <c r="N3" s="3">
        <f>SQRT(SUMXMY2(E2:E13,G2:G13)/COUNTA(E2:E13))</f>
        <v>30.188297953566931</v>
      </c>
    </row>
    <row r="4" spans="1:14" x14ac:dyDescent="0.25">
      <c r="A4" t="s">
        <v>3</v>
      </c>
      <c r="B4" t="s">
        <v>94</v>
      </c>
      <c r="C4">
        <v>0</v>
      </c>
      <c r="D4">
        <v>106</v>
      </c>
      <c r="E4">
        <f t="shared" si="0"/>
        <v>106</v>
      </c>
      <c r="F4">
        <v>117</v>
      </c>
      <c r="G4">
        <v>119</v>
      </c>
      <c r="H4">
        <f t="shared" si="1"/>
        <v>11</v>
      </c>
      <c r="I4">
        <f t="shared" si="2"/>
        <v>13</v>
      </c>
      <c r="J4">
        <f t="shared" si="3"/>
        <v>0.10377358490566038</v>
      </c>
      <c r="K4">
        <f t="shared" si="4"/>
        <v>0.12264150943396226</v>
      </c>
      <c r="M4" s="3" t="s">
        <v>28</v>
      </c>
      <c r="N4" s="3">
        <f xml:space="preserve"> (SUM(J2:J13)/COUNTA(J2:J13))*100</f>
        <v>25.531578418915775</v>
      </c>
    </row>
    <row r="5" spans="1:14" x14ac:dyDescent="0.25">
      <c r="A5" t="s">
        <v>4</v>
      </c>
      <c r="B5" t="s">
        <v>94</v>
      </c>
      <c r="C5">
        <v>0</v>
      </c>
      <c r="D5">
        <v>97</v>
      </c>
      <c r="E5">
        <f t="shared" si="0"/>
        <v>97</v>
      </c>
      <c r="F5">
        <v>58</v>
      </c>
      <c r="G5">
        <v>58</v>
      </c>
      <c r="H5">
        <f t="shared" si="1"/>
        <v>39</v>
      </c>
      <c r="I5">
        <f t="shared" si="2"/>
        <v>39</v>
      </c>
      <c r="J5">
        <f t="shared" si="3"/>
        <v>0.40206185567010311</v>
      </c>
      <c r="K5">
        <f t="shared" si="4"/>
        <v>0.40206185567010311</v>
      </c>
      <c r="M5" s="3" t="s">
        <v>29</v>
      </c>
      <c r="N5" s="3">
        <f xml:space="preserve"> (SUM(K2:K13)/COUNTA(K2:K13))*100</f>
        <v>25.602780332433433</v>
      </c>
    </row>
    <row r="6" spans="1:14" x14ac:dyDescent="0.25">
      <c r="A6" t="s">
        <v>5</v>
      </c>
      <c r="B6" t="s">
        <v>94</v>
      </c>
      <c r="C6">
        <v>0</v>
      </c>
      <c r="D6">
        <v>100</v>
      </c>
      <c r="E6">
        <f t="shared" si="0"/>
        <v>100</v>
      </c>
      <c r="F6">
        <v>59</v>
      </c>
      <c r="G6">
        <v>59</v>
      </c>
      <c r="H6">
        <f t="shared" si="1"/>
        <v>41</v>
      </c>
      <c r="I6">
        <f t="shared" si="2"/>
        <v>41</v>
      </c>
      <c r="J6">
        <f t="shared" si="3"/>
        <v>0.41</v>
      </c>
      <c r="K6">
        <f t="shared" si="4"/>
        <v>0.41</v>
      </c>
    </row>
    <row r="7" spans="1:14" x14ac:dyDescent="0.25">
      <c r="A7" t="s">
        <v>6</v>
      </c>
      <c r="B7" t="s">
        <v>94</v>
      </c>
      <c r="C7">
        <v>0</v>
      </c>
      <c r="D7">
        <v>100</v>
      </c>
      <c r="E7">
        <f t="shared" si="0"/>
        <v>100</v>
      </c>
      <c r="F7">
        <v>70</v>
      </c>
      <c r="G7">
        <v>70</v>
      </c>
      <c r="H7">
        <f t="shared" si="1"/>
        <v>30</v>
      </c>
      <c r="I7">
        <f t="shared" si="2"/>
        <v>30</v>
      </c>
      <c r="J7">
        <f t="shared" si="3"/>
        <v>0.3</v>
      </c>
      <c r="K7">
        <f t="shared" si="4"/>
        <v>0.3</v>
      </c>
    </row>
    <row r="8" spans="1:14" x14ac:dyDescent="0.25">
      <c r="A8" t="s">
        <v>7</v>
      </c>
      <c r="B8" t="s">
        <v>94</v>
      </c>
      <c r="C8">
        <v>0</v>
      </c>
      <c r="D8">
        <v>69</v>
      </c>
      <c r="E8">
        <f t="shared" si="0"/>
        <v>69</v>
      </c>
      <c r="F8">
        <v>61</v>
      </c>
      <c r="G8">
        <v>61</v>
      </c>
      <c r="H8">
        <f t="shared" si="1"/>
        <v>8</v>
      </c>
      <c r="I8">
        <f t="shared" si="2"/>
        <v>8</v>
      </c>
      <c r="J8">
        <f t="shared" si="3"/>
        <v>0.11594202898550725</v>
      </c>
      <c r="K8">
        <f t="shared" si="4"/>
        <v>0.11594202898550725</v>
      </c>
      <c r="M8" s="4" t="s">
        <v>33</v>
      </c>
      <c r="N8" s="5">
        <v>83.318665375772795</v>
      </c>
    </row>
    <row r="9" spans="1:14" x14ac:dyDescent="0.25">
      <c r="A9" t="s">
        <v>8</v>
      </c>
      <c r="B9" t="s">
        <v>94</v>
      </c>
      <c r="C9">
        <v>0</v>
      </c>
      <c r="D9">
        <v>113</v>
      </c>
      <c r="E9">
        <f t="shared" si="0"/>
        <v>113</v>
      </c>
      <c r="F9">
        <v>62</v>
      </c>
      <c r="G9">
        <v>63</v>
      </c>
      <c r="H9">
        <f t="shared" si="1"/>
        <v>51</v>
      </c>
      <c r="I9">
        <f t="shared" si="2"/>
        <v>50</v>
      </c>
      <c r="J9">
        <f t="shared" si="3"/>
        <v>0.45132743362831856</v>
      </c>
      <c r="K9">
        <f t="shared" si="4"/>
        <v>0.44247787610619471</v>
      </c>
      <c r="M9" s="4" t="s">
        <v>34</v>
      </c>
      <c r="N9" s="5">
        <v>52.072289074482391</v>
      </c>
    </row>
    <row r="10" spans="1:14" x14ac:dyDescent="0.25">
      <c r="A10" t="s">
        <v>9</v>
      </c>
      <c r="B10" t="s">
        <v>94</v>
      </c>
      <c r="C10">
        <v>0</v>
      </c>
      <c r="D10">
        <v>111</v>
      </c>
      <c r="E10">
        <f t="shared" si="0"/>
        <v>111</v>
      </c>
      <c r="F10">
        <v>79</v>
      </c>
      <c r="G10">
        <v>78</v>
      </c>
      <c r="H10">
        <f t="shared" si="1"/>
        <v>32</v>
      </c>
      <c r="I10">
        <f t="shared" si="2"/>
        <v>33</v>
      </c>
      <c r="J10">
        <f t="shared" si="3"/>
        <v>0.28828828828828829</v>
      </c>
      <c r="K10">
        <f t="shared" si="4"/>
        <v>0.29729729729729731</v>
      </c>
    </row>
    <row r="11" spans="1:14" x14ac:dyDescent="0.25">
      <c r="A11" t="s">
        <v>10</v>
      </c>
      <c r="B11" t="s">
        <v>94</v>
      </c>
      <c r="C11">
        <v>0</v>
      </c>
      <c r="D11">
        <v>106</v>
      </c>
      <c r="E11">
        <f t="shared" si="0"/>
        <v>106</v>
      </c>
      <c r="F11">
        <v>88</v>
      </c>
      <c r="G11">
        <v>91</v>
      </c>
      <c r="H11">
        <f t="shared" si="1"/>
        <v>18</v>
      </c>
      <c r="I11">
        <f t="shared" si="2"/>
        <v>15</v>
      </c>
      <c r="J11">
        <f t="shared" si="3"/>
        <v>0.16981132075471697</v>
      </c>
      <c r="K11">
        <f t="shared" si="4"/>
        <v>0.14150943396226415</v>
      </c>
      <c r="M11" s="4" t="s">
        <v>33</v>
      </c>
      <c r="N11" s="5">
        <v>82.768754168868981</v>
      </c>
    </row>
    <row r="12" spans="1:14" x14ac:dyDescent="0.25">
      <c r="A12" t="s">
        <v>11</v>
      </c>
      <c r="B12" t="s">
        <v>94</v>
      </c>
      <c r="C12">
        <v>0</v>
      </c>
      <c r="D12">
        <v>82</v>
      </c>
      <c r="E12">
        <f t="shared" si="0"/>
        <v>82</v>
      </c>
      <c r="F12">
        <v>66</v>
      </c>
      <c r="G12">
        <v>66</v>
      </c>
      <c r="H12">
        <f t="shared" si="1"/>
        <v>16</v>
      </c>
      <c r="I12">
        <f t="shared" si="2"/>
        <v>16</v>
      </c>
      <c r="J12">
        <f t="shared" si="3"/>
        <v>0.1951219512195122</v>
      </c>
      <c r="K12">
        <f t="shared" si="4"/>
        <v>0.1951219512195122</v>
      </c>
      <c r="M12" s="4" t="s">
        <v>34</v>
      </c>
      <c r="N12" s="5">
        <v>51.653494621331063</v>
      </c>
    </row>
    <row r="13" spans="1:14" x14ac:dyDescent="0.25">
      <c r="A13" t="s">
        <v>12</v>
      </c>
      <c r="B13" t="s">
        <v>94</v>
      </c>
      <c r="C13">
        <v>0</v>
      </c>
      <c r="D13">
        <v>70</v>
      </c>
      <c r="E13">
        <f t="shared" si="0"/>
        <v>70</v>
      </c>
      <c r="F13">
        <v>77</v>
      </c>
      <c r="G13">
        <v>79</v>
      </c>
      <c r="H13">
        <f t="shared" si="1"/>
        <v>7</v>
      </c>
      <c r="I13">
        <f t="shared" si="2"/>
        <v>9</v>
      </c>
      <c r="J13">
        <f t="shared" si="3"/>
        <v>0.1</v>
      </c>
      <c r="K13">
        <f t="shared" si="4"/>
        <v>0.12857142857142856</v>
      </c>
    </row>
    <row r="16" spans="1:14" x14ac:dyDescent="0.25">
      <c r="A16" s="3"/>
      <c r="D16" s="3"/>
      <c r="J16" s="3"/>
      <c r="N16" s="3"/>
    </row>
    <row r="17" spans="4:14" x14ac:dyDescent="0.25">
      <c r="D17" s="2"/>
      <c r="F17" s="1" t="s">
        <v>97</v>
      </c>
      <c r="G17" s="1" t="s">
        <v>98</v>
      </c>
      <c r="H17" s="1" t="s">
        <v>101</v>
      </c>
      <c r="I17" s="1" t="s">
        <v>102</v>
      </c>
      <c r="J17" s="1" t="s">
        <v>30</v>
      </c>
      <c r="K17" s="1" t="s">
        <v>31</v>
      </c>
    </row>
    <row r="18" spans="4:14" x14ac:dyDescent="0.25">
      <c r="D18" s="2"/>
      <c r="F18">
        <v>81</v>
      </c>
      <c r="G18">
        <v>134</v>
      </c>
      <c r="H18">
        <f>ABS(C2-F18)</f>
        <v>81</v>
      </c>
      <c r="I18">
        <f>ABS(C2-G18)</f>
        <v>134</v>
      </c>
      <c r="J18" t="e">
        <f>ABS((C2-F18)/C2)</f>
        <v>#DIV/0!</v>
      </c>
      <c r="K18" t="e">
        <f>ABS((C2-G18)/C2)</f>
        <v>#DIV/0!</v>
      </c>
      <c r="M18" s="3" t="s">
        <v>24</v>
      </c>
      <c r="N18" s="3">
        <f>SQRT(SUMXMY2(C2:C13,F18:F29)/COUNTA(C2:C13))</f>
        <v>104.76441825989076</v>
      </c>
    </row>
    <row r="19" spans="4:14" x14ac:dyDescent="0.25">
      <c r="D19" s="2"/>
      <c r="F19">
        <v>74</v>
      </c>
      <c r="G19">
        <v>94</v>
      </c>
      <c r="H19">
        <f t="shared" ref="H19:H29" si="5">ABS(C3-F19)</f>
        <v>74</v>
      </c>
      <c r="I19">
        <f t="shared" ref="I19:I29" si="6">ABS(C3-G19)</f>
        <v>94</v>
      </c>
      <c r="J19" t="e">
        <f t="shared" ref="J19:J29" si="7">ABS((C3-F19)/C3)</f>
        <v>#DIV/0!</v>
      </c>
      <c r="K19" t="e">
        <f t="shared" ref="K19:K29" si="8">ABS((C3-G19)/C3)</f>
        <v>#DIV/0!</v>
      </c>
      <c r="M19" s="3" t="s">
        <v>25</v>
      </c>
      <c r="N19" s="3">
        <f>SQRT(SUMXMY2(C2:C13,G18:G29)/COUNTA(C2:C13))</f>
        <v>148.59957379929907</v>
      </c>
    </row>
    <row r="20" spans="4:14" x14ac:dyDescent="0.25">
      <c r="D20" s="2"/>
      <c r="F20">
        <v>131</v>
      </c>
      <c r="G20">
        <v>163</v>
      </c>
      <c r="H20">
        <f t="shared" si="5"/>
        <v>131</v>
      </c>
      <c r="I20">
        <f t="shared" si="6"/>
        <v>163</v>
      </c>
      <c r="J20" t="e">
        <f t="shared" si="7"/>
        <v>#DIV/0!</v>
      </c>
      <c r="K20" t="e">
        <f t="shared" si="8"/>
        <v>#DIV/0!</v>
      </c>
      <c r="M20" s="3" t="s">
        <v>28</v>
      </c>
      <c r="N20" s="3" t="e">
        <f xml:space="preserve"> (SUM(J18:J29)/COUNTA(J18:J29))*100</f>
        <v>#DIV/0!</v>
      </c>
    </row>
    <row r="21" spans="4:14" x14ac:dyDescent="0.25">
      <c r="D21" s="2"/>
      <c r="F21">
        <v>110</v>
      </c>
      <c r="G21">
        <v>179</v>
      </c>
      <c r="H21">
        <f t="shared" si="5"/>
        <v>110</v>
      </c>
      <c r="I21">
        <f t="shared" si="6"/>
        <v>179</v>
      </c>
      <c r="J21" t="e">
        <f t="shared" si="7"/>
        <v>#DIV/0!</v>
      </c>
      <c r="K21" t="e">
        <f t="shared" si="8"/>
        <v>#DIV/0!</v>
      </c>
      <c r="M21" s="3" t="s">
        <v>29</v>
      </c>
      <c r="N21" s="3" t="e">
        <f xml:space="preserve"> (SUM(K18:K29)/COUNTA(K18:K29))*100</f>
        <v>#DIV/0!</v>
      </c>
    </row>
    <row r="22" spans="4:14" x14ac:dyDescent="0.25">
      <c r="D22" s="2"/>
      <c r="F22">
        <v>128</v>
      </c>
      <c r="G22">
        <v>182</v>
      </c>
      <c r="H22">
        <f t="shared" si="5"/>
        <v>128</v>
      </c>
      <c r="I22">
        <f t="shared" si="6"/>
        <v>182</v>
      </c>
      <c r="J22" t="e">
        <f t="shared" si="7"/>
        <v>#DIV/0!</v>
      </c>
      <c r="K22" t="e">
        <f t="shared" si="8"/>
        <v>#DIV/0!</v>
      </c>
    </row>
    <row r="23" spans="4:14" x14ac:dyDescent="0.25">
      <c r="D23" s="2"/>
      <c r="F23">
        <v>98</v>
      </c>
      <c r="G23">
        <v>137</v>
      </c>
      <c r="H23">
        <f t="shared" si="5"/>
        <v>98</v>
      </c>
      <c r="I23">
        <f t="shared" si="6"/>
        <v>137</v>
      </c>
      <c r="J23" t="e">
        <f t="shared" si="7"/>
        <v>#DIV/0!</v>
      </c>
      <c r="K23" t="e">
        <f t="shared" si="8"/>
        <v>#DIV/0!</v>
      </c>
    </row>
    <row r="24" spans="4:14" x14ac:dyDescent="0.25">
      <c r="D24" s="2"/>
      <c r="F24">
        <v>70</v>
      </c>
      <c r="G24">
        <v>105</v>
      </c>
      <c r="H24">
        <f t="shared" si="5"/>
        <v>70</v>
      </c>
      <c r="I24">
        <f t="shared" si="6"/>
        <v>105</v>
      </c>
      <c r="J24" t="e">
        <f t="shared" si="7"/>
        <v>#DIV/0!</v>
      </c>
      <c r="K24" t="e">
        <f t="shared" si="8"/>
        <v>#DIV/0!</v>
      </c>
    </row>
    <row r="25" spans="4:14" x14ac:dyDescent="0.25">
      <c r="D25" s="2"/>
      <c r="F25">
        <v>104</v>
      </c>
      <c r="G25">
        <v>161</v>
      </c>
      <c r="H25">
        <f t="shared" si="5"/>
        <v>104</v>
      </c>
      <c r="I25">
        <f t="shared" si="6"/>
        <v>161</v>
      </c>
      <c r="J25" t="e">
        <f t="shared" si="7"/>
        <v>#DIV/0!</v>
      </c>
      <c r="K25" t="e">
        <f t="shared" si="8"/>
        <v>#DIV/0!</v>
      </c>
    </row>
    <row r="26" spans="4:14" x14ac:dyDescent="0.25">
      <c r="D26" s="2"/>
      <c r="F26">
        <v>127</v>
      </c>
      <c r="G26">
        <v>180</v>
      </c>
      <c r="H26">
        <f t="shared" si="5"/>
        <v>127</v>
      </c>
      <c r="I26">
        <f t="shared" si="6"/>
        <v>180</v>
      </c>
      <c r="J26" t="e">
        <f t="shared" si="7"/>
        <v>#DIV/0!</v>
      </c>
      <c r="K26" t="e">
        <f t="shared" si="8"/>
        <v>#DIV/0!</v>
      </c>
    </row>
    <row r="27" spans="4:14" x14ac:dyDescent="0.25">
      <c r="D27" s="2"/>
      <c r="F27">
        <v>88</v>
      </c>
      <c r="G27">
        <v>119</v>
      </c>
      <c r="H27">
        <f t="shared" si="5"/>
        <v>88</v>
      </c>
      <c r="I27">
        <f t="shared" si="6"/>
        <v>119</v>
      </c>
      <c r="J27" t="e">
        <f t="shared" si="7"/>
        <v>#DIV/0!</v>
      </c>
      <c r="K27" t="e">
        <f t="shared" si="8"/>
        <v>#DIV/0!</v>
      </c>
    </row>
    <row r="28" spans="4:14" x14ac:dyDescent="0.25">
      <c r="D28" s="2"/>
      <c r="F28">
        <v>64</v>
      </c>
      <c r="G28">
        <v>94</v>
      </c>
      <c r="H28">
        <f t="shared" si="5"/>
        <v>64</v>
      </c>
      <c r="I28">
        <f t="shared" si="6"/>
        <v>94</v>
      </c>
      <c r="J28" t="e">
        <f t="shared" si="7"/>
        <v>#DIV/0!</v>
      </c>
      <c r="K28" t="e">
        <f t="shared" si="8"/>
        <v>#DIV/0!</v>
      </c>
    </row>
    <row r="29" spans="4:14" x14ac:dyDescent="0.25">
      <c r="F29">
        <v>144</v>
      </c>
      <c r="G29">
        <v>188</v>
      </c>
      <c r="H29">
        <f t="shared" si="5"/>
        <v>144</v>
      </c>
      <c r="I29">
        <f t="shared" si="6"/>
        <v>188</v>
      </c>
      <c r="J29" t="e">
        <f t="shared" si="7"/>
        <v>#DIV/0!</v>
      </c>
      <c r="K29" t="e">
        <f t="shared" si="8"/>
        <v>#DIV/0!</v>
      </c>
    </row>
    <row r="34" spans="6:14" x14ac:dyDescent="0.25">
      <c r="F34" s="1" t="s">
        <v>99</v>
      </c>
      <c r="G34" s="1" t="s">
        <v>100</v>
      </c>
      <c r="H34" s="1" t="s">
        <v>101</v>
      </c>
      <c r="I34" s="1" t="s">
        <v>102</v>
      </c>
      <c r="J34" s="1" t="s">
        <v>30</v>
      </c>
      <c r="K34" s="1" t="s">
        <v>31</v>
      </c>
    </row>
    <row r="35" spans="6:14" x14ac:dyDescent="0.25">
      <c r="F35">
        <v>81</v>
      </c>
      <c r="G35">
        <v>134</v>
      </c>
      <c r="H35">
        <f>ABS(D2-F35)</f>
        <v>30</v>
      </c>
      <c r="I35">
        <f>ABS(D2-G35)</f>
        <v>23</v>
      </c>
      <c r="J35">
        <f>ABS((D2-F35)/D2)</f>
        <v>0.27027027027027029</v>
      </c>
      <c r="K35">
        <f>ABS((E2-G35)/E2)</f>
        <v>0.2072072072072072</v>
      </c>
      <c r="M35" s="3" t="s">
        <v>24</v>
      </c>
      <c r="N35" s="3">
        <f>SQRT(SUMXMY2(D2:D13,F35:F46)/COUNTA(D2:D13))</f>
        <v>27.84630436281746</v>
      </c>
    </row>
    <row r="36" spans="6:14" x14ac:dyDescent="0.25">
      <c r="F36">
        <v>74</v>
      </c>
      <c r="G36">
        <v>94</v>
      </c>
      <c r="H36">
        <f t="shared" ref="H36:H46" si="9">ABS(D3-F36)</f>
        <v>19</v>
      </c>
      <c r="I36">
        <f t="shared" ref="I36:I46" si="10">ABS(D3-G36)</f>
        <v>1</v>
      </c>
      <c r="J36">
        <f t="shared" ref="J36:K46" si="11">ABS((D3-F36)/D3)</f>
        <v>0.20430107526881722</v>
      </c>
      <c r="K36">
        <f t="shared" si="11"/>
        <v>1.0752688172043012E-2</v>
      </c>
      <c r="M36" s="3" t="s">
        <v>25</v>
      </c>
      <c r="N36" s="3">
        <f>SQRT(SUMXMY2(D2:D13,G35:G46)/COUNTA(D2:D13))</f>
        <v>58.590386014544514</v>
      </c>
    </row>
    <row r="37" spans="6:14" x14ac:dyDescent="0.25">
      <c r="F37">
        <v>131</v>
      </c>
      <c r="G37">
        <v>163</v>
      </c>
      <c r="H37">
        <f t="shared" si="9"/>
        <v>25</v>
      </c>
      <c r="I37">
        <f t="shared" si="10"/>
        <v>57</v>
      </c>
      <c r="J37">
        <f t="shared" si="11"/>
        <v>0.23584905660377359</v>
      </c>
      <c r="K37">
        <f t="shared" si="11"/>
        <v>0.53773584905660377</v>
      </c>
      <c r="M37" s="3" t="s">
        <v>28</v>
      </c>
      <c r="N37" s="3">
        <f xml:space="preserve"> (SUM(J35:J46)/COUNTA(J35:J46))*100</f>
        <v>23.576585909879459</v>
      </c>
    </row>
    <row r="38" spans="6:14" x14ac:dyDescent="0.25">
      <c r="F38">
        <v>110</v>
      </c>
      <c r="G38">
        <v>179</v>
      </c>
      <c r="H38">
        <f t="shared" si="9"/>
        <v>13</v>
      </c>
      <c r="I38">
        <f t="shared" si="10"/>
        <v>82</v>
      </c>
      <c r="J38">
        <f t="shared" si="11"/>
        <v>0.13402061855670103</v>
      </c>
      <c r="K38">
        <f t="shared" si="11"/>
        <v>0.84536082474226804</v>
      </c>
      <c r="M38" s="3" t="s">
        <v>29</v>
      </c>
      <c r="N38" s="3">
        <f xml:space="preserve"> (SUM(K35:K46)/COUNTA(K35:K46))*100</f>
        <v>52.615777840494637</v>
      </c>
    </row>
    <row r="39" spans="6:14" x14ac:dyDescent="0.25">
      <c r="F39">
        <v>128</v>
      </c>
      <c r="G39">
        <v>182</v>
      </c>
      <c r="H39">
        <f t="shared" si="9"/>
        <v>28</v>
      </c>
      <c r="I39">
        <f t="shared" si="10"/>
        <v>82</v>
      </c>
      <c r="J39">
        <f t="shared" si="11"/>
        <v>0.28000000000000003</v>
      </c>
      <c r="K39">
        <f t="shared" si="11"/>
        <v>0.82</v>
      </c>
    </row>
    <row r="40" spans="6:14" x14ac:dyDescent="0.25">
      <c r="F40">
        <v>98</v>
      </c>
      <c r="G40">
        <v>137</v>
      </c>
      <c r="H40">
        <f t="shared" si="9"/>
        <v>2</v>
      </c>
      <c r="I40">
        <f t="shared" si="10"/>
        <v>37</v>
      </c>
      <c r="J40">
        <f t="shared" si="11"/>
        <v>0.02</v>
      </c>
      <c r="K40">
        <f t="shared" si="11"/>
        <v>0.37</v>
      </c>
    </row>
    <row r="41" spans="6:14" x14ac:dyDescent="0.25">
      <c r="F41">
        <v>70</v>
      </c>
      <c r="G41">
        <v>105</v>
      </c>
      <c r="H41">
        <f t="shared" si="9"/>
        <v>1</v>
      </c>
      <c r="I41">
        <f t="shared" si="10"/>
        <v>36</v>
      </c>
      <c r="J41">
        <f t="shared" si="11"/>
        <v>1.4492753623188406E-2</v>
      </c>
      <c r="K41">
        <f t="shared" si="11"/>
        <v>0.52173913043478259</v>
      </c>
    </row>
    <row r="42" spans="6:14" x14ac:dyDescent="0.25">
      <c r="F42">
        <v>104</v>
      </c>
      <c r="G42">
        <v>161</v>
      </c>
      <c r="H42">
        <f t="shared" si="9"/>
        <v>9</v>
      </c>
      <c r="I42">
        <f t="shared" si="10"/>
        <v>48</v>
      </c>
      <c r="J42">
        <f t="shared" si="11"/>
        <v>7.9646017699115043E-2</v>
      </c>
      <c r="K42">
        <f t="shared" si="11"/>
        <v>0.4247787610619469</v>
      </c>
    </row>
    <row r="43" spans="6:14" x14ac:dyDescent="0.25">
      <c r="F43">
        <v>127</v>
      </c>
      <c r="G43">
        <v>180</v>
      </c>
      <c r="H43">
        <f t="shared" si="9"/>
        <v>16</v>
      </c>
      <c r="I43">
        <f t="shared" si="10"/>
        <v>69</v>
      </c>
      <c r="J43">
        <f t="shared" si="11"/>
        <v>0.14414414414414414</v>
      </c>
      <c r="K43">
        <f t="shared" si="11"/>
        <v>0.6216216216216216</v>
      </c>
    </row>
    <row r="44" spans="6:14" x14ac:dyDescent="0.25">
      <c r="F44">
        <v>88</v>
      </c>
      <c r="G44">
        <v>119</v>
      </c>
      <c r="H44">
        <f t="shared" si="9"/>
        <v>18</v>
      </c>
      <c r="I44">
        <f t="shared" si="10"/>
        <v>13</v>
      </c>
      <c r="J44">
        <f t="shared" si="11"/>
        <v>0.16981132075471697</v>
      </c>
      <c r="K44">
        <f t="shared" si="11"/>
        <v>0.12264150943396226</v>
      </c>
    </row>
    <row r="45" spans="6:14" x14ac:dyDescent="0.25">
      <c r="F45">
        <v>64</v>
      </c>
      <c r="G45">
        <v>94</v>
      </c>
      <c r="H45">
        <f t="shared" si="9"/>
        <v>18</v>
      </c>
      <c r="I45">
        <f t="shared" si="10"/>
        <v>12</v>
      </c>
      <c r="J45">
        <f t="shared" si="11"/>
        <v>0.21951219512195122</v>
      </c>
      <c r="K45">
        <f t="shared" si="11"/>
        <v>0.14634146341463414</v>
      </c>
    </row>
    <row r="46" spans="6:14" x14ac:dyDescent="0.25">
      <c r="F46">
        <v>144</v>
      </c>
      <c r="G46">
        <v>188</v>
      </c>
      <c r="H46">
        <f t="shared" si="9"/>
        <v>74</v>
      </c>
      <c r="I46">
        <f t="shared" si="10"/>
        <v>118</v>
      </c>
      <c r="J46">
        <f t="shared" si="11"/>
        <v>1.0571428571428572</v>
      </c>
      <c r="K46">
        <f t="shared" si="11"/>
        <v>1.6857142857142857</v>
      </c>
    </row>
  </sheetData>
  <pageMargins left="0.7" right="0.7" top="0.75" bottom="0.75" header="0.3" footer="0.3"/>
  <pageSetup orientation="portrait" r:id="rId1"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E0F30E-8562-4B0B-90CB-F4B83BA517B2}">
  <dimension ref="A1:N46"/>
  <sheetViews>
    <sheetView topLeftCell="I1" workbookViewId="0">
      <selection activeCell="P1" sqref="P1"/>
    </sheetView>
  </sheetViews>
  <sheetFormatPr defaultRowHeight="15" x14ac:dyDescent="0.25"/>
  <cols>
    <col min="2" max="2" width="11.28515625" bestFit="1" customWidth="1"/>
    <col min="5" max="5" width="15.42578125" bestFit="1" customWidth="1"/>
    <col min="6" max="6" width="21.42578125" bestFit="1" customWidth="1"/>
    <col min="7" max="7" width="21.140625" bestFit="1" customWidth="1"/>
    <col min="8" max="9" width="21.140625" customWidth="1"/>
    <col min="10" max="11" width="12" bestFit="1" customWidth="1"/>
  </cols>
  <sheetData>
    <row r="1" spans="1:14" x14ac:dyDescent="0.25">
      <c r="A1" s="1" t="s">
        <v>13</v>
      </c>
      <c r="B1" s="1" t="s">
        <v>14</v>
      </c>
      <c r="C1" s="1" t="s">
        <v>16</v>
      </c>
      <c r="D1" s="1" t="s">
        <v>15</v>
      </c>
      <c r="E1" s="1" t="s">
        <v>17</v>
      </c>
      <c r="F1" s="1" t="s">
        <v>23</v>
      </c>
      <c r="G1" s="1" t="s">
        <v>22</v>
      </c>
      <c r="H1" s="1" t="s">
        <v>101</v>
      </c>
      <c r="I1" s="1" t="s">
        <v>102</v>
      </c>
      <c r="J1" s="1" t="s">
        <v>30</v>
      </c>
      <c r="K1" s="1" t="s">
        <v>31</v>
      </c>
    </row>
    <row r="2" spans="1:14" x14ac:dyDescent="0.25">
      <c r="A2" t="s">
        <v>0</v>
      </c>
      <c r="B2" t="s">
        <v>95</v>
      </c>
      <c r="C2">
        <v>0</v>
      </c>
      <c r="D2">
        <v>19</v>
      </c>
      <c r="E2">
        <f>SUM(C2:D2)</f>
        <v>19</v>
      </c>
      <c r="F2">
        <v>62</v>
      </c>
      <c r="G2">
        <v>62</v>
      </c>
      <c r="H2">
        <f>ABS(E2-F2)</f>
        <v>43</v>
      </c>
      <c r="I2">
        <f>ABS(E2-G2)</f>
        <v>43</v>
      </c>
      <c r="J2">
        <f>ABS((E2-F2)/E2)</f>
        <v>2.263157894736842</v>
      </c>
      <c r="K2">
        <f>ABS((E2-G2)/E2)</f>
        <v>2.263157894736842</v>
      </c>
      <c r="M2" s="3" t="s">
        <v>24</v>
      </c>
      <c r="N2" s="3">
        <f>SQRT(SUMXMY2(E2:E13,F2:F13)/COUNTA(E2:E13))</f>
        <v>57.497101376214317</v>
      </c>
    </row>
    <row r="3" spans="1:14" x14ac:dyDescent="0.25">
      <c r="A3" t="s">
        <v>2</v>
      </c>
      <c r="B3" t="s">
        <v>95</v>
      </c>
      <c r="C3">
        <v>0</v>
      </c>
      <c r="D3">
        <v>16</v>
      </c>
      <c r="E3">
        <f t="shared" ref="E3:E13" si="0">SUM(C3:D3)</f>
        <v>16</v>
      </c>
      <c r="F3">
        <v>85</v>
      </c>
      <c r="G3">
        <v>86</v>
      </c>
      <c r="H3">
        <f t="shared" ref="H3:H13" si="1">ABS(E3-F3)</f>
        <v>69</v>
      </c>
      <c r="I3">
        <f t="shared" ref="I3:I13" si="2">ABS(E3-G3)</f>
        <v>70</v>
      </c>
      <c r="J3">
        <f t="shared" ref="J3:J13" si="3">ABS((E3-F3)/E3)</f>
        <v>4.3125</v>
      </c>
      <c r="K3">
        <f t="shared" ref="K3:K13" si="4">ABS((E3-G3)/E3)</f>
        <v>4.375</v>
      </c>
      <c r="M3" s="3" t="s">
        <v>25</v>
      </c>
      <c r="N3" s="3">
        <f>SQRT(SUMXMY2(E2:E13,G2:G13)/COUNTA(E2:E13))</f>
        <v>58.311662641361892</v>
      </c>
    </row>
    <row r="4" spans="1:14" x14ac:dyDescent="0.25">
      <c r="A4" t="s">
        <v>3</v>
      </c>
      <c r="B4" t="s">
        <v>95</v>
      </c>
      <c r="C4">
        <v>0</v>
      </c>
      <c r="D4">
        <v>23</v>
      </c>
      <c r="E4">
        <f t="shared" si="0"/>
        <v>23</v>
      </c>
      <c r="F4">
        <v>117</v>
      </c>
      <c r="G4">
        <v>119</v>
      </c>
      <c r="H4">
        <f t="shared" si="1"/>
        <v>94</v>
      </c>
      <c r="I4">
        <f t="shared" si="2"/>
        <v>96</v>
      </c>
      <c r="J4">
        <f t="shared" si="3"/>
        <v>4.0869565217391308</v>
      </c>
      <c r="K4">
        <f t="shared" si="4"/>
        <v>4.1739130434782608</v>
      </c>
      <c r="M4" s="3" t="s">
        <v>28</v>
      </c>
      <c r="N4" s="3">
        <f xml:space="preserve"> (SUM(J2:J13)/COUNTA(J2:J13))*100</f>
        <v>314.88533879546094</v>
      </c>
    </row>
    <row r="5" spans="1:14" x14ac:dyDescent="0.25">
      <c r="A5" t="s">
        <v>4</v>
      </c>
      <c r="B5" t="s">
        <v>95</v>
      </c>
      <c r="C5">
        <v>0</v>
      </c>
      <c r="D5">
        <v>21</v>
      </c>
      <c r="E5">
        <f t="shared" si="0"/>
        <v>21</v>
      </c>
      <c r="F5">
        <v>58</v>
      </c>
      <c r="G5">
        <v>58</v>
      </c>
      <c r="H5">
        <f t="shared" si="1"/>
        <v>37</v>
      </c>
      <c r="I5">
        <f t="shared" si="2"/>
        <v>37</v>
      </c>
      <c r="J5">
        <f t="shared" si="3"/>
        <v>1.7619047619047619</v>
      </c>
      <c r="K5">
        <f t="shared" si="4"/>
        <v>1.7619047619047619</v>
      </c>
      <c r="M5" s="3" t="s">
        <v>29</v>
      </c>
      <c r="N5" s="3">
        <f xml:space="preserve"> (SUM(K2:K13)/COUNTA(K2:K13))*100</f>
        <v>318.04222270046876</v>
      </c>
    </row>
    <row r="6" spans="1:14" x14ac:dyDescent="0.25">
      <c r="A6" t="s">
        <v>5</v>
      </c>
      <c r="B6" t="s">
        <v>95</v>
      </c>
      <c r="C6">
        <v>0</v>
      </c>
      <c r="D6">
        <v>29</v>
      </c>
      <c r="E6">
        <f t="shared" si="0"/>
        <v>29</v>
      </c>
      <c r="F6">
        <v>59</v>
      </c>
      <c r="G6">
        <v>59</v>
      </c>
      <c r="H6">
        <f t="shared" si="1"/>
        <v>30</v>
      </c>
      <c r="I6">
        <f t="shared" si="2"/>
        <v>30</v>
      </c>
      <c r="J6">
        <f t="shared" si="3"/>
        <v>1.0344827586206897</v>
      </c>
      <c r="K6">
        <f t="shared" si="4"/>
        <v>1.0344827586206897</v>
      </c>
    </row>
    <row r="7" spans="1:14" x14ac:dyDescent="0.25">
      <c r="A7" t="s">
        <v>6</v>
      </c>
      <c r="B7" t="s">
        <v>95</v>
      </c>
      <c r="C7">
        <v>0</v>
      </c>
      <c r="D7">
        <v>15</v>
      </c>
      <c r="E7">
        <f t="shared" si="0"/>
        <v>15</v>
      </c>
      <c r="F7">
        <v>70</v>
      </c>
      <c r="G7">
        <v>70</v>
      </c>
      <c r="H7">
        <f t="shared" si="1"/>
        <v>55</v>
      </c>
      <c r="I7">
        <f t="shared" si="2"/>
        <v>55</v>
      </c>
      <c r="J7">
        <f t="shared" si="3"/>
        <v>3.6666666666666665</v>
      </c>
      <c r="K7">
        <f t="shared" si="4"/>
        <v>3.6666666666666665</v>
      </c>
    </row>
    <row r="8" spans="1:14" x14ac:dyDescent="0.25">
      <c r="A8" t="s">
        <v>7</v>
      </c>
      <c r="B8" t="s">
        <v>95</v>
      </c>
      <c r="C8">
        <v>0</v>
      </c>
      <c r="D8">
        <v>16</v>
      </c>
      <c r="E8">
        <f t="shared" si="0"/>
        <v>16</v>
      </c>
      <c r="F8">
        <v>61</v>
      </c>
      <c r="G8">
        <v>61</v>
      </c>
      <c r="H8">
        <f t="shared" si="1"/>
        <v>45</v>
      </c>
      <c r="I8">
        <f t="shared" si="2"/>
        <v>45</v>
      </c>
      <c r="J8">
        <f t="shared" si="3"/>
        <v>2.8125</v>
      </c>
      <c r="K8">
        <f t="shared" si="4"/>
        <v>2.8125</v>
      </c>
      <c r="M8" s="4" t="s">
        <v>33</v>
      </c>
      <c r="N8" s="5">
        <v>83.318665375772795</v>
      </c>
    </row>
    <row r="9" spans="1:14" x14ac:dyDescent="0.25">
      <c r="A9" t="s">
        <v>8</v>
      </c>
      <c r="B9" t="s">
        <v>95</v>
      </c>
      <c r="C9">
        <v>0</v>
      </c>
      <c r="D9">
        <v>19</v>
      </c>
      <c r="E9">
        <f t="shared" si="0"/>
        <v>19</v>
      </c>
      <c r="F9">
        <v>62</v>
      </c>
      <c r="G9">
        <v>63</v>
      </c>
      <c r="H9">
        <f t="shared" si="1"/>
        <v>43</v>
      </c>
      <c r="I9">
        <f t="shared" si="2"/>
        <v>44</v>
      </c>
      <c r="J9">
        <f t="shared" si="3"/>
        <v>2.263157894736842</v>
      </c>
      <c r="K9">
        <f t="shared" si="4"/>
        <v>2.3157894736842106</v>
      </c>
      <c r="M9" s="4" t="s">
        <v>34</v>
      </c>
      <c r="N9" s="5">
        <v>52.072289074482391</v>
      </c>
    </row>
    <row r="10" spans="1:14" x14ac:dyDescent="0.25">
      <c r="A10" t="s">
        <v>9</v>
      </c>
      <c r="B10" t="s">
        <v>95</v>
      </c>
      <c r="C10">
        <v>0</v>
      </c>
      <c r="D10">
        <v>11</v>
      </c>
      <c r="E10">
        <f t="shared" si="0"/>
        <v>11</v>
      </c>
      <c r="F10">
        <v>79</v>
      </c>
      <c r="G10">
        <v>78</v>
      </c>
      <c r="H10">
        <f t="shared" si="1"/>
        <v>68</v>
      </c>
      <c r="I10">
        <f t="shared" si="2"/>
        <v>67</v>
      </c>
      <c r="J10">
        <f t="shared" si="3"/>
        <v>6.1818181818181817</v>
      </c>
      <c r="K10">
        <f t="shared" si="4"/>
        <v>6.0909090909090908</v>
      </c>
    </row>
    <row r="11" spans="1:14" x14ac:dyDescent="0.25">
      <c r="A11" t="s">
        <v>10</v>
      </c>
      <c r="B11" t="s">
        <v>95</v>
      </c>
      <c r="C11">
        <v>0</v>
      </c>
      <c r="D11">
        <v>20</v>
      </c>
      <c r="E11">
        <f t="shared" si="0"/>
        <v>20</v>
      </c>
      <c r="F11">
        <v>88</v>
      </c>
      <c r="G11">
        <v>91</v>
      </c>
      <c r="H11">
        <f t="shared" si="1"/>
        <v>68</v>
      </c>
      <c r="I11">
        <f t="shared" si="2"/>
        <v>71</v>
      </c>
      <c r="J11">
        <f t="shared" si="3"/>
        <v>3.4</v>
      </c>
      <c r="K11">
        <f t="shared" si="4"/>
        <v>3.55</v>
      </c>
      <c r="M11" s="4" t="s">
        <v>33</v>
      </c>
      <c r="N11" s="5">
        <v>82.768754168868981</v>
      </c>
    </row>
    <row r="12" spans="1:14" x14ac:dyDescent="0.25">
      <c r="A12" t="s">
        <v>11</v>
      </c>
      <c r="B12" t="s">
        <v>95</v>
      </c>
      <c r="C12">
        <v>0</v>
      </c>
      <c r="D12">
        <v>19</v>
      </c>
      <c r="E12">
        <f t="shared" si="0"/>
        <v>19</v>
      </c>
      <c r="F12">
        <v>66</v>
      </c>
      <c r="G12">
        <v>66</v>
      </c>
      <c r="H12">
        <f t="shared" si="1"/>
        <v>47</v>
      </c>
      <c r="I12">
        <f t="shared" si="2"/>
        <v>47</v>
      </c>
      <c r="J12">
        <f t="shared" si="3"/>
        <v>2.4736842105263159</v>
      </c>
      <c r="K12">
        <f t="shared" si="4"/>
        <v>2.4736842105263159</v>
      </c>
      <c r="M12" s="4" t="s">
        <v>34</v>
      </c>
      <c r="N12" s="5">
        <v>51.653494621331063</v>
      </c>
    </row>
    <row r="13" spans="1:14" x14ac:dyDescent="0.25">
      <c r="A13" t="s">
        <v>12</v>
      </c>
      <c r="B13" t="s">
        <v>95</v>
      </c>
      <c r="C13">
        <v>0</v>
      </c>
      <c r="D13">
        <v>17</v>
      </c>
      <c r="E13">
        <f t="shared" si="0"/>
        <v>17</v>
      </c>
      <c r="F13">
        <v>77</v>
      </c>
      <c r="G13">
        <v>79</v>
      </c>
      <c r="H13">
        <f t="shared" si="1"/>
        <v>60</v>
      </c>
      <c r="I13">
        <f t="shared" si="2"/>
        <v>62</v>
      </c>
      <c r="J13">
        <f t="shared" si="3"/>
        <v>3.5294117647058822</v>
      </c>
      <c r="K13">
        <f t="shared" si="4"/>
        <v>3.6470588235294117</v>
      </c>
    </row>
    <row r="16" spans="1:14" x14ac:dyDescent="0.25">
      <c r="A16" s="3"/>
      <c r="D16" s="3"/>
      <c r="J16" s="3"/>
      <c r="N16" s="3"/>
    </row>
    <row r="17" spans="4:14" x14ac:dyDescent="0.25">
      <c r="D17" s="2"/>
      <c r="F17" s="1" t="s">
        <v>97</v>
      </c>
      <c r="G17" s="1" t="s">
        <v>98</v>
      </c>
      <c r="H17" s="1" t="s">
        <v>101</v>
      </c>
      <c r="I17" s="1" t="s">
        <v>102</v>
      </c>
      <c r="J17" s="1" t="s">
        <v>30</v>
      </c>
      <c r="K17" s="1" t="s">
        <v>31</v>
      </c>
    </row>
    <row r="18" spans="4:14" x14ac:dyDescent="0.25">
      <c r="D18" s="2"/>
      <c r="F18">
        <v>81</v>
      </c>
      <c r="G18">
        <v>134</v>
      </c>
      <c r="H18">
        <f>ABS(C2-F18)</f>
        <v>81</v>
      </c>
      <c r="I18">
        <f>ABS(C2-G18)</f>
        <v>134</v>
      </c>
      <c r="J18" t="e">
        <f>ABS((C2-F18)/C2)</f>
        <v>#DIV/0!</v>
      </c>
      <c r="K18" t="e">
        <f>ABS((C2-G18)/C2)</f>
        <v>#DIV/0!</v>
      </c>
      <c r="M18" s="3" t="s">
        <v>24</v>
      </c>
      <c r="N18" s="3">
        <f>SQRT(SUMXMY2(C2:C13,F18:F29)/COUNTA(C2:C13))</f>
        <v>104.76441825989076</v>
      </c>
    </row>
    <row r="19" spans="4:14" x14ac:dyDescent="0.25">
      <c r="D19" s="2"/>
      <c r="F19">
        <v>74</v>
      </c>
      <c r="G19">
        <v>94</v>
      </c>
      <c r="H19">
        <f t="shared" ref="H19:H29" si="5">ABS(C3-F19)</f>
        <v>74</v>
      </c>
      <c r="I19">
        <f t="shared" ref="I19:I29" si="6">ABS(C3-G19)</f>
        <v>94</v>
      </c>
      <c r="J19" t="e">
        <f t="shared" ref="J19:J29" si="7">ABS((C3-F19)/C3)</f>
        <v>#DIV/0!</v>
      </c>
      <c r="K19" t="e">
        <f t="shared" ref="K19:K29" si="8">ABS((C3-G19)/C3)</f>
        <v>#DIV/0!</v>
      </c>
      <c r="M19" s="3" t="s">
        <v>25</v>
      </c>
      <c r="N19" s="3">
        <f>SQRT(SUMXMY2(C2:C13,G18:G29)/COUNTA(C2:C13))</f>
        <v>148.59957379929907</v>
      </c>
    </row>
    <row r="20" spans="4:14" x14ac:dyDescent="0.25">
      <c r="D20" s="2"/>
      <c r="F20">
        <v>131</v>
      </c>
      <c r="G20">
        <v>163</v>
      </c>
      <c r="H20">
        <f t="shared" si="5"/>
        <v>131</v>
      </c>
      <c r="I20">
        <f t="shared" si="6"/>
        <v>163</v>
      </c>
      <c r="J20" t="e">
        <f t="shared" si="7"/>
        <v>#DIV/0!</v>
      </c>
      <c r="K20" t="e">
        <f t="shared" si="8"/>
        <v>#DIV/0!</v>
      </c>
      <c r="M20" s="3" t="s">
        <v>28</v>
      </c>
      <c r="N20" s="3" t="e">
        <f xml:space="preserve"> (SUM(J18:J29)/COUNTA(J18:J29))*100</f>
        <v>#DIV/0!</v>
      </c>
    </row>
    <row r="21" spans="4:14" x14ac:dyDescent="0.25">
      <c r="D21" s="2"/>
      <c r="F21">
        <v>110</v>
      </c>
      <c r="G21">
        <v>179</v>
      </c>
      <c r="H21">
        <f t="shared" si="5"/>
        <v>110</v>
      </c>
      <c r="I21">
        <f t="shared" si="6"/>
        <v>179</v>
      </c>
      <c r="J21" t="e">
        <f t="shared" si="7"/>
        <v>#DIV/0!</v>
      </c>
      <c r="K21" t="e">
        <f t="shared" si="8"/>
        <v>#DIV/0!</v>
      </c>
      <c r="M21" s="3" t="s">
        <v>29</v>
      </c>
      <c r="N21" s="3" t="e">
        <f xml:space="preserve"> (SUM(K18:K29)/COUNTA(K18:K29))*100</f>
        <v>#DIV/0!</v>
      </c>
    </row>
    <row r="22" spans="4:14" x14ac:dyDescent="0.25">
      <c r="D22" s="2"/>
      <c r="F22">
        <v>128</v>
      </c>
      <c r="G22">
        <v>182</v>
      </c>
      <c r="H22">
        <f t="shared" si="5"/>
        <v>128</v>
      </c>
      <c r="I22">
        <f t="shared" si="6"/>
        <v>182</v>
      </c>
      <c r="J22" t="e">
        <f t="shared" si="7"/>
        <v>#DIV/0!</v>
      </c>
      <c r="K22" t="e">
        <f t="shared" si="8"/>
        <v>#DIV/0!</v>
      </c>
    </row>
    <row r="23" spans="4:14" x14ac:dyDescent="0.25">
      <c r="D23" s="2"/>
      <c r="F23">
        <v>98</v>
      </c>
      <c r="G23">
        <v>137</v>
      </c>
      <c r="H23">
        <f t="shared" si="5"/>
        <v>98</v>
      </c>
      <c r="I23">
        <f t="shared" si="6"/>
        <v>137</v>
      </c>
      <c r="J23" t="e">
        <f t="shared" si="7"/>
        <v>#DIV/0!</v>
      </c>
      <c r="K23" t="e">
        <f t="shared" si="8"/>
        <v>#DIV/0!</v>
      </c>
    </row>
    <row r="24" spans="4:14" x14ac:dyDescent="0.25">
      <c r="D24" s="2"/>
      <c r="F24">
        <v>70</v>
      </c>
      <c r="G24">
        <v>105</v>
      </c>
      <c r="H24">
        <f t="shared" si="5"/>
        <v>70</v>
      </c>
      <c r="I24">
        <f t="shared" si="6"/>
        <v>105</v>
      </c>
      <c r="J24" t="e">
        <f t="shared" si="7"/>
        <v>#DIV/0!</v>
      </c>
      <c r="K24" t="e">
        <f t="shared" si="8"/>
        <v>#DIV/0!</v>
      </c>
    </row>
    <row r="25" spans="4:14" x14ac:dyDescent="0.25">
      <c r="D25" s="2"/>
      <c r="F25">
        <v>104</v>
      </c>
      <c r="G25">
        <v>161</v>
      </c>
      <c r="H25">
        <f t="shared" si="5"/>
        <v>104</v>
      </c>
      <c r="I25">
        <f t="shared" si="6"/>
        <v>161</v>
      </c>
      <c r="J25" t="e">
        <f t="shared" si="7"/>
        <v>#DIV/0!</v>
      </c>
      <c r="K25" t="e">
        <f t="shared" si="8"/>
        <v>#DIV/0!</v>
      </c>
    </row>
    <row r="26" spans="4:14" x14ac:dyDescent="0.25">
      <c r="D26" s="2"/>
      <c r="F26">
        <v>127</v>
      </c>
      <c r="G26">
        <v>180</v>
      </c>
      <c r="H26">
        <f t="shared" si="5"/>
        <v>127</v>
      </c>
      <c r="I26">
        <f t="shared" si="6"/>
        <v>180</v>
      </c>
      <c r="J26" t="e">
        <f t="shared" si="7"/>
        <v>#DIV/0!</v>
      </c>
      <c r="K26" t="e">
        <f t="shared" si="8"/>
        <v>#DIV/0!</v>
      </c>
    </row>
    <row r="27" spans="4:14" x14ac:dyDescent="0.25">
      <c r="D27" s="2"/>
      <c r="F27">
        <v>88</v>
      </c>
      <c r="G27">
        <v>119</v>
      </c>
      <c r="H27">
        <f t="shared" si="5"/>
        <v>88</v>
      </c>
      <c r="I27">
        <f t="shared" si="6"/>
        <v>119</v>
      </c>
      <c r="J27" t="e">
        <f t="shared" si="7"/>
        <v>#DIV/0!</v>
      </c>
      <c r="K27" t="e">
        <f t="shared" si="8"/>
        <v>#DIV/0!</v>
      </c>
    </row>
    <row r="28" spans="4:14" x14ac:dyDescent="0.25">
      <c r="D28" s="2"/>
      <c r="F28">
        <v>64</v>
      </c>
      <c r="G28">
        <v>94</v>
      </c>
      <c r="H28">
        <f t="shared" si="5"/>
        <v>64</v>
      </c>
      <c r="I28">
        <f t="shared" si="6"/>
        <v>94</v>
      </c>
      <c r="J28" t="e">
        <f t="shared" si="7"/>
        <v>#DIV/0!</v>
      </c>
      <c r="K28" t="e">
        <f t="shared" si="8"/>
        <v>#DIV/0!</v>
      </c>
    </row>
    <row r="29" spans="4:14" x14ac:dyDescent="0.25">
      <c r="F29">
        <v>144</v>
      </c>
      <c r="G29">
        <v>188</v>
      </c>
      <c r="H29">
        <f t="shared" si="5"/>
        <v>144</v>
      </c>
      <c r="I29">
        <f t="shared" si="6"/>
        <v>188</v>
      </c>
      <c r="J29" t="e">
        <f t="shared" si="7"/>
        <v>#DIV/0!</v>
      </c>
      <c r="K29" t="e">
        <f t="shared" si="8"/>
        <v>#DIV/0!</v>
      </c>
    </row>
    <row r="34" spans="6:14" x14ac:dyDescent="0.25">
      <c r="F34" s="1" t="s">
        <v>99</v>
      </c>
      <c r="G34" s="1" t="s">
        <v>100</v>
      </c>
      <c r="H34" s="1" t="s">
        <v>101</v>
      </c>
      <c r="I34" s="1" t="s">
        <v>102</v>
      </c>
      <c r="J34" s="1" t="s">
        <v>30</v>
      </c>
      <c r="K34" s="1" t="s">
        <v>31</v>
      </c>
    </row>
    <row r="35" spans="6:14" x14ac:dyDescent="0.25">
      <c r="F35">
        <v>81</v>
      </c>
      <c r="G35">
        <v>134</v>
      </c>
      <c r="H35">
        <f>ABS(D2-F35)</f>
        <v>62</v>
      </c>
      <c r="I35">
        <f>ABS(D2-G35)</f>
        <v>115</v>
      </c>
      <c r="J35">
        <f>ABS((D2-F35)/D2)</f>
        <v>3.263157894736842</v>
      </c>
      <c r="K35">
        <f>ABS((E2-G35)/E2)</f>
        <v>6.0526315789473681</v>
      </c>
      <c r="M35" s="3" t="s">
        <v>24</v>
      </c>
      <c r="N35" s="3">
        <f>SQRT(SUMXMY2(D2:D13,F35:F46)/COUNTA(D2:D13))</f>
        <v>86.534193626951108</v>
      </c>
    </row>
    <row r="36" spans="6:14" x14ac:dyDescent="0.25">
      <c r="F36">
        <v>74</v>
      </c>
      <c r="G36">
        <v>94</v>
      </c>
      <c r="H36">
        <f t="shared" ref="H36:H46" si="9">ABS(D3-F36)</f>
        <v>58</v>
      </c>
      <c r="I36">
        <f t="shared" ref="I36:I46" si="10">ABS(D3-G36)</f>
        <v>78</v>
      </c>
      <c r="J36">
        <f t="shared" ref="J36:K46" si="11">ABS((D3-F36)/D3)</f>
        <v>3.625</v>
      </c>
      <c r="K36">
        <f t="shared" si="11"/>
        <v>4.875</v>
      </c>
      <c r="M36" s="3" t="s">
        <v>25</v>
      </c>
      <c r="N36" s="3">
        <f>SQRT(SUMXMY2(D2:D13,G35:G46)/COUNTA(D2:D13))</f>
        <v>130.21744634776607</v>
      </c>
    </row>
    <row r="37" spans="6:14" x14ac:dyDescent="0.25">
      <c r="F37">
        <v>131</v>
      </c>
      <c r="G37">
        <v>163</v>
      </c>
      <c r="H37">
        <f t="shared" si="9"/>
        <v>108</v>
      </c>
      <c r="I37">
        <f t="shared" si="10"/>
        <v>140</v>
      </c>
      <c r="J37">
        <f t="shared" si="11"/>
        <v>4.6956521739130439</v>
      </c>
      <c r="K37">
        <f t="shared" si="11"/>
        <v>6.0869565217391308</v>
      </c>
      <c r="M37" s="3" t="s">
        <v>28</v>
      </c>
      <c r="N37" s="3">
        <f xml:space="preserve"> (SUM(J35:J46)/COUNTA(J35:J46))*100</f>
        <v>470.01816489527738</v>
      </c>
    </row>
    <row r="38" spans="6:14" x14ac:dyDescent="0.25">
      <c r="F38">
        <v>110</v>
      </c>
      <c r="G38">
        <v>179</v>
      </c>
      <c r="H38">
        <f t="shared" si="9"/>
        <v>89</v>
      </c>
      <c r="I38">
        <f t="shared" si="10"/>
        <v>158</v>
      </c>
      <c r="J38">
        <f t="shared" si="11"/>
        <v>4.2380952380952381</v>
      </c>
      <c r="K38">
        <f t="shared" si="11"/>
        <v>7.5238095238095237</v>
      </c>
      <c r="M38" s="3" t="s">
        <v>29</v>
      </c>
      <c r="N38" s="3">
        <f xml:space="preserve"> (SUM(K35:K46)/COUNTA(K35:K46))*100</f>
        <v>710.86337959518289</v>
      </c>
    </row>
    <row r="39" spans="6:14" x14ac:dyDescent="0.25">
      <c r="F39">
        <v>128</v>
      </c>
      <c r="G39">
        <v>182</v>
      </c>
      <c r="H39">
        <f t="shared" si="9"/>
        <v>99</v>
      </c>
      <c r="I39">
        <f t="shared" si="10"/>
        <v>153</v>
      </c>
      <c r="J39">
        <f t="shared" si="11"/>
        <v>3.4137931034482758</v>
      </c>
      <c r="K39">
        <f t="shared" si="11"/>
        <v>5.2758620689655169</v>
      </c>
    </row>
    <row r="40" spans="6:14" x14ac:dyDescent="0.25">
      <c r="F40">
        <v>98</v>
      </c>
      <c r="G40">
        <v>137</v>
      </c>
      <c r="H40">
        <f t="shared" si="9"/>
        <v>83</v>
      </c>
      <c r="I40">
        <f t="shared" si="10"/>
        <v>122</v>
      </c>
      <c r="J40">
        <f t="shared" si="11"/>
        <v>5.5333333333333332</v>
      </c>
      <c r="K40">
        <f t="shared" si="11"/>
        <v>8.1333333333333329</v>
      </c>
    </row>
    <row r="41" spans="6:14" x14ac:dyDescent="0.25">
      <c r="F41">
        <v>70</v>
      </c>
      <c r="G41">
        <v>105</v>
      </c>
      <c r="H41">
        <f t="shared" si="9"/>
        <v>54</v>
      </c>
      <c r="I41">
        <f t="shared" si="10"/>
        <v>89</v>
      </c>
      <c r="J41">
        <f t="shared" si="11"/>
        <v>3.375</v>
      </c>
      <c r="K41">
        <f t="shared" si="11"/>
        <v>5.5625</v>
      </c>
    </row>
    <row r="42" spans="6:14" x14ac:dyDescent="0.25">
      <c r="F42">
        <v>104</v>
      </c>
      <c r="G42">
        <v>161</v>
      </c>
      <c r="H42">
        <f t="shared" si="9"/>
        <v>85</v>
      </c>
      <c r="I42">
        <f t="shared" si="10"/>
        <v>142</v>
      </c>
      <c r="J42">
        <f t="shared" si="11"/>
        <v>4.4736842105263159</v>
      </c>
      <c r="K42">
        <f t="shared" si="11"/>
        <v>7.4736842105263159</v>
      </c>
    </row>
    <row r="43" spans="6:14" x14ac:dyDescent="0.25">
      <c r="F43">
        <v>127</v>
      </c>
      <c r="G43">
        <v>180</v>
      </c>
      <c r="H43">
        <f t="shared" si="9"/>
        <v>116</v>
      </c>
      <c r="I43">
        <f t="shared" si="10"/>
        <v>169</v>
      </c>
      <c r="J43">
        <f t="shared" si="11"/>
        <v>10.545454545454545</v>
      </c>
      <c r="K43">
        <f t="shared" si="11"/>
        <v>15.363636363636363</v>
      </c>
    </row>
    <row r="44" spans="6:14" x14ac:dyDescent="0.25">
      <c r="F44">
        <v>88</v>
      </c>
      <c r="G44">
        <v>119</v>
      </c>
      <c r="H44">
        <f t="shared" si="9"/>
        <v>68</v>
      </c>
      <c r="I44">
        <f t="shared" si="10"/>
        <v>99</v>
      </c>
      <c r="J44">
        <f t="shared" si="11"/>
        <v>3.4</v>
      </c>
      <c r="K44">
        <f t="shared" si="11"/>
        <v>4.95</v>
      </c>
    </row>
    <row r="45" spans="6:14" x14ac:dyDescent="0.25">
      <c r="F45">
        <v>64</v>
      </c>
      <c r="G45">
        <v>94</v>
      </c>
      <c r="H45">
        <f t="shared" si="9"/>
        <v>45</v>
      </c>
      <c r="I45">
        <f t="shared" si="10"/>
        <v>75</v>
      </c>
      <c r="J45">
        <f t="shared" si="11"/>
        <v>2.3684210526315788</v>
      </c>
      <c r="K45">
        <f t="shared" si="11"/>
        <v>3.9473684210526314</v>
      </c>
    </row>
    <row r="46" spans="6:14" x14ac:dyDescent="0.25">
      <c r="F46">
        <v>144</v>
      </c>
      <c r="G46">
        <v>188</v>
      </c>
      <c r="H46">
        <f t="shared" si="9"/>
        <v>127</v>
      </c>
      <c r="I46">
        <f t="shared" si="10"/>
        <v>171</v>
      </c>
      <c r="J46">
        <f t="shared" si="11"/>
        <v>7.4705882352941178</v>
      </c>
      <c r="K46">
        <f t="shared" si="11"/>
        <v>10.058823529411764</v>
      </c>
    </row>
  </sheetData>
  <pageMargins left="0.7" right="0.7" top="0.75" bottom="0.75" header="0.3" footer="0.3"/>
  <pageSetup orientation="portrait" r:id="rId1"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5B8DAE-9FF5-48B5-988B-0F7C01826388}">
  <dimension ref="A1:N46"/>
  <sheetViews>
    <sheetView topLeftCell="L1" workbookViewId="0">
      <selection activeCell="P1" sqref="P1"/>
    </sheetView>
  </sheetViews>
  <sheetFormatPr defaultRowHeight="15" x14ac:dyDescent="0.25"/>
  <cols>
    <col min="2" max="2" width="11.28515625" bestFit="1" customWidth="1"/>
    <col min="5" max="5" width="15.42578125" bestFit="1" customWidth="1"/>
    <col min="6" max="6" width="21.42578125" bestFit="1" customWidth="1"/>
    <col min="7" max="7" width="21.140625" bestFit="1" customWidth="1"/>
    <col min="8" max="9" width="21.140625" customWidth="1"/>
    <col min="10" max="11" width="12" bestFit="1" customWidth="1"/>
  </cols>
  <sheetData>
    <row r="1" spans="1:14" x14ac:dyDescent="0.25">
      <c r="A1" s="1" t="s">
        <v>13</v>
      </c>
      <c r="B1" s="1" t="s">
        <v>14</v>
      </c>
      <c r="C1" s="1" t="s">
        <v>16</v>
      </c>
      <c r="D1" s="1" t="s">
        <v>15</v>
      </c>
      <c r="E1" s="1" t="s">
        <v>17</v>
      </c>
      <c r="F1" s="1" t="s">
        <v>23</v>
      </c>
      <c r="G1" s="1" t="s">
        <v>22</v>
      </c>
      <c r="H1" s="1" t="s">
        <v>101</v>
      </c>
      <c r="I1" s="1" t="s">
        <v>102</v>
      </c>
      <c r="J1" s="1" t="s">
        <v>30</v>
      </c>
      <c r="K1" s="1" t="s">
        <v>31</v>
      </c>
    </row>
    <row r="2" spans="1:14" x14ac:dyDescent="0.25">
      <c r="A2" t="s">
        <v>0</v>
      </c>
      <c r="B2" t="s">
        <v>96</v>
      </c>
      <c r="C2">
        <v>0</v>
      </c>
      <c r="D2">
        <v>88</v>
      </c>
      <c r="E2">
        <f>SUM(C2:D2)</f>
        <v>88</v>
      </c>
      <c r="F2">
        <v>62</v>
      </c>
      <c r="G2">
        <v>62</v>
      </c>
      <c r="H2">
        <f>ABS(E2-F2)</f>
        <v>26</v>
      </c>
      <c r="I2">
        <f>ABS(E2-G2)</f>
        <v>26</v>
      </c>
      <c r="J2">
        <f>ABS((E2-F2)/E2)</f>
        <v>0.29545454545454547</v>
      </c>
      <c r="K2">
        <f>ABS((E2-G2)/E2)</f>
        <v>0.29545454545454547</v>
      </c>
      <c r="M2" s="3" t="s">
        <v>24</v>
      </c>
      <c r="N2" s="3">
        <f>SQRT(SUMXMY2(E2:E13,F2:F13)/COUNTA(E2:E13))</f>
        <v>34.907019351414121</v>
      </c>
    </row>
    <row r="3" spans="1:14" x14ac:dyDescent="0.25">
      <c r="A3" t="s">
        <v>2</v>
      </c>
      <c r="B3" t="s">
        <v>96</v>
      </c>
      <c r="C3">
        <v>0</v>
      </c>
      <c r="D3">
        <v>36</v>
      </c>
      <c r="E3">
        <f t="shared" ref="E3:E13" si="0">SUM(C3:D3)</f>
        <v>36</v>
      </c>
      <c r="F3">
        <v>85</v>
      </c>
      <c r="G3">
        <v>86</v>
      </c>
      <c r="H3">
        <f t="shared" ref="H3:H13" si="1">ABS(E3-F3)</f>
        <v>49</v>
      </c>
      <c r="I3">
        <f t="shared" ref="I3:I13" si="2">ABS(E3-G3)</f>
        <v>50</v>
      </c>
      <c r="J3">
        <f t="shared" ref="J3:J13" si="3">ABS((E3-F3)/E3)</f>
        <v>1.3611111111111112</v>
      </c>
      <c r="K3">
        <f t="shared" ref="K3:K13" si="4">ABS((E3-G3)/E3)</f>
        <v>1.3888888888888888</v>
      </c>
      <c r="M3" s="3" t="s">
        <v>25</v>
      </c>
      <c r="N3" s="3">
        <f>SQRT(SUMXMY2(E2:E13,G2:G13)/COUNTA(E2:E13))</f>
        <v>35.884072604244167</v>
      </c>
    </row>
    <row r="4" spans="1:14" x14ac:dyDescent="0.25">
      <c r="A4" t="s">
        <v>3</v>
      </c>
      <c r="B4" t="s">
        <v>96</v>
      </c>
      <c r="C4">
        <v>0</v>
      </c>
      <c r="D4">
        <v>66</v>
      </c>
      <c r="E4">
        <f t="shared" si="0"/>
        <v>66</v>
      </c>
      <c r="F4">
        <v>117</v>
      </c>
      <c r="G4">
        <v>119</v>
      </c>
      <c r="H4">
        <f t="shared" si="1"/>
        <v>51</v>
      </c>
      <c r="I4">
        <f t="shared" si="2"/>
        <v>53</v>
      </c>
      <c r="J4">
        <f t="shared" si="3"/>
        <v>0.77272727272727271</v>
      </c>
      <c r="K4">
        <f t="shared" si="4"/>
        <v>0.80303030303030298</v>
      </c>
      <c r="M4" s="3" t="s">
        <v>28</v>
      </c>
      <c r="N4" s="3">
        <f xml:space="preserve"> (SUM(J2:J13)/COUNTA(J2:J13))*100</f>
        <v>243.87854458507675</v>
      </c>
    </row>
    <row r="5" spans="1:14" x14ac:dyDescent="0.25">
      <c r="A5" t="s">
        <v>4</v>
      </c>
      <c r="B5" t="s">
        <v>96</v>
      </c>
      <c r="C5">
        <v>0</v>
      </c>
      <c r="D5">
        <v>83</v>
      </c>
      <c r="E5">
        <f t="shared" si="0"/>
        <v>83</v>
      </c>
      <c r="F5">
        <v>58</v>
      </c>
      <c r="G5">
        <v>58</v>
      </c>
      <c r="H5">
        <f t="shared" si="1"/>
        <v>25</v>
      </c>
      <c r="I5">
        <f t="shared" si="2"/>
        <v>25</v>
      </c>
      <c r="J5">
        <f t="shared" si="3"/>
        <v>0.30120481927710846</v>
      </c>
      <c r="K5">
        <f t="shared" si="4"/>
        <v>0.30120481927710846</v>
      </c>
      <c r="M5" s="3" t="s">
        <v>29</v>
      </c>
      <c r="N5" s="3">
        <f xml:space="preserve"> (SUM(K2:K13)/COUNTA(K2:K13))*100</f>
        <v>250.21823242244858</v>
      </c>
    </row>
    <row r="6" spans="1:14" x14ac:dyDescent="0.25">
      <c r="A6" t="s">
        <v>5</v>
      </c>
      <c r="B6" t="s">
        <v>96</v>
      </c>
      <c r="C6">
        <v>0</v>
      </c>
      <c r="D6">
        <v>79</v>
      </c>
      <c r="E6">
        <f t="shared" si="0"/>
        <v>79</v>
      </c>
      <c r="F6">
        <v>59</v>
      </c>
      <c r="G6">
        <v>59</v>
      </c>
      <c r="H6">
        <f t="shared" si="1"/>
        <v>20</v>
      </c>
      <c r="I6">
        <f t="shared" si="2"/>
        <v>20</v>
      </c>
      <c r="J6">
        <f t="shared" si="3"/>
        <v>0.25316455696202533</v>
      </c>
      <c r="K6">
        <f t="shared" si="4"/>
        <v>0.25316455696202533</v>
      </c>
    </row>
    <row r="7" spans="1:14" x14ac:dyDescent="0.25">
      <c r="A7" t="s">
        <v>6</v>
      </c>
      <c r="B7" t="s">
        <v>96</v>
      </c>
      <c r="C7">
        <v>0</v>
      </c>
      <c r="D7">
        <v>66</v>
      </c>
      <c r="E7">
        <f t="shared" si="0"/>
        <v>66</v>
      </c>
      <c r="F7">
        <v>70</v>
      </c>
      <c r="G7">
        <v>70</v>
      </c>
      <c r="H7">
        <f t="shared" si="1"/>
        <v>4</v>
      </c>
      <c r="I7">
        <f t="shared" si="2"/>
        <v>4</v>
      </c>
      <c r="J7">
        <f t="shared" si="3"/>
        <v>6.0606060606060608E-2</v>
      </c>
      <c r="K7">
        <f t="shared" si="4"/>
        <v>6.0606060606060608E-2</v>
      </c>
    </row>
    <row r="8" spans="1:14" x14ac:dyDescent="0.25">
      <c r="A8" t="s">
        <v>7</v>
      </c>
      <c r="B8" t="s">
        <v>96</v>
      </c>
      <c r="C8">
        <v>0</v>
      </c>
      <c r="D8">
        <v>57</v>
      </c>
      <c r="E8">
        <f t="shared" si="0"/>
        <v>57</v>
      </c>
      <c r="F8">
        <v>61</v>
      </c>
      <c r="G8">
        <v>61</v>
      </c>
      <c r="H8">
        <f t="shared" si="1"/>
        <v>4</v>
      </c>
      <c r="I8">
        <f t="shared" si="2"/>
        <v>4</v>
      </c>
      <c r="J8">
        <f t="shared" si="3"/>
        <v>7.0175438596491224E-2</v>
      </c>
      <c r="K8">
        <f t="shared" si="4"/>
        <v>7.0175438596491224E-2</v>
      </c>
      <c r="M8" s="4" t="s">
        <v>33</v>
      </c>
      <c r="N8" s="5">
        <v>83.318665375772795</v>
      </c>
    </row>
    <row r="9" spans="1:14" x14ac:dyDescent="0.25">
      <c r="A9" t="s">
        <v>8</v>
      </c>
      <c r="B9" t="s">
        <v>96</v>
      </c>
      <c r="C9">
        <v>0</v>
      </c>
      <c r="D9">
        <v>67</v>
      </c>
      <c r="E9">
        <f t="shared" si="0"/>
        <v>67</v>
      </c>
      <c r="F9">
        <v>62</v>
      </c>
      <c r="G9">
        <v>63</v>
      </c>
      <c r="H9">
        <f t="shared" si="1"/>
        <v>5</v>
      </c>
      <c r="I9">
        <f t="shared" si="2"/>
        <v>4</v>
      </c>
      <c r="J9">
        <f t="shared" si="3"/>
        <v>7.4626865671641784E-2</v>
      </c>
      <c r="K9">
        <f t="shared" si="4"/>
        <v>5.9701492537313432E-2</v>
      </c>
      <c r="M9" s="4" t="s">
        <v>34</v>
      </c>
      <c r="N9" s="5">
        <v>52.072289074482391</v>
      </c>
    </row>
    <row r="10" spans="1:14" x14ac:dyDescent="0.25">
      <c r="A10" t="s">
        <v>9</v>
      </c>
      <c r="B10" t="s">
        <v>96</v>
      </c>
      <c r="C10">
        <v>0</v>
      </c>
      <c r="D10">
        <v>58</v>
      </c>
      <c r="E10">
        <f t="shared" si="0"/>
        <v>58</v>
      </c>
      <c r="F10">
        <v>79</v>
      </c>
      <c r="G10">
        <v>78</v>
      </c>
      <c r="H10">
        <f t="shared" si="1"/>
        <v>21</v>
      </c>
      <c r="I10">
        <f t="shared" si="2"/>
        <v>20</v>
      </c>
      <c r="J10">
        <f t="shared" si="3"/>
        <v>0.36206896551724138</v>
      </c>
      <c r="K10">
        <f t="shared" si="4"/>
        <v>0.34482758620689657</v>
      </c>
    </row>
    <row r="11" spans="1:14" x14ac:dyDescent="0.25">
      <c r="A11" t="s">
        <v>10</v>
      </c>
      <c r="B11" t="s">
        <v>96</v>
      </c>
      <c r="C11">
        <v>0</v>
      </c>
      <c r="D11">
        <v>44</v>
      </c>
      <c r="E11">
        <f t="shared" si="0"/>
        <v>44</v>
      </c>
      <c r="F11">
        <v>88</v>
      </c>
      <c r="G11">
        <v>91</v>
      </c>
      <c r="H11">
        <f t="shared" si="1"/>
        <v>44</v>
      </c>
      <c r="I11">
        <f t="shared" si="2"/>
        <v>47</v>
      </c>
      <c r="J11">
        <f t="shared" si="3"/>
        <v>1</v>
      </c>
      <c r="K11">
        <f t="shared" si="4"/>
        <v>1.0681818181818181</v>
      </c>
      <c r="M11" s="4" t="s">
        <v>33</v>
      </c>
      <c r="N11" s="5">
        <v>82.768754168868981</v>
      </c>
    </row>
    <row r="12" spans="1:14" x14ac:dyDescent="0.25">
      <c r="A12" t="s">
        <v>11</v>
      </c>
      <c r="B12" t="s">
        <v>96</v>
      </c>
      <c r="C12">
        <v>0</v>
      </c>
      <c r="D12">
        <v>63</v>
      </c>
      <c r="E12">
        <f t="shared" si="0"/>
        <v>63</v>
      </c>
      <c r="F12">
        <v>66</v>
      </c>
      <c r="G12">
        <v>66</v>
      </c>
      <c r="H12">
        <f t="shared" si="1"/>
        <v>3</v>
      </c>
      <c r="I12">
        <f t="shared" si="2"/>
        <v>3</v>
      </c>
      <c r="J12">
        <f t="shared" si="3"/>
        <v>4.7619047619047616E-2</v>
      </c>
      <c r="K12">
        <f t="shared" si="4"/>
        <v>4.7619047619047616E-2</v>
      </c>
      <c r="M12" s="4" t="s">
        <v>34</v>
      </c>
      <c r="N12" s="5">
        <v>51.653494621331063</v>
      </c>
    </row>
    <row r="13" spans="1:14" x14ac:dyDescent="0.25">
      <c r="A13" t="s">
        <v>12</v>
      </c>
      <c r="B13" t="s">
        <v>96</v>
      </c>
      <c r="C13">
        <v>1</v>
      </c>
      <c r="D13">
        <v>2</v>
      </c>
      <c r="E13">
        <f t="shared" si="0"/>
        <v>3</v>
      </c>
      <c r="F13">
        <v>77</v>
      </c>
      <c r="G13">
        <v>79</v>
      </c>
      <c r="H13">
        <f t="shared" si="1"/>
        <v>74</v>
      </c>
      <c r="I13">
        <f t="shared" si="2"/>
        <v>76</v>
      </c>
      <c r="J13">
        <f t="shared" si="3"/>
        <v>24.666666666666668</v>
      </c>
      <c r="K13">
        <f t="shared" si="4"/>
        <v>25.333333333333332</v>
      </c>
    </row>
    <row r="16" spans="1:14" x14ac:dyDescent="0.25">
      <c r="A16" s="3"/>
      <c r="D16" s="3"/>
      <c r="J16" s="3"/>
      <c r="N16" s="3"/>
    </row>
    <row r="17" spans="4:14" x14ac:dyDescent="0.25">
      <c r="D17" s="2"/>
      <c r="F17" s="1" t="s">
        <v>97</v>
      </c>
      <c r="G17" s="1" t="s">
        <v>98</v>
      </c>
      <c r="H17" s="1" t="s">
        <v>101</v>
      </c>
      <c r="I17" s="1" t="s">
        <v>102</v>
      </c>
      <c r="J17" s="1" t="s">
        <v>30</v>
      </c>
      <c r="K17" s="1" t="s">
        <v>31</v>
      </c>
    </row>
    <row r="18" spans="4:14" x14ac:dyDescent="0.25">
      <c r="D18" s="2"/>
      <c r="F18">
        <v>81</v>
      </c>
      <c r="G18">
        <v>134</v>
      </c>
      <c r="H18">
        <f>ABS(C2-F18)</f>
        <v>81</v>
      </c>
      <c r="I18">
        <f>ABS(C2-G18)</f>
        <v>134</v>
      </c>
      <c r="J18" t="e">
        <f>ABS((C2-F18)/C2)</f>
        <v>#DIV/0!</v>
      </c>
      <c r="K18" t="e">
        <f>ABS((C2-G18)/C2)</f>
        <v>#DIV/0!</v>
      </c>
      <c r="M18" s="3" t="s">
        <v>24</v>
      </c>
      <c r="N18" s="3">
        <f>SQRT(SUMXMY2(C2:C13,F18:F29)/COUNTA(C2:C13))</f>
        <v>104.65021102065043</v>
      </c>
    </row>
    <row r="19" spans="4:14" x14ac:dyDescent="0.25">
      <c r="D19" s="2"/>
      <c r="F19">
        <v>74</v>
      </c>
      <c r="G19">
        <v>94</v>
      </c>
      <c r="H19">
        <f t="shared" ref="H19:H29" si="5">ABS(C3-F19)</f>
        <v>74</v>
      </c>
      <c r="I19">
        <f t="shared" ref="I19:I29" si="6">ABS(C3-G19)</f>
        <v>94</v>
      </c>
      <c r="J19" t="e">
        <f t="shared" ref="J19:J29" si="7">ABS((C3-F19)/C3)</f>
        <v>#DIV/0!</v>
      </c>
      <c r="K19" t="e">
        <f t="shared" ref="K19:K29" si="8">ABS((C3-G19)/C3)</f>
        <v>#DIV/0!</v>
      </c>
      <c r="M19" s="3" t="s">
        <v>25</v>
      </c>
      <c r="N19" s="3">
        <f>SQRT(SUMXMY2(C2:C13,G18:G29)/COUNTA(C2:C13))</f>
        <v>148.49438822168779</v>
      </c>
    </row>
    <row r="20" spans="4:14" x14ac:dyDescent="0.25">
      <c r="D20" s="2"/>
      <c r="F20">
        <v>131</v>
      </c>
      <c r="G20">
        <v>163</v>
      </c>
      <c r="H20">
        <f t="shared" si="5"/>
        <v>131</v>
      </c>
      <c r="I20">
        <f t="shared" si="6"/>
        <v>163</v>
      </c>
      <c r="J20" t="e">
        <f t="shared" si="7"/>
        <v>#DIV/0!</v>
      </c>
      <c r="K20" t="e">
        <f t="shared" si="8"/>
        <v>#DIV/0!</v>
      </c>
      <c r="M20" s="3" t="s">
        <v>28</v>
      </c>
      <c r="N20" s="3" t="e">
        <f xml:space="preserve"> (SUM(J18:J29)/COUNTA(J18:J29))*100</f>
        <v>#DIV/0!</v>
      </c>
    </row>
    <row r="21" spans="4:14" x14ac:dyDescent="0.25">
      <c r="D21" s="2"/>
      <c r="F21">
        <v>110</v>
      </c>
      <c r="G21">
        <v>179</v>
      </c>
      <c r="H21">
        <f t="shared" si="5"/>
        <v>110</v>
      </c>
      <c r="I21">
        <f t="shared" si="6"/>
        <v>179</v>
      </c>
      <c r="J21" t="e">
        <f t="shared" si="7"/>
        <v>#DIV/0!</v>
      </c>
      <c r="K21" t="e">
        <f t="shared" si="8"/>
        <v>#DIV/0!</v>
      </c>
      <c r="M21" s="3" t="s">
        <v>29</v>
      </c>
      <c r="N21" s="3" t="e">
        <f xml:space="preserve"> (SUM(K18:K29)/COUNTA(K18:K29))*100</f>
        <v>#DIV/0!</v>
      </c>
    </row>
    <row r="22" spans="4:14" x14ac:dyDescent="0.25">
      <c r="D22" s="2"/>
      <c r="F22">
        <v>128</v>
      </c>
      <c r="G22">
        <v>182</v>
      </c>
      <c r="H22">
        <f t="shared" si="5"/>
        <v>128</v>
      </c>
      <c r="I22">
        <f t="shared" si="6"/>
        <v>182</v>
      </c>
      <c r="J22" t="e">
        <f t="shared" si="7"/>
        <v>#DIV/0!</v>
      </c>
      <c r="K22" t="e">
        <f t="shared" si="8"/>
        <v>#DIV/0!</v>
      </c>
    </row>
    <row r="23" spans="4:14" x14ac:dyDescent="0.25">
      <c r="D23" s="2"/>
      <c r="F23">
        <v>98</v>
      </c>
      <c r="G23">
        <v>137</v>
      </c>
      <c r="H23">
        <f t="shared" si="5"/>
        <v>98</v>
      </c>
      <c r="I23">
        <f t="shared" si="6"/>
        <v>137</v>
      </c>
      <c r="J23" t="e">
        <f t="shared" si="7"/>
        <v>#DIV/0!</v>
      </c>
      <c r="K23" t="e">
        <f t="shared" si="8"/>
        <v>#DIV/0!</v>
      </c>
    </row>
    <row r="24" spans="4:14" x14ac:dyDescent="0.25">
      <c r="D24" s="2"/>
      <c r="F24">
        <v>70</v>
      </c>
      <c r="G24">
        <v>105</v>
      </c>
      <c r="H24">
        <f t="shared" si="5"/>
        <v>70</v>
      </c>
      <c r="I24">
        <f t="shared" si="6"/>
        <v>105</v>
      </c>
      <c r="J24" t="e">
        <f t="shared" si="7"/>
        <v>#DIV/0!</v>
      </c>
      <c r="K24" t="e">
        <f t="shared" si="8"/>
        <v>#DIV/0!</v>
      </c>
    </row>
    <row r="25" spans="4:14" x14ac:dyDescent="0.25">
      <c r="D25" s="2"/>
      <c r="F25">
        <v>104</v>
      </c>
      <c r="G25">
        <v>161</v>
      </c>
      <c r="H25">
        <f t="shared" si="5"/>
        <v>104</v>
      </c>
      <c r="I25">
        <f t="shared" si="6"/>
        <v>161</v>
      </c>
      <c r="J25" t="e">
        <f t="shared" si="7"/>
        <v>#DIV/0!</v>
      </c>
      <c r="K25" t="e">
        <f t="shared" si="8"/>
        <v>#DIV/0!</v>
      </c>
    </row>
    <row r="26" spans="4:14" x14ac:dyDescent="0.25">
      <c r="D26" s="2"/>
      <c r="F26">
        <v>127</v>
      </c>
      <c r="G26">
        <v>180</v>
      </c>
      <c r="H26">
        <f t="shared" si="5"/>
        <v>127</v>
      </c>
      <c r="I26">
        <f t="shared" si="6"/>
        <v>180</v>
      </c>
      <c r="J26" t="e">
        <f t="shared" si="7"/>
        <v>#DIV/0!</v>
      </c>
      <c r="K26" t="e">
        <f t="shared" si="8"/>
        <v>#DIV/0!</v>
      </c>
    </row>
    <row r="27" spans="4:14" x14ac:dyDescent="0.25">
      <c r="D27" s="2"/>
      <c r="F27">
        <v>88</v>
      </c>
      <c r="G27">
        <v>119</v>
      </c>
      <c r="H27">
        <f t="shared" si="5"/>
        <v>88</v>
      </c>
      <c r="I27">
        <f t="shared" si="6"/>
        <v>119</v>
      </c>
      <c r="J27" t="e">
        <f t="shared" si="7"/>
        <v>#DIV/0!</v>
      </c>
      <c r="K27" t="e">
        <f t="shared" si="8"/>
        <v>#DIV/0!</v>
      </c>
    </row>
    <row r="28" spans="4:14" x14ac:dyDescent="0.25">
      <c r="D28" s="2"/>
      <c r="F28">
        <v>64</v>
      </c>
      <c r="G28">
        <v>94</v>
      </c>
      <c r="H28">
        <f t="shared" si="5"/>
        <v>64</v>
      </c>
      <c r="I28">
        <f t="shared" si="6"/>
        <v>94</v>
      </c>
      <c r="J28" t="e">
        <f t="shared" si="7"/>
        <v>#DIV/0!</v>
      </c>
      <c r="K28" t="e">
        <f t="shared" si="8"/>
        <v>#DIV/0!</v>
      </c>
    </row>
    <row r="29" spans="4:14" x14ac:dyDescent="0.25">
      <c r="F29">
        <v>144</v>
      </c>
      <c r="G29">
        <v>188</v>
      </c>
      <c r="H29">
        <f t="shared" si="5"/>
        <v>143</v>
      </c>
      <c r="I29">
        <f t="shared" si="6"/>
        <v>187</v>
      </c>
      <c r="J29">
        <f t="shared" si="7"/>
        <v>143</v>
      </c>
      <c r="K29">
        <f t="shared" si="8"/>
        <v>187</v>
      </c>
    </row>
    <row r="34" spans="6:14" x14ac:dyDescent="0.25">
      <c r="F34" s="1" t="s">
        <v>99</v>
      </c>
      <c r="G34" s="1" t="s">
        <v>100</v>
      </c>
      <c r="H34" s="1" t="s">
        <v>101</v>
      </c>
      <c r="I34" s="1" t="s">
        <v>102</v>
      </c>
      <c r="J34" s="1" t="s">
        <v>30</v>
      </c>
      <c r="K34" s="1" t="s">
        <v>31</v>
      </c>
    </row>
    <row r="35" spans="6:14" x14ac:dyDescent="0.25">
      <c r="F35">
        <v>81</v>
      </c>
      <c r="G35">
        <v>134</v>
      </c>
      <c r="H35">
        <f>ABS(D2-F35)</f>
        <v>7</v>
      </c>
      <c r="I35">
        <f>ABS(D2-G35)</f>
        <v>46</v>
      </c>
      <c r="J35">
        <f>ABS((D2-F35)/D2)</f>
        <v>7.9545454545454544E-2</v>
      </c>
      <c r="K35">
        <f>ABS((E2-G35)/E2)</f>
        <v>0.52272727272727271</v>
      </c>
      <c r="M35" s="3" t="s">
        <v>24</v>
      </c>
      <c r="N35" s="3">
        <f>SQRT(SUMXMY2(D2:D13,F35:F46)/COUNTA(D2:D13))</f>
        <v>56.474182892126322</v>
      </c>
    </row>
    <row r="36" spans="6:14" x14ac:dyDescent="0.25">
      <c r="F36">
        <v>74</v>
      </c>
      <c r="G36">
        <v>94</v>
      </c>
      <c r="H36">
        <f t="shared" ref="H36:H46" si="9">ABS(D3-F36)</f>
        <v>38</v>
      </c>
      <c r="I36">
        <f t="shared" ref="I36:I46" si="10">ABS(D3-G36)</f>
        <v>58</v>
      </c>
      <c r="J36">
        <f t="shared" ref="J36:K46" si="11">ABS((D3-F36)/D3)</f>
        <v>1.0555555555555556</v>
      </c>
      <c r="K36">
        <f t="shared" si="11"/>
        <v>1.6111111111111112</v>
      </c>
      <c r="M36" s="3" t="s">
        <v>25</v>
      </c>
      <c r="N36" s="3">
        <f>SQRT(SUMXMY2(D2:D13,G35:G46)/COUNTA(D2:D13))</f>
        <v>94.410892733130467</v>
      </c>
    </row>
    <row r="37" spans="6:14" x14ac:dyDescent="0.25">
      <c r="F37">
        <v>131</v>
      </c>
      <c r="G37">
        <v>163</v>
      </c>
      <c r="H37">
        <f t="shared" si="9"/>
        <v>65</v>
      </c>
      <c r="I37">
        <f t="shared" si="10"/>
        <v>97</v>
      </c>
      <c r="J37">
        <f t="shared" si="11"/>
        <v>0.98484848484848486</v>
      </c>
      <c r="K37">
        <f t="shared" si="11"/>
        <v>1.4696969696969697</v>
      </c>
      <c r="M37" s="3" t="s">
        <v>28</v>
      </c>
      <c r="N37" s="3">
        <f xml:space="preserve"> (SUM(J35:J46)/COUNTA(J35:J46))*100</f>
        <v>646.13491265724815</v>
      </c>
    </row>
    <row r="38" spans="6:14" x14ac:dyDescent="0.25">
      <c r="F38">
        <v>110</v>
      </c>
      <c r="G38">
        <v>179</v>
      </c>
      <c r="H38">
        <f t="shared" si="9"/>
        <v>27</v>
      </c>
      <c r="I38">
        <f t="shared" si="10"/>
        <v>96</v>
      </c>
      <c r="J38">
        <f t="shared" si="11"/>
        <v>0.3253012048192771</v>
      </c>
      <c r="K38">
        <f t="shared" si="11"/>
        <v>1.1566265060240963</v>
      </c>
      <c r="M38" s="3" t="s">
        <v>29</v>
      </c>
      <c r="N38" s="3">
        <f xml:space="preserve"> (SUM(K35:K46)/COUNTA(K35:K46))*100</f>
        <v>627.92942608828253</v>
      </c>
    </row>
    <row r="39" spans="6:14" x14ac:dyDescent="0.25">
      <c r="F39">
        <v>128</v>
      </c>
      <c r="G39">
        <v>182</v>
      </c>
      <c r="H39">
        <f t="shared" si="9"/>
        <v>49</v>
      </c>
      <c r="I39">
        <f t="shared" si="10"/>
        <v>103</v>
      </c>
      <c r="J39">
        <f t="shared" si="11"/>
        <v>0.620253164556962</v>
      </c>
      <c r="K39">
        <f t="shared" si="11"/>
        <v>1.3037974683544304</v>
      </c>
    </row>
    <row r="40" spans="6:14" x14ac:dyDescent="0.25">
      <c r="F40">
        <v>98</v>
      </c>
      <c r="G40">
        <v>137</v>
      </c>
      <c r="H40">
        <f t="shared" si="9"/>
        <v>32</v>
      </c>
      <c r="I40">
        <f t="shared" si="10"/>
        <v>71</v>
      </c>
      <c r="J40">
        <f t="shared" si="11"/>
        <v>0.48484848484848486</v>
      </c>
      <c r="K40">
        <f t="shared" si="11"/>
        <v>1.0757575757575757</v>
      </c>
    </row>
    <row r="41" spans="6:14" x14ac:dyDescent="0.25">
      <c r="F41">
        <v>70</v>
      </c>
      <c r="G41">
        <v>105</v>
      </c>
      <c r="H41">
        <f t="shared" si="9"/>
        <v>13</v>
      </c>
      <c r="I41">
        <f t="shared" si="10"/>
        <v>48</v>
      </c>
      <c r="J41">
        <f t="shared" si="11"/>
        <v>0.22807017543859648</v>
      </c>
      <c r="K41">
        <f t="shared" si="11"/>
        <v>0.84210526315789469</v>
      </c>
    </row>
    <row r="42" spans="6:14" x14ac:dyDescent="0.25">
      <c r="F42">
        <v>104</v>
      </c>
      <c r="G42">
        <v>161</v>
      </c>
      <c r="H42">
        <f t="shared" si="9"/>
        <v>37</v>
      </c>
      <c r="I42">
        <f t="shared" si="10"/>
        <v>94</v>
      </c>
      <c r="J42">
        <f t="shared" si="11"/>
        <v>0.55223880597014929</v>
      </c>
      <c r="K42">
        <f t="shared" si="11"/>
        <v>1.4029850746268657</v>
      </c>
    </row>
    <row r="43" spans="6:14" x14ac:dyDescent="0.25">
      <c r="F43">
        <v>127</v>
      </c>
      <c r="G43">
        <v>180</v>
      </c>
      <c r="H43">
        <f t="shared" si="9"/>
        <v>69</v>
      </c>
      <c r="I43">
        <f t="shared" si="10"/>
        <v>122</v>
      </c>
      <c r="J43">
        <f t="shared" si="11"/>
        <v>1.1896551724137931</v>
      </c>
      <c r="K43">
        <f t="shared" si="11"/>
        <v>2.103448275862069</v>
      </c>
    </row>
    <row r="44" spans="6:14" x14ac:dyDescent="0.25">
      <c r="F44">
        <v>88</v>
      </c>
      <c r="G44">
        <v>119</v>
      </c>
      <c r="H44">
        <f t="shared" si="9"/>
        <v>44</v>
      </c>
      <c r="I44">
        <f t="shared" si="10"/>
        <v>75</v>
      </c>
      <c r="J44">
        <f t="shared" si="11"/>
        <v>1</v>
      </c>
      <c r="K44">
        <f t="shared" si="11"/>
        <v>1.7045454545454546</v>
      </c>
    </row>
    <row r="45" spans="6:14" x14ac:dyDescent="0.25">
      <c r="F45">
        <v>64</v>
      </c>
      <c r="G45">
        <v>94</v>
      </c>
      <c r="H45">
        <f t="shared" si="9"/>
        <v>1</v>
      </c>
      <c r="I45">
        <f t="shared" si="10"/>
        <v>31</v>
      </c>
      <c r="J45">
        <f t="shared" si="11"/>
        <v>1.5873015873015872E-2</v>
      </c>
      <c r="K45">
        <f t="shared" si="11"/>
        <v>0.49206349206349204</v>
      </c>
    </row>
    <row r="46" spans="6:14" x14ac:dyDescent="0.25">
      <c r="F46">
        <v>144</v>
      </c>
      <c r="G46">
        <v>188</v>
      </c>
      <c r="H46">
        <f t="shared" si="9"/>
        <v>142</v>
      </c>
      <c r="I46">
        <f t="shared" si="10"/>
        <v>186</v>
      </c>
      <c r="J46">
        <f t="shared" si="11"/>
        <v>71</v>
      </c>
      <c r="K46">
        <f t="shared" si="11"/>
        <v>61.666666666666664</v>
      </c>
    </row>
  </sheetData>
  <pageMargins left="0.7" right="0.7" top="0.75" bottom="0.75" header="0.3" footer="0.3"/>
  <pageSetup orientation="portrait" r:id="rId1"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59D232-78B8-49C2-AE48-D2F410DB06E9}">
  <dimension ref="A1:N46"/>
  <sheetViews>
    <sheetView topLeftCell="I1" zoomScale="80" zoomScaleNormal="100" workbookViewId="0">
      <selection activeCell="P1" sqref="P1"/>
    </sheetView>
  </sheetViews>
  <sheetFormatPr defaultRowHeight="15" x14ac:dyDescent="0.25"/>
  <cols>
    <col min="2" max="2" width="12" bestFit="1" customWidth="1"/>
    <col min="5" max="5" width="15.42578125" bestFit="1" customWidth="1"/>
    <col min="6" max="6" width="21.42578125" bestFit="1" customWidth="1"/>
    <col min="7" max="7" width="21.140625" bestFit="1" customWidth="1"/>
    <col min="8" max="9" width="21.140625" customWidth="1"/>
    <col min="10" max="10" width="10.7109375" bestFit="1" customWidth="1"/>
    <col min="11" max="11" width="10.5703125" bestFit="1" customWidth="1"/>
    <col min="14" max="14" width="18.7109375" bestFit="1" customWidth="1"/>
  </cols>
  <sheetData>
    <row r="1" spans="1:14" x14ac:dyDescent="0.25">
      <c r="A1" s="1" t="s">
        <v>13</v>
      </c>
      <c r="B1" s="1" t="s">
        <v>14</v>
      </c>
      <c r="C1" s="1" t="s">
        <v>16</v>
      </c>
      <c r="D1" s="1" t="s">
        <v>15</v>
      </c>
      <c r="E1" s="1" t="s">
        <v>17</v>
      </c>
      <c r="F1" s="1" t="s">
        <v>23</v>
      </c>
      <c r="G1" s="1" t="s">
        <v>22</v>
      </c>
      <c r="H1" s="1" t="s">
        <v>101</v>
      </c>
      <c r="I1" s="1" t="s">
        <v>102</v>
      </c>
      <c r="J1" s="1" t="s">
        <v>30</v>
      </c>
      <c r="K1" s="1" t="s">
        <v>31</v>
      </c>
    </row>
    <row r="2" spans="1:14" x14ac:dyDescent="0.25">
      <c r="A2" t="s">
        <v>0</v>
      </c>
      <c r="B2" t="s">
        <v>32</v>
      </c>
      <c r="C2">
        <v>3274.7</v>
      </c>
      <c r="D2">
        <v>61419.9</v>
      </c>
      <c r="E2">
        <v>64694.6</v>
      </c>
      <c r="F2">
        <v>42866</v>
      </c>
      <c r="G2">
        <v>42075</v>
      </c>
      <c r="H2">
        <f>ABS(E2-F2)</f>
        <v>21828.6</v>
      </c>
      <c r="I2">
        <f>ABS(E2-G2)</f>
        <v>22619.599999999999</v>
      </c>
      <c r="J2">
        <f t="shared" ref="J2:J13" si="0">ABS((E2-F2)/E2)</f>
        <v>0.33740992293019817</v>
      </c>
      <c r="K2">
        <f t="shared" ref="K2:K13" si="1">ABS((E2-G2)/E2)</f>
        <v>0.34963660027266569</v>
      </c>
      <c r="M2" s="3" t="s">
        <v>24</v>
      </c>
      <c r="N2" s="3">
        <f>SQRT(SUMXMY2(E2:E13,F2:F13)/COUNTA(E2:E13))</f>
        <v>33801.236678605594</v>
      </c>
    </row>
    <row r="3" spans="1:14" x14ac:dyDescent="0.25">
      <c r="A3" t="s">
        <v>2</v>
      </c>
      <c r="B3" t="s">
        <v>32</v>
      </c>
      <c r="C3">
        <v>2890.1</v>
      </c>
      <c r="D3">
        <v>58368.972727272732</v>
      </c>
      <c r="E3">
        <v>61259.072727272731</v>
      </c>
      <c r="F3">
        <v>32799</v>
      </c>
      <c r="G3">
        <v>32134</v>
      </c>
      <c r="H3">
        <f t="shared" ref="H3:H13" si="2">ABS(E3-F3)</f>
        <v>28460.072727272731</v>
      </c>
      <c r="I3">
        <f t="shared" ref="I3:I13" si="3">ABS(E3-G3)</f>
        <v>29125.072727272731</v>
      </c>
      <c r="J3">
        <f t="shared" si="0"/>
        <v>0.464585431352803</v>
      </c>
      <c r="K3">
        <f t="shared" si="1"/>
        <v>0.47544096622125587</v>
      </c>
      <c r="M3" s="3" t="s">
        <v>25</v>
      </c>
      <c r="N3" s="3">
        <f>SQRT(SUMXMY2(E2:E13,G2:G13)/COUNTA(E2:E13))</f>
        <v>34583.576874405429</v>
      </c>
    </row>
    <row r="4" spans="1:14" x14ac:dyDescent="0.25">
      <c r="A4" t="s">
        <v>3</v>
      </c>
      <c r="B4" t="s">
        <v>32</v>
      </c>
      <c r="C4">
        <v>3788.8</v>
      </c>
      <c r="D4">
        <v>69130.600000000006</v>
      </c>
      <c r="E4">
        <v>72919.400000000009</v>
      </c>
      <c r="F4">
        <v>36766</v>
      </c>
      <c r="G4">
        <v>35967</v>
      </c>
      <c r="H4">
        <f t="shared" si="2"/>
        <v>36153.400000000009</v>
      </c>
      <c r="I4">
        <f t="shared" si="3"/>
        <v>36952.400000000009</v>
      </c>
      <c r="J4">
        <f t="shared" si="0"/>
        <v>0.49579947174551636</v>
      </c>
      <c r="K4">
        <f t="shared" si="1"/>
        <v>0.50675677528888063</v>
      </c>
      <c r="M4" s="3" t="s">
        <v>28</v>
      </c>
      <c r="N4" s="3">
        <f xml:space="preserve"> (SUM(J2:J13)/COUNTA(J2:J13))*100</f>
        <v>43.668992581719465</v>
      </c>
    </row>
    <row r="5" spans="1:14" x14ac:dyDescent="0.25">
      <c r="A5" t="s">
        <v>4</v>
      </c>
      <c r="B5" t="s">
        <v>32</v>
      </c>
      <c r="C5">
        <v>4088.3</v>
      </c>
      <c r="D5">
        <v>66158.8</v>
      </c>
      <c r="E5">
        <v>70247.100000000006</v>
      </c>
      <c r="F5">
        <v>33175</v>
      </c>
      <c r="G5">
        <v>32245</v>
      </c>
      <c r="H5">
        <f t="shared" si="2"/>
        <v>37072.100000000006</v>
      </c>
      <c r="I5">
        <f t="shared" si="3"/>
        <v>38002.100000000006</v>
      </c>
      <c r="J5">
        <f t="shared" si="0"/>
        <v>0.52773851162539098</v>
      </c>
      <c r="K5">
        <f t="shared" si="1"/>
        <v>0.54097749230929115</v>
      </c>
      <c r="M5" s="3" t="s">
        <v>29</v>
      </c>
      <c r="N5" s="3">
        <f xml:space="preserve"> (SUM(K2:K13)/COUNTA(K2:K13))*100</f>
        <v>44.750997103585938</v>
      </c>
    </row>
    <row r="6" spans="1:14" x14ac:dyDescent="0.25">
      <c r="A6" t="s">
        <v>5</v>
      </c>
      <c r="B6" t="s">
        <v>32</v>
      </c>
      <c r="C6">
        <v>3953.4</v>
      </c>
      <c r="D6">
        <v>68404.05</v>
      </c>
      <c r="E6">
        <v>72357.45</v>
      </c>
      <c r="F6">
        <v>49755</v>
      </c>
      <c r="G6">
        <v>48908</v>
      </c>
      <c r="H6">
        <f t="shared" si="2"/>
        <v>22602.449999999997</v>
      </c>
      <c r="I6">
        <f t="shared" si="3"/>
        <v>23449.449999999997</v>
      </c>
      <c r="J6">
        <f t="shared" si="0"/>
        <v>0.31237211924964187</v>
      </c>
      <c r="K6">
        <f t="shared" si="1"/>
        <v>0.32407789384507052</v>
      </c>
    </row>
    <row r="7" spans="1:14" x14ac:dyDescent="0.25">
      <c r="A7" t="s">
        <v>6</v>
      </c>
      <c r="B7" t="s">
        <v>32</v>
      </c>
      <c r="C7">
        <v>4981</v>
      </c>
      <c r="D7">
        <v>69638.666666666672</v>
      </c>
      <c r="E7">
        <v>74619.666666666672</v>
      </c>
      <c r="F7">
        <v>54137</v>
      </c>
      <c r="G7">
        <v>53451</v>
      </c>
      <c r="H7">
        <f t="shared" si="2"/>
        <v>20482.666666666672</v>
      </c>
      <c r="I7">
        <f t="shared" si="3"/>
        <v>21168.666666666672</v>
      </c>
      <c r="J7">
        <f t="shared" si="0"/>
        <v>0.27449421287506875</v>
      </c>
      <c r="K7">
        <f t="shared" si="1"/>
        <v>0.28368749972080642</v>
      </c>
    </row>
    <row r="8" spans="1:14" x14ac:dyDescent="0.25">
      <c r="A8" t="s">
        <v>7</v>
      </c>
      <c r="B8" t="s">
        <v>32</v>
      </c>
      <c r="C8">
        <v>6230.5</v>
      </c>
      <c r="D8">
        <v>70575.8</v>
      </c>
      <c r="E8">
        <v>76806.3</v>
      </c>
      <c r="F8">
        <v>48814</v>
      </c>
      <c r="G8">
        <v>47994</v>
      </c>
      <c r="H8">
        <f t="shared" si="2"/>
        <v>27992.300000000003</v>
      </c>
      <c r="I8">
        <f t="shared" si="3"/>
        <v>28812.300000000003</v>
      </c>
      <c r="J8">
        <f t="shared" si="0"/>
        <v>0.36445317636704283</v>
      </c>
      <c r="K8">
        <f t="shared" si="1"/>
        <v>0.37512938391772555</v>
      </c>
    </row>
    <row r="9" spans="1:14" x14ac:dyDescent="0.25">
      <c r="A9" t="s">
        <v>8</v>
      </c>
      <c r="B9" t="s">
        <v>32</v>
      </c>
      <c r="C9">
        <v>6745.772727272727</v>
      </c>
      <c r="D9">
        <v>74318.845454545459</v>
      </c>
      <c r="E9">
        <v>81064.618181818179</v>
      </c>
      <c r="F9">
        <v>38851</v>
      </c>
      <c r="G9">
        <v>37966</v>
      </c>
      <c r="H9">
        <f t="shared" si="2"/>
        <v>42213.618181818179</v>
      </c>
      <c r="I9">
        <f t="shared" si="3"/>
        <v>43098.618181818179</v>
      </c>
      <c r="J9">
        <f t="shared" si="0"/>
        <v>0.5207403566268346</v>
      </c>
      <c r="K9">
        <f t="shared" si="1"/>
        <v>0.53165757328497087</v>
      </c>
    </row>
    <row r="10" spans="1:14" x14ac:dyDescent="0.25">
      <c r="A10" t="s">
        <v>9</v>
      </c>
      <c r="B10" t="s">
        <v>32</v>
      </c>
      <c r="C10">
        <v>6341.2</v>
      </c>
      <c r="D10">
        <v>71675.612727272717</v>
      </c>
      <c r="E10">
        <v>78016.812727272714</v>
      </c>
      <c r="F10">
        <v>44389</v>
      </c>
      <c r="G10">
        <v>43736</v>
      </c>
      <c r="H10">
        <f t="shared" si="2"/>
        <v>33627.812727272714</v>
      </c>
      <c r="I10">
        <f t="shared" si="3"/>
        <v>34280.812727272714</v>
      </c>
      <c r="J10">
        <f t="shared" si="0"/>
        <v>0.43103289600957101</v>
      </c>
      <c r="K10">
        <f t="shared" si="1"/>
        <v>0.43940288674839706</v>
      </c>
    </row>
    <row r="11" spans="1:14" x14ac:dyDescent="0.25">
      <c r="A11" t="s">
        <v>10</v>
      </c>
      <c r="B11" t="s">
        <v>32</v>
      </c>
      <c r="C11">
        <v>7581.9</v>
      </c>
      <c r="D11">
        <v>75453.399999999994</v>
      </c>
      <c r="E11">
        <v>83035.299999999988</v>
      </c>
      <c r="F11">
        <v>47851</v>
      </c>
      <c r="G11">
        <v>47154</v>
      </c>
      <c r="H11">
        <f t="shared" si="2"/>
        <v>35184.299999999988</v>
      </c>
      <c r="I11">
        <f t="shared" si="3"/>
        <v>35881.299999999988</v>
      </c>
      <c r="J11">
        <f t="shared" si="0"/>
        <v>0.42372701730468842</v>
      </c>
      <c r="K11">
        <f t="shared" si="1"/>
        <v>0.43212103767915566</v>
      </c>
    </row>
    <row r="12" spans="1:14" x14ac:dyDescent="0.25">
      <c r="A12" t="s">
        <v>11</v>
      </c>
      <c r="B12" t="s">
        <v>32</v>
      </c>
      <c r="C12">
        <v>6809.7</v>
      </c>
      <c r="D12">
        <v>72945.164000000004</v>
      </c>
      <c r="E12">
        <v>79754.864000000001</v>
      </c>
      <c r="F12">
        <v>28787</v>
      </c>
      <c r="G12">
        <v>28062</v>
      </c>
      <c r="H12">
        <f t="shared" si="2"/>
        <v>50967.864000000001</v>
      </c>
      <c r="I12">
        <f t="shared" si="3"/>
        <v>51692.864000000001</v>
      </c>
      <c r="J12">
        <f t="shared" si="0"/>
        <v>0.63905649691785571</v>
      </c>
      <c r="K12">
        <f t="shared" si="1"/>
        <v>0.64814685158261942</v>
      </c>
    </row>
    <row r="13" spans="1:14" x14ac:dyDescent="0.25">
      <c r="A13" t="s">
        <v>12</v>
      </c>
      <c r="B13" t="s">
        <v>32</v>
      </c>
      <c r="C13">
        <v>7767.7</v>
      </c>
      <c r="D13">
        <v>71935.745454545453</v>
      </c>
      <c r="E13">
        <v>79703.44545454545</v>
      </c>
      <c r="F13">
        <v>43927</v>
      </c>
      <c r="G13">
        <v>42794</v>
      </c>
      <c r="H13">
        <f t="shared" si="2"/>
        <v>35776.44545454545</v>
      </c>
      <c r="I13">
        <f t="shared" si="3"/>
        <v>36909.44545454545</v>
      </c>
      <c r="J13">
        <f t="shared" si="0"/>
        <v>0.44886949680172372</v>
      </c>
      <c r="K13">
        <f t="shared" si="1"/>
        <v>0.46308469155947285</v>
      </c>
    </row>
    <row r="17" spans="6:14" x14ac:dyDescent="0.25">
      <c r="F17" s="1" t="s">
        <v>97</v>
      </c>
      <c r="G17" s="1" t="s">
        <v>98</v>
      </c>
      <c r="H17" s="1" t="s">
        <v>101</v>
      </c>
      <c r="I17" s="1" t="s">
        <v>102</v>
      </c>
      <c r="J17" s="1" t="s">
        <v>30</v>
      </c>
      <c r="K17" s="1" t="s">
        <v>31</v>
      </c>
    </row>
    <row r="18" spans="6:14" x14ac:dyDescent="0.25">
      <c r="F18">
        <v>81</v>
      </c>
      <c r="G18">
        <v>134</v>
      </c>
      <c r="H18">
        <f>ABS(C2-F18)</f>
        <v>3193.7</v>
      </c>
      <c r="I18">
        <f>ABS(C2-G18)</f>
        <v>3140.7</v>
      </c>
      <c r="J18">
        <f>ABS((C2-F18)/C2)</f>
        <v>0.9752649097627264</v>
      </c>
      <c r="K18">
        <f>ABS((C2-G18)/C2)</f>
        <v>0.95908022108895474</v>
      </c>
      <c r="M18" s="3" t="s">
        <v>24</v>
      </c>
      <c r="N18" s="3">
        <f>SQRT(SUMXMY2(C2:C13,F18:F29)/COUNTA(C2:C13))</f>
        <v>5524.7841513699559</v>
      </c>
    </row>
    <row r="19" spans="6:14" x14ac:dyDescent="0.25">
      <c r="F19">
        <v>74</v>
      </c>
      <c r="G19">
        <v>94</v>
      </c>
      <c r="H19">
        <f t="shared" ref="H19:H29" si="4">ABS(C3-F19)</f>
        <v>2816.1</v>
      </c>
      <c r="I19">
        <f t="shared" ref="I19:I29" si="5">ABS(C3-G19)</f>
        <v>2796.1</v>
      </c>
      <c r="J19">
        <f t="shared" ref="J19:J29" si="6">ABS((C3-F19)/C3)</f>
        <v>0.9743953496418809</v>
      </c>
      <c r="K19">
        <f t="shared" ref="K19:K29" si="7">ABS((C3-G19)/C3)</f>
        <v>0.96747517386941628</v>
      </c>
      <c r="M19" s="3" t="s">
        <v>25</v>
      </c>
      <c r="N19" s="3">
        <f>SQRT(SUMXMY2(C2:C13,G18:G29)/COUNTA(C2:C13))</f>
        <v>5483.9746864525996</v>
      </c>
    </row>
    <row r="20" spans="6:14" x14ac:dyDescent="0.25">
      <c r="F20">
        <v>131</v>
      </c>
      <c r="G20">
        <v>163</v>
      </c>
      <c r="H20">
        <f t="shared" si="4"/>
        <v>3657.8</v>
      </c>
      <c r="I20">
        <f t="shared" si="5"/>
        <v>3625.8</v>
      </c>
      <c r="J20">
        <f t="shared" si="6"/>
        <v>0.96542440878378377</v>
      </c>
      <c r="K20">
        <f t="shared" si="7"/>
        <v>0.95697846283783783</v>
      </c>
      <c r="M20" s="3" t="s">
        <v>28</v>
      </c>
      <c r="N20" s="3">
        <f xml:space="preserve"> (SUM(J18:J29)/COUNTA(J18:J29))*100</f>
        <v>97.915862801958994</v>
      </c>
    </row>
    <row r="21" spans="6:14" x14ac:dyDescent="0.25">
      <c r="F21">
        <v>110</v>
      </c>
      <c r="G21">
        <v>179</v>
      </c>
      <c r="H21">
        <f t="shared" si="4"/>
        <v>3978.3</v>
      </c>
      <c r="I21">
        <f t="shared" si="5"/>
        <v>3909.3</v>
      </c>
      <c r="J21">
        <f t="shared" si="6"/>
        <v>0.97309395103099083</v>
      </c>
      <c r="K21">
        <f t="shared" si="7"/>
        <v>0.95621652031406701</v>
      </c>
      <c r="M21" s="3" t="s">
        <v>29</v>
      </c>
      <c r="N21" s="3">
        <f xml:space="preserve"> (SUM(K18:K29)/COUNTA(K18:K29))*100</f>
        <v>97.028353859365865</v>
      </c>
    </row>
    <row r="22" spans="6:14" x14ac:dyDescent="0.25">
      <c r="F22">
        <v>128</v>
      </c>
      <c r="G22">
        <v>182</v>
      </c>
      <c r="H22">
        <f t="shared" si="4"/>
        <v>3825.4</v>
      </c>
      <c r="I22">
        <f t="shared" si="5"/>
        <v>3771.4</v>
      </c>
      <c r="J22">
        <f t="shared" si="6"/>
        <v>0.9676228056862447</v>
      </c>
      <c r="K22">
        <f t="shared" si="7"/>
        <v>0.95396367683512928</v>
      </c>
    </row>
    <row r="23" spans="6:14" x14ac:dyDescent="0.25">
      <c r="F23">
        <v>98</v>
      </c>
      <c r="G23">
        <v>137</v>
      </c>
      <c r="H23">
        <f t="shared" si="4"/>
        <v>4883</v>
      </c>
      <c r="I23">
        <f t="shared" si="5"/>
        <v>4844</v>
      </c>
      <c r="J23">
        <f t="shared" si="6"/>
        <v>0.9803252358964063</v>
      </c>
      <c r="K23">
        <f t="shared" si="7"/>
        <v>0.97249548283477216</v>
      </c>
    </row>
    <row r="24" spans="6:14" x14ac:dyDescent="0.25">
      <c r="F24">
        <v>70</v>
      </c>
      <c r="G24">
        <v>105</v>
      </c>
      <c r="H24">
        <f t="shared" si="4"/>
        <v>6160.5</v>
      </c>
      <c r="I24">
        <f t="shared" si="5"/>
        <v>6125.5</v>
      </c>
      <c r="J24">
        <f t="shared" si="6"/>
        <v>0.98876494663349646</v>
      </c>
      <c r="K24">
        <f t="shared" si="7"/>
        <v>0.98314741995024479</v>
      </c>
    </row>
    <row r="25" spans="6:14" x14ac:dyDescent="0.25">
      <c r="F25">
        <v>104</v>
      </c>
      <c r="G25">
        <v>161</v>
      </c>
      <c r="H25">
        <f t="shared" si="4"/>
        <v>6641.772727272727</v>
      </c>
      <c r="I25">
        <f t="shared" si="5"/>
        <v>6584.772727272727</v>
      </c>
      <c r="J25">
        <f t="shared" si="6"/>
        <v>0.98458293746251857</v>
      </c>
      <c r="K25">
        <f t="shared" si="7"/>
        <v>0.97613320126409131</v>
      </c>
    </row>
    <row r="26" spans="6:14" x14ac:dyDescent="0.25">
      <c r="F26">
        <v>127</v>
      </c>
      <c r="G26">
        <v>180</v>
      </c>
      <c r="H26">
        <f t="shared" si="4"/>
        <v>6214.2</v>
      </c>
      <c r="I26">
        <f t="shared" si="5"/>
        <v>6161.2</v>
      </c>
      <c r="J26">
        <f t="shared" si="6"/>
        <v>0.97997224500094615</v>
      </c>
      <c r="K26">
        <f t="shared" si="7"/>
        <v>0.97161420551315203</v>
      </c>
    </row>
    <row r="27" spans="6:14" x14ac:dyDescent="0.25">
      <c r="F27">
        <v>88</v>
      </c>
      <c r="G27">
        <v>119</v>
      </c>
      <c r="H27">
        <f t="shared" si="4"/>
        <v>7493.9</v>
      </c>
      <c r="I27">
        <f t="shared" si="5"/>
        <v>7462.9</v>
      </c>
      <c r="J27">
        <f t="shared" si="6"/>
        <v>0.98839341062266717</v>
      </c>
      <c r="K27">
        <f t="shared" si="7"/>
        <v>0.98430472572837946</v>
      </c>
    </row>
    <row r="28" spans="6:14" x14ac:dyDescent="0.25">
      <c r="F28">
        <v>64</v>
      </c>
      <c r="G28">
        <v>94</v>
      </c>
      <c r="H28">
        <f t="shared" si="4"/>
        <v>6745.7</v>
      </c>
      <c r="I28">
        <f t="shared" si="5"/>
        <v>6715.7</v>
      </c>
      <c r="J28">
        <f t="shared" si="6"/>
        <v>0.99060164177570231</v>
      </c>
      <c r="K28">
        <f t="shared" si="7"/>
        <v>0.98619616135806276</v>
      </c>
    </row>
    <row r="29" spans="6:14" x14ac:dyDescent="0.25">
      <c r="F29">
        <v>144</v>
      </c>
      <c r="G29">
        <v>188</v>
      </c>
      <c r="H29">
        <f t="shared" si="4"/>
        <v>7623.7</v>
      </c>
      <c r="I29">
        <f t="shared" si="5"/>
        <v>7579.7</v>
      </c>
      <c r="J29">
        <f t="shared" si="6"/>
        <v>0.98146169393771643</v>
      </c>
      <c r="K29">
        <f t="shared" si="7"/>
        <v>0.97579721152979648</v>
      </c>
    </row>
    <row r="34" spans="6:14" x14ac:dyDescent="0.25">
      <c r="F34" s="1" t="s">
        <v>99</v>
      </c>
      <c r="G34" s="1" t="s">
        <v>100</v>
      </c>
      <c r="H34" s="1" t="s">
        <v>101</v>
      </c>
      <c r="I34" s="1" t="s">
        <v>102</v>
      </c>
      <c r="J34" s="1" t="s">
        <v>30</v>
      </c>
      <c r="K34" s="1" t="s">
        <v>31</v>
      </c>
    </row>
    <row r="35" spans="6:14" x14ac:dyDescent="0.25">
      <c r="F35">
        <v>81</v>
      </c>
      <c r="G35">
        <v>134</v>
      </c>
      <c r="H35">
        <f>ABS(D2-F35)</f>
        <v>61338.9</v>
      </c>
      <c r="I35">
        <f>ABS(D2-G35)</f>
        <v>61285.9</v>
      </c>
      <c r="J35">
        <f>ABS((D2-F35)/D2)</f>
        <v>0.99868120918464531</v>
      </c>
      <c r="K35">
        <f>ABS((E2-G35)/E2)</f>
        <v>0.99792872975487912</v>
      </c>
      <c r="M35" s="3" t="s">
        <v>24</v>
      </c>
      <c r="N35" s="3">
        <f>SQRT(SUMXMY2(D2:D13,F35:F46)/COUNTA(D2:D13))</f>
        <v>69237.185339824719</v>
      </c>
    </row>
    <row r="36" spans="6:14" x14ac:dyDescent="0.25">
      <c r="F36">
        <v>74</v>
      </c>
      <c r="G36">
        <v>94</v>
      </c>
      <c r="H36">
        <f t="shared" ref="H36:H46" si="8">ABS(D3-F36)</f>
        <v>58294.972727272732</v>
      </c>
      <c r="I36">
        <f t="shared" ref="I36:I46" si="9">ABS(D3-G36)</f>
        <v>58274.972727272732</v>
      </c>
      <c r="J36">
        <f t="shared" ref="J36:K46" si="10">ABS((D3-F36)/D3)</f>
        <v>0.99873220314591171</v>
      </c>
      <c r="K36">
        <f t="shared" si="10"/>
        <v>0.99846553341709088</v>
      </c>
      <c r="M36" s="3" t="s">
        <v>25</v>
      </c>
      <c r="N36" s="3">
        <f>SQRT(SUMXMY2(D2:D13,G35:G46)/COUNTA(D2:D13))</f>
        <v>69194.154889397323</v>
      </c>
    </row>
    <row r="37" spans="6:14" x14ac:dyDescent="0.25">
      <c r="F37">
        <v>131</v>
      </c>
      <c r="G37">
        <v>163</v>
      </c>
      <c r="H37">
        <f t="shared" si="8"/>
        <v>68999.600000000006</v>
      </c>
      <c r="I37">
        <f t="shared" si="9"/>
        <v>68967.600000000006</v>
      </c>
      <c r="J37">
        <f t="shared" si="10"/>
        <v>0.99810503597538569</v>
      </c>
      <c r="K37">
        <f t="shared" si="10"/>
        <v>0.99776465522206714</v>
      </c>
      <c r="M37" s="3" t="s">
        <v>28</v>
      </c>
      <c r="N37" s="3">
        <f xml:space="preserve"> (SUM(J35:J46)/COUNTA(J35:J46))*100</f>
        <v>99.853072949982433</v>
      </c>
    </row>
    <row r="38" spans="6:14" x14ac:dyDescent="0.25">
      <c r="F38">
        <v>110</v>
      </c>
      <c r="G38">
        <v>179</v>
      </c>
      <c r="H38">
        <f t="shared" si="8"/>
        <v>66048.800000000003</v>
      </c>
      <c r="I38">
        <f t="shared" si="9"/>
        <v>65979.8</v>
      </c>
      <c r="J38">
        <f t="shared" si="10"/>
        <v>0.99833733380895662</v>
      </c>
      <c r="K38">
        <f t="shared" si="10"/>
        <v>0.99745185210492671</v>
      </c>
      <c r="M38" s="3" t="s">
        <v>29</v>
      </c>
      <c r="N38" s="3">
        <f xml:space="preserve"> (SUM(K35:K46)/COUNTA(K35:K46))*100</f>
        <v>99.805239017242229</v>
      </c>
    </row>
    <row r="39" spans="6:14" x14ac:dyDescent="0.25">
      <c r="F39">
        <v>128</v>
      </c>
      <c r="G39">
        <v>182</v>
      </c>
      <c r="H39">
        <f t="shared" si="8"/>
        <v>68276.05</v>
      </c>
      <c r="I39">
        <f t="shared" si="9"/>
        <v>68222.05</v>
      </c>
      <c r="J39">
        <f t="shared" si="10"/>
        <v>0.99812876576752396</v>
      </c>
      <c r="K39">
        <f t="shared" si="10"/>
        <v>0.99748470959106494</v>
      </c>
    </row>
    <row r="40" spans="6:14" x14ac:dyDescent="0.25">
      <c r="F40">
        <v>98</v>
      </c>
      <c r="G40">
        <v>137</v>
      </c>
      <c r="H40">
        <f t="shared" si="8"/>
        <v>69540.666666666672</v>
      </c>
      <c r="I40">
        <f t="shared" si="9"/>
        <v>69501.666666666672</v>
      </c>
      <c r="J40">
        <f t="shared" si="10"/>
        <v>0.99859273583641273</v>
      </c>
      <c r="K40">
        <f t="shared" si="10"/>
        <v>0.99816402288940809</v>
      </c>
    </row>
    <row r="41" spans="6:14" x14ac:dyDescent="0.25">
      <c r="F41">
        <v>70</v>
      </c>
      <c r="G41">
        <v>105</v>
      </c>
      <c r="H41">
        <f t="shared" si="8"/>
        <v>70505.8</v>
      </c>
      <c r="I41">
        <f t="shared" si="9"/>
        <v>70470.8</v>
      </c>
      <c r="J41">
        <f t="shared" si="10"/>
        <v>0.99900815860394077</v>
      </c>
      <c r="K41">
        <f t="shared" si="10"/>
        <v>0.99863292464290043</v>
      </c>
    </row>
    <row r="42" spans="6:14" x14ac:dyDescent="0.25">
      <c r="F42">
        <v>104</v>
      </c>
      <c r="G42">
        <v>161</v>
      </c>
      <c r="H42">
        <f t="shared" si="8"/>
        <v>74214.845454545459</v>
      </c>
      <c r="I42">
        <f t="shared" si="9"/>
        <v>74157.845454545459</v>
      </c>
      <c r="J42">
        <f t="shared" si="10"/>
        <v>0.99860062411675099</v>
      </c>
      <c r="K42">
        <f t="shared" si="10"/>
        <v>0.99801393007688144</v>
      </c>
    </row>
    <row r="43" spans="6:14" x14ac:dyDescent="0.25">
      <c r="F43">
        <v>127</v>
      </c>
      <c r="G43">
        <v>180</v>
      </c>
      <c r="H43">
        <f t="shared" si="8"/>
        <v>71548.612727272717</v>
      </c>
      <c r="I43">
        <f t="shared" si="9"/>
        <v>71495.612727272717</v>
      </c>
      <c r="J43">
        <f t="shared" si="10"/>
        <v>0.99822812815729611</v>
      </c>
      <c r="K43">
        <f t="shared" si="10"/>
        <v>0.99769280500308011</v>
      </c>
    </row>
    <row r="44" spans="6:14" x14ac:dyDescent="0.25">
      <c r="F44">
        <v>88</v>
      </c>
      <c r="G44">
        <v>119</v>
      </c>
      <c r="H44">
        <f t="shared" si="8"/>
        <v>75365.399999999994</v>
      </c>
      <c r="I44">
        <f t="shared" si="9"/>
        <v>75334.399999999994</v>
      </c>
      <c r="J44">
        <f t="shared" si="10"/>
        <v>0.99883371723474357</v>
      </c>
      <c r="K44">
        <f t="shared" si="10"/>
        <v>0.99856687457021287</v>
      </c>
    </row>
    <row r="45" spans="6:14" x14ac:dyDescent="0.25">
      <c r="F45">
        <v>64</v>
      </c>
      <c r="G45">
        <v>94</v>
      </c>
      <c r="H45">
        <f t="shared" si="8"/>
        <v>72881.164000000004</v>
      </c>
      <c r="I45">
        <f t="shared" si="9"/>
        <v>72851.164000000004</v>
      </c>
      <c r="J45">
        <f t="shared" si="10"/>
        <v>0.99912262860907408</v>
      </c>
      <c r="K45">
        <f t="shared" si="10"/>
        <v>0.99882138849863755</v>
      </c>
    </row>
    <row r="46" spans="6:14" x14ac:dyDescent="0.25">
      <c r="F46">
        <v>144</v>
      </c>
      <c r="G46">
        <v>188</v>
      </c>
      <c r="H46">
        <f t="shared" si="8"/>
        <v>71791.745454545453</v>
      </c>
      <c r="I46">
        <f t="shared" si="9"/>
        <v>71747.745454545453</v>
      </c>
      <c r="J46">
        <f t="shared" si="10"/>
        <v>0.99799821355725038</v>
      </c>
      <c r="K46">
        <f t="shared" si="10"/>
        <v>0.99764125629791978</v>
      </c>
    </row>
  </sheetData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30BF26-944B-4614-B7A8-8F88A123B9A8}">
  <dimension ref="A1:N46"/>
  <sheetViews>
    <sheetView topLeftCell="H1" zoomScale="82" workbookViewId="0">
      <selection activeCell="N9" sqref="N9"/>
    </sheetView>
  </sheetViews>
  <sheetFormatPr defaultRowHeight="15" x14ac:dyDescent="0.25"/>
  <cols>
    <col min="2" max="2" width="12" bestFit="1" customWidth="1"/>
    <col min="5" max="5" width="15.42578125" bestFit="1" customWidth="1"/>
    <col min="6" max="6" width="21.42578125" bestFit="1" customWidth="1"/>
    <col min="7" max="7" width="21.140625" bestFit="1" customWidth="1"/>
    <col min="8" max="9" width="21.140625" customWidth="1"/>
    <col min="10" max="10" width="10.7109375" bestFit="1" customWidth="1"/>
    <col min="11" max="11" width="10.5703125" bestFit="1" customWidth="1"/>
    <col min="13" max="13" width="9.85546875" bestFit="1" customWidth="1"/>
  </cols>
  <sheetData>
    <row r="1" spans="1:14" x14ac:dyDescent="0.25">
      <c r="A1" s="1" t="s">
        <v>13</v>
      </c>
      <c r="B1" s="1" t="s">
        <v>14</v>
      </c>
      <c r="C1" s="1" t="s">
        <v>16</v>
      </c>
      <c r="D1" s="1" t="s">
        <v>15</v>
      </c>
      <c r="E1" s="1" t="s">
        <v>17</v>
      </c>
      <c r="F1" s="1" t="s">
        <v>23</v>
      </c>
      <c r="G1" s="1" t="s">
        <v>22</v>
      </c>
      <c r="H1" s="1" t="s">
        <v>101</v>
      </c>
      <c r="I1" s="1" t="s">
        <v>102</v>
      </c>
      <c r="J1" s="1" t="s">
        <v>30</v>
      </c>
      <c r="K1" s="1" t="s">
        <v>31</v>
      </c>
    </row>
    <row r="2" spans="1:14" x14ac:dyDescent="0.25">
      <c r="A2" t="s">
        <v>0</v>
      </c>
      <c r="B2" t="s">
        <v>32</v>
      </c>
      <c r="C2">
        <v>1116.7</v>
      </c>
      <c r="D2">
        <v>16388.900000000001</v>
      </c>
      <c r="E2">
        <v>17505.600000000002</v>
      </c>
      <c r="F2">
        <v>22951</v>
      </c>
      <c r="G2">
        <v>22547</v>
      </c>
      <c r="H2">
        <f>ABS(E2-F2)</f>
        <v>5445.3999999999978</v>
      </c>
      <c r="I2">
        <f>ABS(E2-G2)</f>
        <v>5041.3999999999978</v>
      </c>
      <c r="J2">
        <f t="shared" ref="J2:J13" si="0">ABS((E2-F2)/E2)</f>
        <v>0.31106617311031881</v>
      </c>
      <c r="K2">
        <f t="shared" ref="K2:K13" si="1">ABS((E2-G2)/E2)</f>
        <v>0.28798784388995508</v>
      </c>
      <c r="M2" s="3" t="s">
        <v>24</v>
      </c>
      <c r="N2" s="3">
        <f>SQRT(SUMXMY2(E2:E13,F2:F13)/COUNTA(E2:E13))</f>
        <v>8624.3014046674907</v>
      </c>
    </row>
    <row r="3" spans="1:14" x14ac:dyDescent="0.25">
      <c r="A3" t="s">
        <v>2</v>
      </c>
      <c r="B3" t="s">
        <v>32</v>
      </c>
      <c r="C3">
        <v>974.1</v>
      </c>
      <c r="D3">
        <v>15934.9</v>
      </c>
      <c r="E3">
        <v>16909</v>
      </c>
      <c r="F3">
        <v>13147</v>
      </c>
      <c r="G3">
        <v>12787</v>
      </c>
      <c r="H3">
        <f t="shared" ref="H3:H13" si="2">ABS(E3-F3)</f>
        <v>3762</v>
      </c>
      <c r="I3">
        <f t="shared" ref="I3:I13" si="3">ABS(E3-G3)</f>
        <v>4122</v>
      </c>
      <c r="J3">
        <f t="shared" si="0"/>
        <v>0.22248506712401681</v>
      </c>
      <c r="K3">
        <f t="shared" si="1"/>
        <v>0.24377550416937727</v>
      </c>
      <c r="M3" s="3" t="s">
        <v>25</v>
      </c>
      <c r="N3" s="3">
        <f>SQRT(SUMXMY2(E2:E13,G2:G13)/COUNTA(E2:E13))</f>
        <v>8963.5227518286392</v>
      </c>
    </row>
    <row r="4" spans="1:14" x14ac:dyDescent="0.25">
      <c r="A4" t="s">
        <v>3</v>
      </c>
      <c r="B4" t="s">
        <v>32</v>
      </c>
      <c r="C4">
        <v>1212.8</v>
      </c>
      <c r="D4">
        <v>19662.099999999999</v>
      </c>
      <c r="E4">
        <v>20874.899999999998</v>
      </c>
      <c r="F4">
        <v>9781</v>
      </c>
      <c r="G4">
        <v>9332</v>
      </c>
      <c r="H4">
        <f t="shared" si="2"/>
        <v>11093.899999999998</v>
      </c>
      <c r="I4">
        <f t="shared" si="3"/>
        <v>11542.899999999998</v>
      </c>
      <c r="J4">
        <f t="shared" si="0"/>
        <v>0.53144685723045371</v>
      </c>
      <c r="K4">
        <f t="shared" si="1"/>
        <v>0.5529559423039152</v>
      </c>
      <c r="M4" s="3" t="s">
        <v>28</v>
      </c>
      <c r="N4" s="3">
        <f xml:space="preserve"> (SUM(J2:J13)/COUNTA(J2:J13))*100</f>
        <v>42.276295812432906</v>
      </c>
    </row>
    <row r="5" spans="1:14" x14ac:dyDescent="0.25">
      <c r="A5" t="s">
        <v>4</v>
      </c>
      <c r="B5" t="s">
        <v>32</v>
      </c>
      <c r="C5">
        <v>1249.3</v>
      </c>
      <c r="D5">
        <v>18368.5</v>
      </c>
      <c r="E5">
        <v>19617.8</v>
      </c>
      <c r="F5">
        <v>9469</v>
      </c>
      <c r="G5">
        <v>9092</v>
      </c>
      <c r="H5">
        <f t="shared" si="2"/>
        <v>10148.799999999999</v>
      </c>
      <c r="I5">
        <f t="shared" si="3"/>
        <v>10525.8</v>
      </c>
      <c r="J5">
        <f t="shared" si="0"/>
        <v>0.5173261018055032</v>
      </c>
      <c r="K5">
        <f t="shared" si="1"/>
        <v>0.5365433432902772</v>
      </c>
      <c r="M5" s="3" t="s">
        <v>29</v>
      </c>
      <c r="N5" s="3">
        <f xml:space="preserve"> (SUM(K2:K13)/COUNTA(K2:K13))*100</f>
        <v>43.939192171373833</v>
      </c>
    </row>
    <row r="6" spans="1:14" x14ac:dyDescent="0.25">
      <c r="A6" t="s">
        <v>5</v>
      </c>
      <c r="B6" t="s">
        <v>32</v>
      </c>
      <c r="C6">
        <v>1336.4</v>
      </c>
      <c r="D6">
        <v>17085.25</v>
      </c>
      <c r="E6">
        <v>18421.650000000001</v>
      </c>
      <c r="F6">
        <v>9171</v>
      </c>
      <c r="G6">
        <v>8759</v>
      </c>
      <c r="H6">
        <f t="shared" si="2"/>
        <v>9250.6500000000015</v>
      </c>
      <c r="I6">
        <f t="shared" si="3"/>
        <v>9662.6500000000015</v>
      </c>
      <c r="J6">
        <f t="shared" si="0"/>
        <v>0.50216185846544692</v>
      </c>
      <c r="K6">
        <f t="shared" si="1"/>
        <v>0.52452684748651723</v>
      </c>
    </row>
    <row r="7" spans="1:14" x14ac:dyDescent="0.25">
      <c r="A7" t="s">
        <v>6</v>
      </c>
      <c r="B7" t="s">
        <v>32</v>
      </c>
      <c r="C7">
        <v>1225.7</v>
      </c>
      <c r="D7">
        <v>17656</v>
      </c>
      <c r="E7">
        <v>18881.7</v>
      </c>
      <c r="F7">
        <v>8405</v>
      </c>
      <c r="G7">
        <v>8038</v>
      </c>
      <c r="H7">
        <f t="shared" si="2"/>
        <v>10476.700000000001</v>
      </c>
      <c r="I7">
        <f t="shared" si="3"/>
        <v>10843.7</v>
      </c>
      <c r="J7">
        <f t="shared" si="0"/>
        <v>0.55485999671639741</v>
      </c>
      <c r="K7">
        <f t="shared" si="1"/>
        <v>0.57429680590201093</v>
      </c>
    </row>
    <row r="8" spans="1:14" x14ac:dyDescent="0.25">
      <c r="A8" t="s">
        <v>7</v>
      </c>
      <c r="B8" t="s">
        <v>32</v>
      </c>
      <c r="C8">
        <v>1218.0999999999999</v>
      </c>
      <c r="D8">
        <v>17928</v>
      </c>
      <c r="E8">
        <v>19146.099999999999</v>
      </c>
      <c r="F8">
        <v>10447</v>
      </c>
      <c r="G8">
        <v>10069</v>
      </c>
      <c r="H8">
        <f t="shared" si="2"/>
        <v>8699.0999999999985</v>
      </c>
      <c r="I8">
        <f t="shared" si="3"/>
        <v>9077.0999999999985</v>
      </c>
      <c r="J8">
        <f t="shared" si="0"/>
        <v>0.45435362815403657</v>
      </c>
      <c r="K8">
        <f t="shared" si="1"/>
        <v>0.47409655230046849</v>
      </c>
    </row>
    <row r="9" spans="1:14" x14ac:dyDescent="0.25">
      <c r="A9" t="s">
        <v>8</v>
      </c>
      <c r="B9" t="s">
        <v>32</v>
      </c>
      <c r="C9">
        <v>1364.5</v>
      </c>
      <c r="D9">
        <v>19544</v>
      </c>
      <c r="E9">
        <v>20908.5</v>
      </c>
      <c r="F9">
        <v>12078</v>
      </c>
      <c r="G9">
        <v>11708</v>
      </c>
      <c r="H9">
        <f t="shared" si="2"/>
        <v>8830.5</v>
      </c>
      <c r="I9">
        <f t="shared" si="3"/>
        <v>9200.5</v>
      </c>
      <c r="J9">
        <f t="shared" si="0"/>
        <v>0.42234019657077265</v>
      </c>
      <c r="K9">
        <f t="shared" si="1"/>
        <v>0.44003634885333714</v>
      </c>
    </row>
    <row r="10" spans="1:14" x14ac:dyDescent="0.25">
      <c r="A10" t="s">
        <v>9</v>
      </c>
      <c r="B10" t="s">
        <v>32</v>
      </c>
      <c r="C10">
        <v>1324.2</v>
      </c>
      <c r="D10">
        <v>19117.04</v>
      </c>
      <c r="E10">
        <v>20441.240000000002</v>
      </c>
      <c r="F10">
        <v>11525</v>
      </c>
      <c r="G10">
        <v>11173</v>
      </c>
      <c r="H10">
        <f t="shared" si="2"/>
        <v>8916.2400000000016</v>
      </c>
      <c r="I10">
        <f t="shared" si="3"/>
        <v>9268.2400000000016</v>
      </c>
      <c r="J10">
        <f t="shared" si="0"/>
        <v>0.43618880263623933</v>
      </c>
      <c r="K10">
        <f t="shared" si="1"/>
        <v>0.4534088930025772</v>
      </c>
    </row>
    <row r="11" spans="1:14" x14ac:dyDescent="0.25">
      <c r="A11" t="s">
        <v>10</v>
      </c>
      <c r="B11" t="s">
        <v>32</v>
      </c>
      <c r="C11">
        <v>1430.9</v>
      </c>
      <c r="D11">
        <v>19397</v>
      </c>
      <c r="E11">
        <v>20827.900000000001</v>
      </c>
      <c r="F11">
        <v>15393</v>
      </c>
      <c r="G11">
        <v>15024</v>
      </c>
      <c r="H11">
        <f t="shared" si="2"/>
        <v>5434.9000000000015</v>
      </c>
      <c r="I11">
        <f t="shared" si="3"/>
        <v>5803.9000000000015</v>
      </c>
      <c r="J11">
        <f t="shared" si="0"/>
        <v>0.26094325400064344</v>
      </c>
      <c r="K11">
        <f t="shared" si="1"/>
        <v>0.27865987449526841</v>
      </c>
    </row>
    <row r="12" spans="1:14" x14ac:dyDescent="0.25">
      <c r="A12" t="s">
        <v>11</v>
      </c>
      <c r="B12" t="s">
        <v>32</v>
      </c>
      <c r="C12">
        <v>1319.7</v>
      </c>
      <c r="D12">
        <v>18754.164000000001</v>
      </c>
      <c r="E12">
        <v>20073.864000000001</v>
      </c>
      <c r="F12">
        <v>8646</v>
      </c>
      <c r="G12">
        <v>8275</v>
      </c>
      <c r="H12">
        <f t="shared" si="2"/>
        <v>11427.864000000001</v>
      </c>
      <c r="I12">
        <f t="shared" si="3"/>
        <v>11798.864000000001</v>
      </c>
      <c r="J12">
        <f t="shared" si="0"/>
        <v>0.56929069560299905</v>
      </c>
      <c r="K12">
        <f t="shared" si="1"/>
        <v>0.58777243882891705</v>
      </c>
    </row>
    <row r="13" spans="1:14" x14ac:dyDescent="0.25">
      <c r="A13" t="s">
        <v>12</v>
      </c>
      <c r="B13" t="s">
        <v>32</v>
      </c>
      <c r="C13">
        <v>1359.7</v>
      </c>
      <c r="D13">
        <v>18712</v>
      </c>
      <c r="E13">
        <v>20071.7</v>
      </c>
      <c r="F13">
        <v>14237</v>
      </c>
      <c r="G13">
        <v>13676</v>
      </c>
      <c r="H13">
        <f t="shared" si="2"/>
        <v>5834.7000000000007</v>
      </c>
      <c r="I13">
        <f t="shared" si="3"/>
        <v>6395.7000000000007</v>
      </c>
      <c r="J13">
        <f t="shared" si="0"/>
        <v>0.29069286607512074</v>
      </c>
      <c r="K13">
        <f t="shared" si="1"/>
        <v>0.31864266604223862</v>
      </c>
    </row>
    <row r="17" spans="6:14" x14ac:dyDescent="0.25">
      <c r="F17" s="1" t="s">
        <v>97</v>
      </c>
      <c r="G17" s="1" t="s">
        <v>98</v>
      </c>
      <c r="H17" s="1" t="s">
        <v>101</v>
      </c>
      <c r="I17" s="1" t="s">
        <v>102</v>
      </c>
      <c r="J17" s="1" t="s">
        <v>30</v>
      </c>
      <c r="K17" s="1" t="s">
        <v>31</v>
      </c>
    </row>
    <row r="18" spans="6:14" x14ac:dyDescent="0.25">
      <c r="F18">
        <v>81</v>
      </c>
      <c r="G18">
        <v>134</v>
      </c>
      <c r="H18">
        <f>ABS(C2-F18)</f>
        <v>1035.7</v>
      </c>
      <c r="I18">
        <f>ABS(C2-G18)</f>
        <v>982.7</v>
      </c>
      <c r="J18">
        <f>ABS((C2-F18)/C2)</f>
        <v>0.92746485179546878</v>
      </c>
      <c r="K18">
        <f>ABS((C2-G18)/C2)</f>
        <v>0.8800035819826274</v>
      </c>
      <c r="M18" s="3" t="s">
        <v>24</v>
      </c>
      <c r="N18" s="3">
        <f>SQRT(SUMXMY2(C2:C13,F18:F29)/COUNTA(C2:C13))</f>
        <v>1164.8125446468487</v>
      </c>
    </row>
    <row r="19" spans="6:14" x14ac:dyDescent="0.25">
      <c r="F19">
        <v>74</v>
      </c>
      <c r="G19">
        <v>94</v>
      </c>
      <c r="H19">
        <f t="shared" ref="H19:H29" si="4">ABS(C3-F19)</f>
        <v>900.1</v>
      </c>
      <c r="I19">
        <f t="shared" ref="I19:I29" si="5">ABS(C3-G19)</f>
        <v>880.1</v>
      </c>
      <c r="J19">
        <f t="shared" ref="J19:J29" si="6">ABS((C3-F19)/C3)</f>
        <v>0.92403244020121134</v>
      </c>
      <c r="K19">
        <f t="shared" ref="K19:K29" si="7">ABS((C3-G19)/C3)</f>
        <v>0.90350066728261991</v>
      </c>
      <c r="M19" s="3" t="s">
        <v>25</v>
      </c>
      <c r="N19" s="3">
        <f>SQRT(SUMXMY2(C2:C13,G18:G29)/COUNTA(C2:C13))</f>
        <v>1121.7064741574181</v>
      </c>
    </row>
    <row r="20" spans="6:14" x14ac:dyDescent="0.25">
      <c r="F20">
        <v>131</v>
      </c>
      <c r="G20">
        <v>163</v>
      </c>
      <c r="H20">
        <f t="shared" si="4"/>
        <v>1081.8</v>
      </c>
      <c r="I20">
        <f t="shared" si="5"/>
        <v>1049.8</v>
      </c>
      <c r="J20">
        <f t="shared" si="6"/>
        <v>0.89198548812664902</v>
      </c>
      <c r="K20">
        <f t="shared" si="7"/>
        <v>0.86560026385224276</v>
      </c>
      <c r="M20" s="3" t="s">
        <v>28</v>
      </c>
      <c r="N20" s="3">
        <f xml:space="preserve"> (SUM(J18:J29)/COUNTA(J18:J29))*100</f>
        <v>91.951718415624967</v>
      </c>
    </row>
    <row r="21" spans="6:14" x14ac:dyDescent="0.25">
      <c r="F21">
        <v>110</v>
      </c>
      <c r="G21">
        <v>179</v>
      </c>
      <c r="H21">
        <f t="shared" si="4"/>
        <v>1139.3</v>
      </c>
      <c r="I21">
        <f t="shared" si="5"/>
        <v>1070.3</v>
      </c>
      <c r="J21">
        <f t="shared" si="6"/>
        <v>0.91195069238773718</v>
      </c>
      <c r="K21">
        <f t="shared" si="7"/>
        <v>0.85671976306731767</v>
      </c>
      <c r="M21" s="3" t="s">
        <v>29</v>
      </c>
      <c r="N21" s="3">
        <f xml:space="preserve"> (SUM(K18:K29)/COUNTA(K18:K29))*100</f>
        <v>88.542360082199806</v>
      </c>
    </row>
    <row r="22" spans="6:14" x14ac:dyDescent="0.25">
      <c r="F22">
        <v>128</v>
      </c>
      <c r="G22">
        <v>182</v>
      </c>
      <c r="H22">
        <f t="shared" si="4"/>
        <v>1208.4000000000001</v>
      </c>
      <c r="I22">
        <f t="shared" si="5"/>
        <v>1154.4000000000001</v>
      </c>
      <c r="J22">
        <f t="shared" si="6"/>
        <v>0.9042202933253517</v>
      </c>
      <c r="K22">
        <f t="shared" si="7"/>
        <v>0.86381322957198448</v>
      </c>
    </row>
    <row r="23" spans="6:14" x14ac:dyDescent="0.25">
      <c r="F23">
        <v>98</v>
      </c>
      <c r="G23">
        <v>137</v>
      </c>
      <c r="H23">
        <f t="shared" si="4"/>
        <v>1127.7</v>
      </c>
      <c r="I23">
        <f t="shared" si="5"/>
        <v>1088.7</v>
      </c>
      <c r="J23">
        <f t="shared" si="6"/>
        <v>0.92004568817818388</v>
      </c>
      <c r="K23">
        <f t="shared" si="7"/>
        <v>0.88822713551439991</v>
      </c>
    </row>
    <row r="24" spans="6:14" x14ac:dyDescent="0.25">
      <c r="F24">
        <v>70</v>
      </c>
      <c r="G24">
        <v>105</v>
      </c>
      <c r="H24">
        <f t="shared" si="4"/>
        <v>1148.0999999999999</v>
      </c>
      <c r="I24">
        <f t="shared" si="5"/>
        <v>1113.0999999999999</v>
      </c>
      <c r="J24">
        <f t="shared" si="6"/>
        <v>0.9425334537394302</v>
      </c>
      <c r="K24">
        <f t="shared" si="7"/>
        <v>0.91380018060914536</v>
      </c>
    </row>
    <row r="25" spans="6:14" x14ac:dyDescent="0.25">
      <c r="F25">
        <v>104</v>
      </c>
      <c r="G25">
        <v>161</v>
      </c>
      <c r="H25">
        <f t="shared" si="4"/>
        <v>1260.5</v>
      </c>
      <c r="I25">
        <f t="shared" si="5"/>
        <v>1203.5</v>
      </c>
      <c r="J25">
        <f t="shared" si="6"/>
        <v>0.92378160498351047</v>
      </c>
      <c r="K25">
        <f t="shared" si="7"/>
        <v>0.88200806156101141</v>
      </c>
    </row>
    <row r="26" spans="6:14" x14ac:dyDescent="0.25">
      <c r="F26">
        <v>127</v>
      </c>
      <c r="G26">
        <v>180</v>
      </c>
      <c r="H26">
        <f t="shared" si="4"/>
        <v>1197.2</v>
      </c>
      <c r="I26">
        <f t="shared" si="5"/>
        <v>1144.2</v>
      </c>
      <c r="J26">
        <f t="shared" si="6"/>
        <v>0.90409303730554302</v>
      </c>
      <c r="K26">
        <f t="shared" si="7"/>
        <v>0.86406887177163572</v>
      </c>
    </row>
    <row r="27" spans="6:14" x14ac:dyDescent="0.25">
      <c r="F27">
        <v>88</v>
      </c>
      <c r="G27">
        <v>119</v>
      </c>
      <c r="H27">
        <f t="shared" si="4"/>
        <v>1342.9</v>
      </c>
      <c r="I27">
        <f t="shared" si="5"/>
        <v>1311.9</v>
      </c>
      <c r="J27">
        <f t="shared" si="6"/>
        <v>0.93850024460129988</v>
      </c>
      <c r="K27">
        <f t="shared" si="7"/>
        <v>0.91683555804039418</v>
      </c>
    </row>
    <row r="28" spans="6:14" x14ac:dyDescent="0.25">
      <c r="F28">
        <v>64</v>
      </c>
      <c r="G28">
        <v>94</v>
      </c>
      <c r="H28">
        <f t="shared" si="4"/>
        <v>1255.7</v>
      </c>
      <c r="I28">
        <f t="shared" si="5"/>
        <v>1225.7</v>
      </c>
      <c r="J28">
        <f t="shared" si="6"/>
        <v>0.95150412972645293</v>
      </c>
      <c r="K28">
        <f t="shared" si="7"/>
        <v>0.92877169053572783</v>
      </c>
    </row>
    <row r="29" spans="6:14" x14ac:dyDescent="0.25">
      <c r="F29">
        <v>144</v>
      </c>
      <c r="G29">
        <v>188</v>
      </c>
      <c r="H29">
        <f t="shared" si="4"/>
        <v>1215.7</v>
      </c>
      <c r="I29">
        <f t="shared" si="5"/>
        <v>1171.7</v>
      </c>
      <c r="J29">
        <f t="shared" si="6"/>
        <v>0.89409428550415537</v>
      </c>
      <c r="K29">
        <f t="shared" si="7"/>
        <v>0.8617342060748695</v>
      </c>
    </row>
    <row r="34" spans="6:14" x14ac:dyDescent="0.25">
      <c r="F34" s="1" t="s">
        <v>99</v>
      </c>
      <c r="G34" s="1" t="s">
        <v>100</v>
      </c>
      <c r="H34" s="1" t="s">
        <v>101</v>
      </c>
      <c r="I34" s="1" t="s">
        <v>102</v>
      </c>
      <c r="J34" s="1" t="s">
        <v>30</v>
      </c>
      <c r="K34" s="1" t="s">
        <v>31</v>
      </c>
    </row>
    <row r="35" spans="6:14" x14ac:dyDescent="0.25">
      <c r="F35">
        <v>81</v>
      </c>
      <c r="G35">
        <v>134</v>
      </c>
      <c r="H35">
        <f>ABS(D2-F35)</f>
        <v>16307.900000000001</v>
      </c>
      <c r="I35">
        <f>ABS(D2-G35)</f>
        <v>16254.900000000001</v>
      </c>
      <c r="J35">
        <f>ABS((D2-F35)/D2)</f>
        <v>0.9950576304694031</v>
      </c>
      <c r="K35">
        <f>ABS((E2-G35)/E2)</f>
        <v>0.99234530664473086</v>
      </c>
      <c r="M35" s="3" t="s">
        <v>24</v>
      </c>
      <c r="N35" s="3">
        <f>SQRT(SUMXMY2(D2:D13,F35:F46)/COUNTA(D2:D13))</f>
        <v>18148.824229113292</v>
      </c>
    </row>
    <row r="36" spans="6:14" x14ac:dyDescent="0.25">
      <c r="F36">
        <v>74</v>
      </c>
      <c r="G36">
        <v>94</v>
      </c>
      <c r="H36">
        <f t="shared" ref="H36:H46" si="8">ABS(D3-F36)</f>
        <v>15860.9</v>
      </c>
      <c r="I36">
        <f t="shared" ref="I36:I46" si="9">ABS(D3-G36)</f>
        <v>15840.9</v>
      </c>
      <c r="J36">
        <f t="shared" ref="J36:K46" si="10">ABS((D3-F36)/D3)</f>
        <v>0.99535610515284068</v>
      </c>
      <c r="K36">
        <f t="shared" si="10"/>
        <v>0.99444083032704478</v>
      </c>
      <c r="M36" s="3" t="s">
        <v>25</v>
      </c>
      <c r="N36" s="3">
        <f>SQRT(SUMXMY2(D2:D13,G35:G46)/COUNTA(D2:D13))</f>
        <v>18105.747250323115</v>
      </c>
    </row>
    <row r="37" spans="6:14" x14ac:dyDescent="0.25">
      <c r="F37">
        <v>131</v>
      </c>
      <c r="G37">
        <v>163</v>
      </c>
      <c r="H37">
        <f t="shared" si="8"/>
        <v>19531.099999999999</v>
      </c>
      <c r="I37">
        <f t="shared" si="9"/>
        <v>19499.099999999999</v>
      </c>
      <c r="J37">
        <f t="shared" si="10"/>
        <v>0.9933374359808973</v>
      </c>
      <c r="K37">
        <f t="shared" si="10"/>
        <v>0.99219157936085922</v>
      </c>
      <c r="M37" s="3" t="s">
        <v>28</v>
      </c>
      <c r="N37" s="3">
        <f xml:space="preserve"> (SUM(J35:J46)/COUNTA(J35:J46))*100</f>
        <v>99.443385152232793</v>
      </c>
    </row>
    <row r="38" spans="6:14" x14ac:dyDescent="0.25">
      <c r="F38">
        <v>110</v>
      </c>
      <c r="G38">
        <v>179</v>
      </c>
      <c r="H38">
        <f t="shared" si="8"/>
        <v>18258.5</v>
      </c>
      <c r="I38">
        <f t="shared" si="9"/>
        <v>18189.5</v>
      </c>
      <c r="J38">
        <f t="shared" si="10"/>
        <v>0.99401148705664588</v>
      </c>
      <c r="K38">
        <f t="shared" si="10"/>
        <v>0.99087563335338313</v>
      </c>
      <c r="M38" s="3" t="s">
        <v>29</v>
      </c>
      <c r="N38" s="3">
        <f xml:space="preserve"> (SUM(K35:K46)/COUNTA(K35:K46))*100</f>
        <v>99.258043824422344</v>
      </c>
    </row>
    <row r="39" spans="6:14" x14ac:dyDescent="0.25">
      <c r="F39">
        <v>128</v>
      </c>
      <c r="G39">
        <v>182</v>
      </c>
      <c r="H39">
        <f t="shared" si="8"/>
        <v>16957.25</v>
      </c>
      <c r="I39">
        <f t="shared" si="9"/>
        <v>16903.25</v>
      </c>
      <c r="J39">
        <f t="shared" si="10"/>
        <v>0.99250815762134004</v>
      </c>
      <c r="K39">
        <f t="shared" si="10"/>
        <v>0.99012032038389608</v>
      </c>
    </row>
    <row r="40" spans="6:14" x14ac:dyDescent="0.25">
      <c r="F40">
        <v>98</v>
      </c>
      <c r="G40">
        <v>137</v>
      </c>
      <c r="H40">
        <f t="shared" si="8"/>
        <v>17558</v>
      </c>
      <c r="I40">
        <f t="shared" si="9"/>
        <v>17519</v>
      </c>
      <c r="J40">
        <f t="shared" si="10"/>
        <v>0.99444947893067515</v>
      </c>
      <c r="K40">
        <f t="shared" si="10"/>
        <v>0.99274429738847669</v>
      </c>
    </row>
    <row r="41" spans="6:14" x14ac:dyDescent="0.25">
      <c r="F41">
        <v>70</v>
      </c>
      <c r="G41">
        <v>105</v>
      </c>
      <c r="H41">
        <f t="shared" si="8"/>
        <v>17858</v>
      </c>
      <c r="I41">
        <f t="shared" si="9"/>
        <v>17823</v>
      </c>
      <c r="J41">
        <f t="shared" si="10"/>
        <v>0.99609549308344492</v>
      </c>
      <c r="K41">
        <f t="shared" si="10"/>
        <v>0.99451585440376888</v>
      </c>
    </row>
    <row r="42" spans="6:14" x14ac:dyDescent="0.25">
      <c r="F42">
        <v>104</v>
      </c>
      <c r="G42">
        <v>161</v>
      </c>
      <c r="H42">
        <f t="shared" si="8"/>
        <v>19440</v>
      </c>
      <c r="I42">
        <f t="shared" si="9"/>
        <v>19383</v>
      </c>
      <c r="J42">
        <f t="shared" si="10"/>
        <v>0.99467867376176833</v>
      </c>
      <c r="K42">
        <f t="shared" si="10"/>
        <v>0.99229978238515437</v>
      </c>
    </row>
    <row r="43" spans="6:14" x14ac:dyDescent="0.25">
      <c r="F43">
        <v>127</v>
      </c>
      <c r="G43">
        <v>180</v>
      </c>
      <c r="H43">
        <f t="shared" si="8"/>
        <v>18990.04</v>
      </c>
      <c r="I43">
        <f t="shared" si="9"/>
        <v>18937.04</v>
      </c>
      <c r="J43">
        <f t="shared" si="10"/>
        <v>0.99335671212698196</v>
      </c>
      <c r="K43">
        <f t="shared" si="10"/>
        <v>0.99119427197175902</v>
      </c>
    </row>
    <row r="44" spans="6:14" x14ac:dyDescent="0.25">
      <c r="F44">
        <v>88</v>
      </c>
      <c r="G44">
        <v>119</v>
      </c>
      <c r="H44">
        <f t="shared" si="8"/>
        <v>19309</v>
      </c>
      <c r="I44">
        <f t="shared" si="9"/>
        <v>19278</v>
      </c>
      <c r="J44">
        <f t="shared" si="10"/>
        <v>0.99546321596123111</v>
      </c>
      <c r="K44">
        <f t="shared" si="10"/>
        <v>0.99428650992178758</v>
      </c>
    </row>
    <row r="45" spans="6:14" x14ac:dyDescent="0.25">
      <c r="F45">
        <v>64</v>
      </c>
      <c r="G45">
        <v>94</v>
      </c>
      <c r="H45">
        <f t="shared" si="8"/>
        <v>18690.164000000001</v>
      </c>
      <c r="I45">
        <f t="shared" si="9"/>
        <v>18660.164000000001</v>
      </c>
      <c r="J45">
        <f t="shared" si="10"/>
        <v>0.99658742453142668</v>
      </c>
      <c r="K45">
        <f t="shared" si="10"/>
        <v>0.99531729416917436</v>
      </c>
    </row>
    <row r="46" spans="6:14" x14ac:dyDescent="0.25">
      <c r="F46">
        <v>144</v>
      </c>
      <c r="G46">
        <v>188</v>
      </c>
      <c r="H46">
        <f t="shared" si="8"/>
        <v>18568</v>
      </c>
      <c r="I46">
        <f t="shared" si="9"/>
        <v>18524</v>
      </c>
      <c r="J46">
        <f t="shared" si="10"/>
        <v>0.99230440359127836</v>
      </c>
      <c r="K46">
        <f t="shared" si="10"/>
        <v>0.99063357862064494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72</vt:i4>
      </vt:variant>
    </vt:vector>
  </HeadingPairs>
  <TitlesOfParts>
    <vt:vector size="72" baseType="lpstr">
      <vt:lpstr>Amamapare</vt:lpstr>
      <vt:lpstr>Ambon</vt:lpstr>
      <vt:lpstr>Balikpapan</vt:lpstr>
      <vt:lpstr>Banjarmasin</vt:lpstr>
      <vt:lpstr>Banten</vt:lpstr>
      <vt:lpstr>Baubau</vt:lpstr>
      <vt:lpstr>Belawan</vt:lpstr>
      <vt:lpstr>Bengkalis</vt:lpstr>
      <vt:lpstr>Bengkulu</vt:lpstr>
      <vt:lpstr>Benoa</vt:lpstr>
      <vt:lpstr>Bitung</vt:lpstr>
      <vt:lpstr>BontangLngTerminal</vt:lpstr>
      <vt:lpstr>Bula</vt:lpstr>
      <vt:lpstr>CelukanBawang</vt:lpstr>
      <vt:lpstr>Cirebon</vt:lpstr>
      <vt:lpstr>Dabo</vt:lpstr>
      <vt:lpstr>Donggala</vt:lpstr>
      <vt:lpstr>Dumai</vt:lpstr>
      <vt:lpstr>Ende</vt:lpstr>
      <vt:lpstr>Fakfak</vt:lpstr>
      <vt:lpstr>Gorontalo</vt:lpstr>
      <vt:lpstr>Gresik</vt:lpstr>
      <vt:lpstr>Jayapura</vt:lpstr>
      <vt:lpstr>Kendari</vt:lpstr>
      <vt:lpstr>Kolonodale</vt:lpstr>
      <vt:lpstr>KualaTanjung</vt:lpstr>
      <vt:lpstr>Kumai</vt:lpstr>
      <vt:lpstr>Labuha</vt:lpstr>
      <vt:lpstr>Labuhanhaji</vt:lpstr>
      <vt:lpstr>Larantuka</vt:lpstr>
      <vt:lpstr>Lhokseumawe</vt:lpstr>
      <vt:lpstr>Luwuk</vt:lpstr>
      <vt:lpstr>Manado</vt:lpstr>
      <vt:lpstr>Maumere</vt:lpstr>
      <vt:lpstr>Namlea</vt:lpstr>
      <vt:lpstr>Palembang</vt:lpstr>
      <vt:lpstr>Panarukan</vt:lpstr>
      <vt:lpstr>Pangkalansusu</vt:lpstr>
      <vt:lpstr>Panjang</vt:lpstr>
      <vt:lpstr>Parepare</vt:lpstr>
      <vt:lpstr>Patani</vt:lpstr>
      <vt:lpstr>Pekalongan</vt:lpstr>
      <vt:lpstr>Pomalaa</vt:lpstr>
      <vt:lpstr>Pontianak</vt:lpstr>
      <vt:lpstr>Poso</vt:lpstr>
      <vt:lpstr>Probolinggo</vt:lpstr>
      <vt:lpstr>PulauBaai</vt:lpstr>
      <vt:lpstr>PulauSambu</vt:lpstr>
      <vt:lpstr>RahaRoadstead</vt:lpstr>
      <vt:lpstr>Rembang</vt:lpstr>
      <vt:lpstr>Samarinda</vt:lpstr>
      <vt:lpstr>Sampit</vt:lpstr>
      <vt:lpstr>Saumlaki</vt:lpstr>
      <vt:lpstr>Sekupang</vt:lpstr>
      <vt:lpstr>Serui</vt:lpstr>
      <vt:lpstr>Sibolga</vt:lpstr>
      <vt:lpstr>Sungaipakning</vt:lpstr>
      <vt:lpstr>TanjungBalaiKarimun</vt:lpstr>
      <vt:lpstr>TanjungBenete</vt:lpstr>
      <vt:lpstr>Tahuna</vt:lpstr>
      <vt:lpstr>TanjungSantan</vt:lpstr>
      <vt:lpstr>TanjungPandan</vt:lpstr>
      <vt:lpstr>TanjungRedeb</vt:lpstr>
      <vt:lpstr>Tegal</vt:lpstr>
      <vt:lpstr>TelukBayur</vt:lpstr>
      <vt:lpstr>Ternate</vt:lpstr>
      <vt:lpstr>TgSorong</vt:lpstr>
      <vt:lpstr>Toboali</vt:lpstr>
      <vt:lpstr>Wahai</vt:lpstr>
      <vt:lpstr>Waingapu</vt:lpstr>
      <vt:lpstr>All</vt:lpstr>
      <vt:lpstr>All_Sama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Ladisa Busaina</dc:creator>
  <cp:lastModifiedBy>Ladisa Busaina</cp:lastModifiedBy>
  <dcterms:created xsi:type="dcterms:W3CDTF">2024-06-01T12:17:09Z</dcterms:created>
  <dcterms:modified xsi:type="dcterms:W3CDTF">2024-06-20T07:05:28Z</dcterms:modified>
</cp:coreProperties>
</file>