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\"/>
    </mc:Choice>
  </mc:AlternateContent>
  <xr:revisionPtr revIDLastSave="0" documentId="13_ncr:1_{34EB9D96-42E1-4461-83F6-6647B12C3C86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invalid_value" sheetId="1" r:id="rId1"/>
    <sheet name="invalid_value_month" sheetId="10" r:id="rId2"/>
    <sheet name="invalid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<sst xmlns="http://schemas.openxmlformats.org/spreadsheetml/2006/main" count="157" uniqueCount="31">
  <si>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</si>
  <si>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</si>
  <si>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</si>
  <si>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</si>
  <si>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</si>
  <si>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</si>
  <si>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</si>
  <si>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</si>
  <si>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</si>
  <si>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</si>
  <si>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</si>
  <si>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</si>
  <si>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</si>
  <si>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</si>
  <si>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</si>
  <si>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</si>
  <si>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</si>
  <si>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</si>
  <si>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</si>
  <si>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</si>
  <si>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</si>
  <si>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</si>
  <si>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invalid_value</t>
  </si>
  <si>
    <t>mmsi_invalid</t>
  </si>
  <si>
    <t>imo_invalid</t>
  </si>
  <si>
    <t>nav_status_invalid</t>
  </si>
  <si>
    <t>vessel_type_invalid</t>
  </si>
  <si>
    <t>flag_country_invalid</t>
  </si>
  <si>
    <t>latitude_invalid</t>
  </si>
  <si>
    <t>longitude_invalid</t>
  </si>
  <si>
    <t>dt_pos_utc_invalid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</si>
</sst>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 t="s">
        <v>1</v>
      </c>
      <c r="B1" t="s">
        <v>22</v>
      </c>
    </row>
    <row r="2" spans="1:2" x14ac:dyDescent="0.25">
      <c r="A2" t="s">
        <v>0</v>
      </c>
      <c r="B2">
        <f>SUM(mmsi!B2:B13)</f>
        <v>37124</v>
      </c>
    </row>
    <row r="3" spans="1:2" x14ac:dyDescent="0.25">
      <c r="A3" t="s">
        <v>15</v>
      </c>
      <c r="B3">
        <f>SUM(imo!B2:B13)</f>
        <v>4445988</v>
      </c>
    </row>
    <row r="4" spans="1:2" x14ac:dyDescent="0.25">
      <c r="A4" t="s">
        <v>16</v>
      </c>
      <c r="B4">
        <f>SUM(nav_status!B2:B13)</f>
        <v>65204319</v>
      </c>
    </row>
    <row r="5" spans="1:2" x14ac:dyDescent="0.25">
      <c r="A5" t="s">
        <v>17</v>
      </c>
      <c r="B5">
        <f>SUM(vessel_type!B2:B13)</f>
        <v>0</v>
      </c>
    </row>
    <row r="6" spans="1:2" x14ac:dyDescent="0.25">
      <c r="A6" t="s">
        <v>18</v>
      </c>
      <c r="B6">
        <f>SUM(flag_country!B2:B13)</f>
        <v>0</v>
      </c>
    </row>
    <row r="7" spans="1:2" x14ac:dyDescent="0.25">
      <c r="A7" t="s">
        <v>19</v>
      </c>
      <c r="B7">
        <f>SUM(latitude!B2:B13)</f>
        <v>0</v>
      </c>
    </row>
    <row r="8" spans="1:2" x14ac:dyDescent="0.25">
      <c r="A8" t="s">
        <v>20</v>
      </c>
      <c r="B8">
        <f>SUM(longitude!B2:B13)</f>
        <v>0</v>
      </c>
    </row>
    <row r="9" spans="1:2" x14ac:dyDescent="0.25">
      <c r="A9" t="s">
        <v>21</v>
      </c>
      <c r="B9">
        <f>SUM(dt_pos_utc!B2:B13)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D18" sqref="D18"/>
    </sheetView>
  </sheetViews>
  <sheetFormatPr defaultRowHeight="15" x14ac:dyDescent="0.25"/>
  <sheetData>
    <row r="1" spans="1:2" x14ac:dyDescent="0.25">
      <c r="A1" t="s">
        <v>2</v>
      </c>
      <c r="B1" t="s">
        <v>29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C15" sqref="C15"/>
    </sheetView>
  </sheetViews>
  <sheetFormatPr defaultRowHeight="15" x14ac:dyDescent="0.25"/>
  <sheetData>
    <row r="1" spans="1:2" x14ac:dyDescent="0.25">
      <c r="A1" t="s">
        <v>2</v>
      </c>
      <c r="B1" t="s">
        <v>30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17" sqref="B17"/>
    </sheetView>
  </sheetViews>
  <sheetFormatPr defaultRowHeight="15" x14ac:dyDescent="0.25"/>
  <sheetData>
    <row r="1" spans="1:2" x14ac:dyDescent="0.25">
      <c r="A1" t="s">
        <v>2</v>
      </c>
      <c r="B1" t="s">
        <v>22</v>
      </c>
    </row>
    <row r="2" spans="1:2" x14ac:dyDescent="0.25">
      <c r="A2" t="s">
        <v>3</v>
      </c>
      <c r="B2">
        <f>SUM(mmsi!B2,imo!B2,nav_status!B2,vessel_type!B2,flag_country!B2,latitude!B2,longitude!B2,dt_pos_utc!B2)</f>
        <v>6208676</v>
      </c>
    </row>
    <row r="3" spans="1:2" x14ac:dyDescent="0.25">
      <c r="A3" t="s">
        <v>4</v>
      </c>
      <c r="B3">
        <f>SUM(mmsi!B3,imo!B3,nav_status!B3,vessel_type!B3,flag_country!B3,latitude!B3,longitude!B3,dt_pos_utc!B3)</f>
        <v>5538485</v>
      </c>
    </row>
    <row r="4" spans="1:2" x14ac:dyDescent="0.25">
      <c r="A4" t="s">
        <v>5</v>
      </c>
      <c r="B4">
        <f>SUM(mmsi!B4,imo!B4,nav_status!B4,vessel_type!B4,flag_country!B4,latitude!B4,longitude!B4,dt_pos_utc!B4)</f>
        <v>5794464</v>
      </c>
    </row>
    <row r="5" spans="1:2" x14ac:dyDescent="0.25">
      <c r="A5" t="s">
        <v>6</v>
      </c>
      <c r="B5">
        <f>SUM(mmsi!B5,imo!B5,nav_status!B5,vessel_type!B5,flag_country!B5,latitude!B5,longitude!B5,dt_pos_utc!B5)</f>
        <v>5937353</v>
      </c>
    </row>
    <row r="6" spans="1:2" x14ac:dyDescent="0.25">
      <c r="A6" t="s">
        <v>7</v>
      </c>
      <c r="B6">
        <f>SUM(mmsi!B6,imo!B6,nav_status!B6,vessel_type!B6,flag_country!B6,latitude!B6,longitude!B6,dt_pos_utc!B6)</f>
        <v>5495086</v>
      </c>
    </row>
    <row r="7" spans="1:2" x14ac:dyDescent="0.25">
      <c r="A7" t="s">
        <v>8</v>
      </c>
      <c r="B7">
        <f>SUM(mmsi!B7,imo!B7,nav_status!B7,vessel_type!B7,flag_country!B7,latitude!B7,longitude!B7,dt_pos_utc!B7)</f>
        <v>5819070</v>
      </c>
    </row>
    <row r="8" spans="1:2" x14ac:dyDescent="0.25">
      <c r="A8" t="s">
        <v>9</v>
      </c>
      <c r="B8">
        <f>SUM(mmsi!B8,imo!B8,nav_status!B8,vessel_type!B8,flag_country!B8,latitude!B8,longitude!B8,dt_pos_utc!B8)</f>
        <v>5480498</v>
      </c>
    </row>
    <row r="9" spans="1:2" x14ac:dyDescent="0.25">
      <c r="A9" t="s">
        <v>10</v>
      </c>
      <c r="B9">
        <f>SUM(mmsi!B9,imo!B9,nav_status!B9,vessel_type!B9,flag_country!B9,latitude!B9,longitude!B9,dt_pos_utc!B9)</f>
        <v>5584246</v>
      </c>
    </row>
    <row r="10" spans="1:2" x14ac:dyDescent="0.25">
      <c r="A10" t="s">
        <v>11</v>
      </c>
      <c r="B10">
        <f>SUM(mmsi!B10,imo!B10,nav_status!B10,vessel_type!B10,flag_country!B10,latitude!B10,longitude!B10,dt_pos_utc!B10)</f>
        <v>6215780</v>
      </c>
    </row>
    <row r="11" spans="1:2" x14ac:dyDescent="0.25">
      <c r="A11" t="s">
        <v>12</v>
      </c>
      <c r="B11">
        <f>SUM(mmsi!B11,imo!B11,nav_status!B11,vessel_type!B11,flag_country!B11,latitude!B11,longitude!B11,dt_pos_utc!B11)</f>
        <v>6193759</v>
      </c>
    </row>
    <row r="12" spans="1:2" x14ac:dyDescent="0.25">
      <c r="A12" t="s">
        <v>13</v>
      </c>
      <c r="B12">
        <f>SUM(mmsi!B12,imo!B12,nav_status!B12,vessel_type!B12,flag_country!B12,latitude!B12,longitude!B12,dt_pos_utc!B12)</f>
        <v>5155928</v>
      </c>
    </row>
    <row r="13" spans="1:2" x14ac:dyDescent="0.25">
      <c r="A13" t="s">
        <v>14</v>
      </c>
      <c r="B13">
        <f>SUM(mmsi!B13,imo!B13,nav_status!B13,vessel_type!B13,flag_country!B13,latitude!B13,longitude!B13,dt_pos_utc!B13)</f>
        <v>6264086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DBC-5FC0-4C8A-8FEC-8340A6AE8023}">
  <dimension ref="A1:I13"/>
  <sheetViews>
    <sheetView workbookViewId="0">
      <selection activeCell="E11" sqref="E11"/>
    </sheetView>
  </sheetViews>
  <sheetFormatPr defaultRowHeight="15" x14ac:dyDescent="0.25"/>
  <sheetData>
    <row r="1" spans="1:9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t="s">
        <v>3</v>
      </c>
      <c r="B2">
        <f>mmsi!B2</f>
        <v>0</v>
      </c>
      <c r="C2">
        <f>imo!B2</f>
        <v>385042</v>
      </c>
      <c r="D2">
        <f>nav_status!B2</f>
        <v>5823634</v>
      </c>
      <c r="E2">
        <f>vessel_type!B2</f>
        <v>0</v>
      </c>
      <c r="F2">
        <f>flag_country!B2</f>
        <v>0</v>
      </c>
      <c r="G2">
        <f>latitude!B2</f>
        <v>0</v>
      </c>
      <c r="H2">
        <f>longitude!B2</f>
        <v>0</v>
      </c>
      <c r="I2">
        <f>dt_pos_utc!B2</f>
        <v>0</v>
      </c>
    </row>
    <row r="3" spans="1:9" x14ac:dyDescent="0.25">
      <c r="A3" t="s">
        <v>4</v>
      </c>
      <c r="B3">
        <f>mmsi!B3</f>
        <v>0</v>
      </c>
      <c r="C3">
        <f>imo!B3</f>
        <v>337088</v>
      </c>
      <c r="D3">
        <f>nav_status!B3</f>
        <v>5201397</v>
      </c>
      <c r="E3">
        <f>vessel_type!B3</f>
        <v>0</v>
      </c>
      <c r="F3">
        <f>flag_country!B3</f>
        <v>0</v>
      </c>
      <c r="G3">
        <f>latitude!B3</f>
        <v>0</v>
      </c>
      <c r="H3">
        <f>longitude!B3</f>
        <v>0</v>
      </c>
      <c r="I3">
        <f>dt_pos_utc!B3</f>
        <v>0</v>
      </c>
    </row>
    <row r="4" spans="1:9" x14ac:dyDescent="0.25">
      <c r="A4" t="s">
        <v>5</v>
      </c>
      <c r="B4">
        <f>mmsi!B4</f>
        <v>0</v>
      </c>
      <c r="C4">
        <f>imo!B4</f>
        <v>380841</v>
      </c>
      <c r="D4">
        <f>nav_status!B4</f>
        <v>5413623</v>
      </c>
      <c r="E4">
        <f>vessel_type!B4</f>
        <v>0</v>
      </c>
      <c r="F4">
        <f>flag_country!B4</f>
        <v>0</v>
      </c>
      <c r="G4">
        <f>latitude!B4</f>
        <v>0</v>
      </c>
      <c r="H4">
        <f>longitude!B4</f>
        <v>0</v>
      </c>
      <c r="I4">
        <f>dt_pos_utc!B4</f>
        <v>0</v>
      </c>
    </row>
    <row r="5" spans="1:9" x14ac:dyDescent="0.25">
      <c r="A5" t="s">
        <v>6</v>
      </c>
      <c r="B5">
        <f>mmsi!B5</f>
        <v>0</v>
      </c>
      <c r="C5">
        <f>imo!B5</f>
        <v>422751</v>
      </c>
      <c r="D5">
        <f>nav_status!B5</f>
        <v>5514602</v>
      </c>
      <c r="E5">
        <f>vessel_type!B5</f>
        <v>0</v>
      </c>
      <c r="F5">
        <f>flag_country!B5</f>
        <v>0</v>
      </c>
      <c r="G5">
        <f>latitude!B5</f>
        <v>0</v>
      </c>
      <c r="H5">
        <f>longitude!B5</f>
        <v>0</v>
      </c>
      <c r="I5">
        <f>dt_pos_utc!B5</f>
        <v>0</v>
      </c>
    </row>
    <row r="6" spans="1:9" x14ac:dyDescent="0.25">
      <c r="A6" t="s">
        <v>7</v>
      </c>
      <c r="B6">
        <f>mmsi!B6</f>
        <v>3666</v>
      </c>
      <c r="C6">
        <f>imo!B6</f>
        <v>457276</v>
      </c>
      <c r="D6">
        <f>nav_status!B6</f>
        <v>5034144</v>
      </c>
      <c r="E6">
        <f>vessel_type!B6</f>
        <v>0</v>
      </c>
      <c r="F6">
        <f>flag_country!B6</f>
        <v>0</v>
      </c>
      <c r="G6">
        <f>latitude!B6</f>
        <v>0</v>
      </c>
      <c r="H6">
        <f>longitude!B6</f>
        <v>0</v>
      </c>
      <c r="I6">
        <f>dt_pos_utc!B6</f>
        <v>0</v>
      </c>
    </row>
    <row r="7" spans="1:9" x14ac:dyDescent="0.25">
      <c r="A7" t="s">
        <v>8</v>
      </c>
      <c r="B7">
        <f>mmsi!B7</f>
        <v>0</v>
      </c>
      <c r="C7">
        <f>imo!B7</f>
        <v>404061</v>
      </c>
      <c r="D7">
        <f>nav_status!B7</f>
        <v>5415009</v>
      </c>
      <c r="E7">
        <f>vessel_type!B7</f>
        <v>0</v>
      </c>
      <c r="F7">
        <f>flag_country!B7</f>
        <v>0</v>
      </c>
      <c r="G7">
        <f>latitude!B7</f>
        <v>0</v>
      </c>
      <c r="H7">
        <f>longitude!B7</f>
        <v>0</v>
      </c>
      <c r="I7">
        <f>dt_pos_utc!B7</f>
        <v>0</v>
      </c>
    </row>
    <row r="8" spans="1:9" x14ac:dyDescent="0.25">
      <c r="A8" t="s">
        <v>9</v>
      </c>
      <c r="B8">
        <f>mmsi!B8</f>
        <v>0</v>
      </c>
      <c r="C8">
        <f>imo!B8</f>
        <v>357533</v>
      </c>
      <c r="D8">
        <f>nav_status!B8</f>
        <v>5122965</v>
      </c>
      <c r="E8">
        <f>vessel_type!B8</f>
        <v>0</v>
      </c>
      <c r="F8">
        <f>flag_country!B8</f>
        <v>0</v>
      </c>
      <c r="G8">
        <f>latitude!B8</f>
        <v>0</v>
      </c>
      <c r="H8">
        <f>longitude!B8</f>
        <v>0</v>
      </c>
      <c r="I8">
        <f>dt_pos_utc!B8</f>
        <v>0</v>
      </c>
    </row>
    <row r="9" spans="1:9" x14ac:dyDescent="0.25">
      <c r="A9" t="s">
        <v>10</v>
      </c>
      <c r="B9">
        <f>mmsi!B9</f>
        <v>0</v>
      </c>
      <c r="C9">
        <f>imo!B9</f>
        <v>360863</v>
      </c>
      <c r="D9">
        <f>nav_status!B9</f>
        <v>5223383</v>
      </c>
      <c r="E9">
        <f>vessel_type!B9</f>
        <v>0</v>
      </c>
      <c r="F9">
        <f>flag_country!B9</f>
        <v>0</v>
      </c>
      <c r="G9">
        <f>latitude!B9</f>
        <v>0</v>
      </c>
      <c r="H9">
        <f>longitude!B9</f>
        <v>0</v>
      </c>
      <c r="I9">
        <f>dt_pos_utc!B9</f>
        <v>0</v>
      </c>
    </row>
    <row r="10" spans="1:9" x14ac:dyDescent="0.25">
      <c r="A10" t="s">
        <v>11</v>
      </c>
      <c r="B10">
        <f>mmsi!B10</f>
        <v>0</v>
      </c>
      <c r="C10">
        <f>imo!B10</f>
        <v>331227</v>
      </c>
      <c r="D10">
        <f>nav_status!B10</f>
        <v>5884553</v>
      </c>
      <c r="E10">
        <f>vessel_type!B10</f>
        <v>0</v>
      </c>
      <c r="F10">
        <f>flag_country!B10</f>
        <v>0</v>
      </c>
      <c r="G10">
        <f>latitude!B10</f>
        <v>0</v>
      </c>
      <c r="H10">
        <f>longitude!B10</f>
        <v>0</v>
      </c>
      <c r="I10">
        <f>dt_pos_utc!B10</f>
        <v>0</v>
      </c>
    </row>
    <row r="11" spans="1:9" x14ac:dyDescent="0.25">
      <c r="A11" t="s">
        <v>12</v>
      </c>
      <c r="B11">
        <f>mmsi!B11</f>
        <v>0</v>
      </c>
      <c r="C11">
        <f>imo!B11</f>
        <v>341021</v>
      </c>
      <c r="D11">
        <f>nav_status!B11</f>
        <v>5852738</v>
      </c>
      <c r="E11">
        <f>vessel_type!B11</f>
        <v>0</v>
      </c>
      <c r="F11">
        <f>flag_country!B11</f>
        <v>0</v>
      </c>
      <c r="G11">
        <f>latitude!B11</f>
        <v>0</v>
      </c>
      <c r="H11">
        <f>longitude!B11</f>
        <v>0</v>
      </c>
      <c r="I11">
        <f>dt_pos_utc!B11</f>
        <v>0</v>
      </c>
    </row>
    <row r="12" spans="1:9" x14ac:dyDescent="0.25">
      <c r="A12" t="s">
        <v>13</v>
      </c>
      <c r="B12">
        <f>mmsi!B12</f>
        <v>33458</v>
      </c>
      <c r="C12">
        <f>imo!B12</f>
        <v>319696</v>
      </c>
      <c r="D12">
        <f>nav_status!B12</f>
        <v>4802774</v>
      </c>
      <c r="E12">
        <f>vessel_type!B12</f>
        <v>0</v>
      </c>
      <c r="F12">
        <f>flag_country!B12</f>
        <v>0</v>
      </c>
      <c r="G12">
        <f>latitude!B12</f>
        <v>0</v>
      </c>
      <c r="H12">
        <f>longitude!B12</f>
        <v>0</v>
      </c>
      <c r="I12">
        <f>dt_pos_utc!B12</f>
        <v>0</v>
      </c>
    </row>
    <row r="13" spans="1:9" x14ac:dyDescent="0.25">
      <c r="A13" t="s">
        <v>14</v>
      </c>
      <c r="B13">
        <f>mmsi!B13</f>
        <v>0</v>
      </c>
      <c r="C13">
        <f>imo!B13</f>
        <v>348589</v>
      </c>
      <c r="D13">
        <f>nav_status!B13</f>
        <v>5915497</v>
      </c>
      <c r="E13">
        <f>vessel_type!B13</f>
        <v>0</v>
      </c>
      <c r="F13">
        <f>flag_country!B13</f>
        <v>0</v>
      </c>
      <c r="G13">
        <f>latitude!B13</f>
        <v>0</v>
      </c>
      <c r="H13">
        <f>longitude!B13</f>
        <v>0</v>
      </c>
      <c r="I13">
        <f>dt_pos_utc!B13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2" sqref="B12"/>
    </sheetView>
  </sheetViews>
  <sheetFormatPr defaultRowHeight="15" x14ac:dyDescent="0.25"/>
  <sheetData>
    <row r="1" spans="1:2" x14ac:dyDescent="0.25">
      <c r="A1" t="s">
        <v>2</v>
      </c>
      <c r="B1" t="s">
        <v>23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3666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33458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C11" sqref="C11"/>
    </sheetView>
  </sheetViews>
  <sheetFormatPr defaultRowHeight="15" x14ac:dyDescent="0.25"/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385042</v>
      </c>
    </row>
    <row r="3" spans="1:2" x14ac:dyDescent="0.25">
      <c r="A3" t="s">
        <v>4</v>
      </c>
      <c r="B3">
        <v>337088</v>
      </c>
    </row>
    <row r="4" spans="1:2" x14ac:dyDescent="0.25">
      <c r="A4" t="s">
        <v>5</v>
      </c>
      <c r="B4">
        <v>380841</v>
      </c>
    </row>
    <row r="5" spans="1:2" x14ac:dyDescent="0.25">
      <c r="A5" t="s">
        <v>6</v>
      </c>
      <c r="B5">
        <v>422751</v>
      </c>
    </row>
    <row r="6" spans="1:2" x14ac:dyDescent="0.25">
      <c r="A6" t="s">
        <v>7</v>
      </c>
      <c r="B6">
        <v>457276</v>
      </c>
    </row>
    <row r="7" spans="1:2" x14ac:dyDescent="0.25">
      <c r="A7" t="s">
        <v>8</v>
      </c>
      <c r="B7">
        <v>404061</v>
      </c>
    </row>
    <row r="8" spans="1:2" x14ac:dyDescent="0.25">
      <c r="A8" t="s">
        <v>9</v>
      </c>
      <c r="B8">
        <v>357533</v>
      </c>
    </row>
    <row r="9" spans="1:2" x14ac:dyDescent="0.25">
      <c r="A9" t="s">
        <v>10</v>
      </c>
      <c r="B9">
        <v>360863</v>
      </c>
    </row>
    <row r="10" spans="1:2" x14ac:dyDescent="0.25">
      <c r="A10" t="s">
        <v>11</v>
      </c>
      <c r="B10">
        <v>331227</v>
      </c>
    </row>
    <row r="11" spans="1:2" x14ac:dyDescent="0.25">
      <c r="A11" t="s">
        <v>12</v>
      </c>
      <c r="B11">
        <v>341021</v>
      </c>
    </row>
    <row r="12" spans="1:2" x14ac:dyDescent="0.25">
      <c r="A12" t="s">
        <v>13</v>
      </c>
      <c r="B12">
        <v>319696</v>
      </c>
    </row>
    <row r="13" spans="1:2" x14ac:dyDescent="0.25">
      <c r="A13" t="s">
        <v>14</v>
      </c>
      <c r="B13">
        <v>348589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C12" sqref="C12"/>
    </sheetView>
  </sheetViews>
  <sheetFormatPr defaultRowHeight="15" x14ac:dyDescent="0.25"/>
  <sheetData>
    <row r="1" spans="1:2" x14ac:dyDescent="0.25">
      <c r="A1" t="s">
        <v>2</v>
      </c>
      <c r="B1" t="s">
        <v>25</v>
      </c>
    </row>
    <row r="2" spans="1:2" x14ac:dyDescent="0.25">
      <c r="A2" t="s">
        <v>3</v>
      </c>
      <c r="B2">
        <v>5823634</v>
      </c>
    </row>
    <row r="3" spans="1:2" x14ac:dyDescent="0.25">
      <c r="A3" t="s">
        <v>4</v>
      </c>
      <c r="B3">
        <v>5201397</v>
      </c>
    </row>
    <row r="4" spans="1:2" x14ac:dyDescent="0.25">
      <c r="A4" t="s">
        <v>5</v>
      </c>
      <c r="B4">
        <v>5413623</v>
      </c>
    </row>
    <row r="5" spans="1:2" x14ac:dyDescent="0.25">
      <c r="A5" t="s">
        <v>6</v>
      </c>
      <c r="B5">
        <v>5514602</v>
      </c>
    </row>
    <row r="6" spans="1:2" x14ac:dyDescent="0.25">
      <c r="A6" t="s">
        <v>7</v>
      </c>
      <c r="B6">
        <v>5034144</v>
      </c>
    </row>
    <row r="7" spans="1:2" x14ac:dyDescent="0.25">
      <c r="A7" t="s">
        <v>8</v>
      </c>
      <c r="B7">
        <v>5415009</v>
      </c>
    </row>
    <row r="8" spans="1:2" x14ac:dyDescent="0.25">
      <c r="A8" t="s">
        <v>9</v>
      </c>
      <c r="B8">
        <v>5122965</v>
      </c>
    </row>
    <row r="9" spans="1:2" x14ac:dyDescent="0.25">
      <c r="A9" t="s">
        <v>10</v>
      </c>
      <c r="B9">
        <v>5223383</v>
      </c>
    </row>
    <row r="10" spans="1:2" x14ac:dyDescent="0.25">
      <c r="A10" t="s">
        <v>11</v>
      </c>
      <c r="B10">
        <v>5884553</v>
      </c>
    </row>
    <row r="11" spans="1:2" x14ac:dyDescent="0.25">
      <c r="A11" t="s">
        <v>12</v>
      </c>
      <c r="B11">
        <v>5852738</v>
      </c>
    </row>
    <row r="12" spans="1:2" x14ac:dyDescent="0.25">
      <c r="A12" t="s">
        <v>13</v>
      </c>
      <c r="B12">
        <v>4802774</v>
      </c>
    </row>
    <row r="13" spans="1:2" x14ac:dyDescent="0.25">
      <c r="A13" t="s">
        <v>14</v>
      </c>
      <c r="B13">
        <v>5915497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C16" sqref="C16"/>
    </sheetView>
  </sheetViews>
  <sheetFormatPr defaultRowHeight="15" x14ac:dyDescent="0.25"/>
  <sheetData>
    <row r="1" spans="1:2" x14ac:dyDescent="0.25">
      <c r="A1" t="s">
        <v>2</v>
      </c>
      <c r="B1" t="s">
        <v>26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27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</v>
      </c>
      <c r="B1" t="s">
        <v>28</v>
      </c>
    </row>
    <row r="2" spans="1:2" x14ac:dyDescent="0.25">
      <c r="A2" t="s">
        <v>3</v>
      </c>
      <c r="B2">
        <v>0</v>
      </c>
    </row>
    <row r="3" spans="1:2" x14ac:dyDescent="0.25">
      <c r="A3" t="s">
        <v>4</v>
      </c>
      <c r="B3">
        <v>0</v>
      </c>
    </row>
    <row r="4" spans="1:2" x14ac:dyDescent="0.25">
      <c r="A4" t="s">
        <v>5</v>
      </c>
      <c r="B4">
        <v>0</v>
      </c>
    </row>
    <row r="5" spans="1:2" x14ac:dyDescent="0.25">
      <c r="A5" t="s">
        <v>6</v>
      </c>
      <c r="B5">
        <v>0</v>
      </c>
    </row>
    <row r="6" spans="1:2" x14ac:dyDescent="0.25">
      <c r="A6" t="s">
        <v>7</v>
      </c>
      <c r="B6">
        <v>0</v>
      </c>
    </row>
    <row r="7" spans="1:2" x14ac:dyDescent="0.25">
      <c r="A7" t="s">
        <v>8</v>
      </c>
      <c r="B7">
        <v>0</v>
      </c>
    </row>
    <row r="8" spans="1:2" x14ac:dyDescent="0.25">
      <c r="A8" t="s">
        <v>9</v>
      </c>
      <c r="B8">
        <v>0</v>
      </c>
    </row>
    <row r="9" spans="1:2" x14ac:dyDescent="0.25">
      <c r="A9" t="s">
        <v>10</v>
      </c>
      <c r="B9">
        <v>0</v>
      </c>
    </row>
    <row r="10" spans="1:2" x14ac:dyDescent="0.25">
      <c r="A10" t="s">
        <v>11</v>
      </c>
      <c r="B10">
        <v>0</v>
      </c>
    </row>
    <row r="11" spans="1:2" x14ac:dyDescent="0.25">
      <c r="A11" t="s">
        <v>12</v>
      </c>
      <c r="B11">
        <v>0</v>
      </c>
    </row>
    <row r="12" spans="1:2" x14ac:dyDescent="0.25">
      <c r="A12" t="s">
        <v>13</v>
      </c>
      <c r="B12">
        <v>0</v>
      </c>
    </row>
    <row r="13" spans="1:2" x14ac:dyDescent="0.25">
      <c r="A13" t="s">
        <v>14</v>
      </c>
      <c r="B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invalid_value</vt:lpstr>
      <vt:lpstr>invalid_value_month</vt:lpstr>
      <vt:lpstr>invalid_value_variable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2024-05-03T12:03:55Z</dcterms:modified>
</cp:coreProperties>
</file>