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HS ABBASI\"/>
    </mc:Choice>
  </mc:AlternateContent>
  <xr:revisionPtr revIDLastSave="0" documentId="8_{608EA866-B035-4DD7-BDB2-E21B0F7A9BA3}" xr6:coauthVersionLast="47" xr6:coauthVersionMax="47" xr10:uidLastSave="{00000000-0000-0000-0000-000000000000}"/>
  <bookViews>
    <workbookView xWindow="-120" yWindow="-120" windowWidth="19440" windowHeight="14880" xr2:uid="{80ED4931-1086-457D-B7E9-15B12080A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 a="1"/>
  <c r="M8" i="1" s="1"/>
  <c r="M10" i="1" a="1"/>
  <c r="M10" i="1" s="1"/>
  <c r="M11" i="1" a="1"/>
  <c r="M11" i="1"/>
  <c r="M12" i="1" a="1"/>
  <c r="M12" i="1" s="1"/>
  <c r="M15" i="1" a="1"/>
  <c r="M15" i="1" s="1"/>
  <c r="M7" i="1" a="1"/>
  <c r="M7" i="1" s="1"/>
  <c r="K8" i="1"/>
  <c r="L8" i="1" s="1"/>
  <c r="K9" i="1"/>
  <c r="L9" i="1" s="1"/>
  <c r="M9" i="1" s="1" a="1"/>
  <c r="M9" i="1" s="1"/>
  <c r="K10" i="1"/>
  <c r="L10" i="1" s="1"/>
  <c r="K11" i="1"/>
  <c r="L11" i="1" s="1"/>
  <c r="K12" i="1"/>
  <c r="L12" i="1" s="1"/>
  <c r="K13" i="1"/>
  <c r="L13" i="1" s="1"/>
  <c r="M13" i="1" s="1" a="1"/>
  <c r="M13" i="1" s="1"/>
  <c r="K14" i="1"/>
  <c r="L14" i="1" s="1"/>
  <c r="M14" i="1" s="1" a="1"/>
  <c r="M14" i="1" s="1"/>
  <c r="K15" i="1"/>
  <c r="L15" i="1" s="1"/>
  <c r="K7" i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<sst xmlns="http://schemas.openxmlformats.org/spreadsheetml/2006/main" count="20" uniqueCount="20">
  <si>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ID</t>
  </si>
  <si>
    <t>NANE</t>
  </si>
  <si>
    <t>SCINCE</t>
  </si>
  <si>
    <t>MATH</t>
  </si>
  <si>
    <t>ENGLISH</t>
  </si>
  <si>
    <t>ISLAMIAT</t>
  </si>
  <si>
    <t>URDU</t>
  </si>
  <si>
    <t>TOTAL</t>
  </si>
  <si>
    <t>PERCENTAGE</t>
  </si>
  <si>
    <t>RESULT</t>
  </si>
  <si>
    <t>RANK</t>
  </si>
  <si>
    <t>HASNAIN</t>
  </si>
  <si>
    <t>SHAHID</t>
  </si>
  <si>
    <t>SHAMOIL</t>
  </si>
  <si>
    <t>IRFAN</t>
  </si>
  <si>
    <t>IRDAM</t>
  </si>
  <si>
    <t>ALI</t>
  </si>
  <si>
    <t>HARMAIN</t>
  </si>
  <si>
    <t>QAMAR</t>
  </si>
  <si>
    <t>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</si>
</sst>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3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BDC0-E565-4684-9A7D-A02652847A10}">
  <dimension ref="D6:N19"/>
  <sheetViews>
    <sheetView tabSelected="1" workbookViewId="0">
      <selection activeCell="N7" sqref="N7"/>
    </sheetView>
  </sheetViews>
  <sheetFormatPr defaultRowHeight="15" x14ac:dyDescent="0.25"/>
  <cols>
    <col min="9" max="9" width="12.42578125" customWidth="1"/>
    <col min="12" max="12" width="12.42578125" bestFit="1" customWidth="1"/>
  </cols>
  <sheetData>
    <row r="6" spans="4:14" x14ac:dyDescent="0.25">
      <c r="D6" s="2" t="s">
        <v>0</v>
      </c>
      <c r="E6" s="3" t="s">
        <v>1</v>
      </c>
      <c r="F6" s="3" t="s">
        <v>2</v>
      </c>
      <c r="G6" s="2" t="s">
        <v>3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10</v>
      </c>
    </row>
    <row r="7" spans="4:14" x14ac:dyDescent="0.25">
      <c r="D7" s="1">
        <v>1</v>
      </c>
      <c r="E7" s="1" t="s">
        <v>11</v>
      </c>
      <c r="F7" s="1">
        <v>78</v>
      </c>
      <c r="G7" s="1">
        <v>89</v>
      </c>
      <c r="H7" s="1">
        <v>65</v>
      </c>
      <c r="I7" s="1">
        <v>99</v>
      </c>
      <c r="J7" s="1">
        <v>89</v>
      </c>
      <c r="K7" s="1">
        <f>SUM(E7:J7)</f>
        <v>420</v>
      </c>
      <c r="L7" s="1">
        <f>K7*100/500</f>
        <v>84</v>
      </c>
      <c r="M7" s="1" t="str" cm="1">
        <f t="array" ref="M7">_xlfn.IFS(L7&gt;=80,"A+",L7&gt;=70,"A",L7&gt;=60,"B",L7&gt;=50,"C",L7&lt;=40,"D")</f>
        <v>A+</v>
      </c>
      <c r="N7" s="1"/>
    </row>
    <row r="8" spans="4:14" x14ac:dyDescent="0.25">
      <c r="D8" s="1">
        <v>2</v>
      </c>
      <c r="E8" s="1" t="s">
        <v>12</v>
      </c>
      <c r="F8" s="1">
        <v>99</v>
      </c>
      <c r="G8" s="1">
        <v>50</v>
      </c>
      <c r="H8" s="1">
        <v>99</v>
      </c>
      <c r="I8" s="1">
        <v>65</v>
      </c>
      <c r="J8" s="1">
        <v>55</v>
      </c>
      <c r="K8" s="1">
        <f t="shared" ref="K8:K15" si="0">SUM(E8:J8)</f>
        <v>368</v>
      </c>
      <c r="L8" s="1">
        <f>K8*100/500</f>
        <v>73.599999999999994</v>
      </c>
      <c r="M8" s="1" t="str" cm="1">
        <f t="array" ref="M8">_xlfn.IFS(L8&gt;=80,"A+",L8&gt;=70,"A",L8&gt;=60,"B",L8&gt;=50,"C",L8&lt;=40,"D")</f>
        <v>A</v>
      </c>
      <c r="N8" s="1"/>
    </row>
    <row r="9" spans="4:14" x14ac:dyDescent="0.25">
      <c r="D9" s="1">
        <v>3</v>
      </c>
      <c r="E9" s="1" t="s">
        <v>13</v>
      </c>
      <c r="F9" s="1">
        <v>40</v>
      </c>
      <c r="G9" s="1">
        <v>25</v>
      </c>
      <c r="H9" s="1">
        <v>57</v>
      </c>
      <c r="I9" s="1">
        <v>25</v>
      </c>
      <c r="J9" s="1">
        <v>35</v>
      </c>
      <c r="K9" s="1">
        <f t="shared" si="0"/>
        <v>182</v>
      </c>
      <c r="L9" s="1">
        <f>K9*100/500</f>
        <v>36.4</v>
      </c>
      <c r="M9" s="1" t="str" cm="1">
        <f t="array" ref="M9">_xlfn.IFS(L9&gt;=80,"A+",L9&gt;=70,"A",L9&gt;=60,"B",L9&gt;=50,"C",L9&lt;=40,"D")</f>
        <v>D</v>
      </c>
      <c r="N9" s="1"/>
    </row>
    <row r="10" spans="4:14" x14ac:dyDescent="0.25">
      <c r="D10" s="1">
        <v>4</v>
      </c>
      <c r="E10" s="1" t="s">
        <v>14</v>
      </c>
      <c r="F10" s="1">
        <v>35</v>
      </c>
      <c r="G10" s="1">
        <v>25</v>
      </c>
      <c r="H10" s="1">
        <v>54</v>
      </c>
      <c r="I10" s="1">
        <v>96</v>
      </c>
      <c r="J10" s="1">
        <v>57</v>
      </c>
      <c r="K10" s="1">
        <f t="shared" si="0"/>
        <v>267</v>
      </c>
      <c r="L10" s="1">
        <f>K10*100/500</f>
        <v>53.4</v>
      </c>
      <c r="M10" s="1" t="str" cm="1">
        <f t="array" ref="M10">_xlfn.IFS(L10&gt;=80,"A+",L10&gt;=70,"A",L10&gt;=60,"B",L10&gt;=50,"C",L10&lt;=40,"D")</f>
        <v>C</v>
      </c>
      <c r="N10" s="1"/>
    </row>
    <row r="11" spans="4:14" x14ac:dyDescent="0.25">
      <c r="D11" s="1">
        <v>5</v>
      </c>
      <c r="E11" s="1" t="s">
        <v>15</v>
      </c>
      <c r="F11" s="1">
        <v>58</v>
      </c>
      <c r="G11" s="1">
        <v>84</v>
      </c>
      <c r="H11" s="1">
        <v>35</v>
      </c>
      <c r="I11" s="1">
        <v>45</v>
      </c>
      <c r="J11" s="1">
        <v>78</v>
      </c>
      <c r="K11" s="1">
        <f t="shared" si="0"/>
        <v>300</v>
      </c>
      <c r="L11" s="1">
        <f>K11*100/500</f>
        <v>60</v>
      </c>
      <c r="M11" s="1" t="str" cm="1">
        <f t="array" ref="M11">_xlfn.IFS(L11&gt;=80,"A+",L11&gt;=70,"A",L11&gt;=60,"B",L11&gt;=50,"C",L11&lt;=40,"D")</f>
        <v>B</v>
      </c>
      <c r="N11" s="1"/>
    </row>
    <row r="12" spans="4:14" x14ac:dyDescent="0.25">
      <c r="D12" s="1">
        <v>6</v>
      </c>
      <c r="E12" s="1" t="s">
        <v>16</v>
      </c>
      <c r="F12" s="1">
        <v>86</v>
      </c>
      <c r="G12" s="1">
        <v>68</v>
      </c>
      <c r="H12" s="1">
        <v>86</v>
      </c>
      <c r="I12" s="1">
        <v>45</v>
      </c>
      <c r="J12" s="1">
        <v>56</v>
      </c>
      <c r="K12" s="1">
        <f t="shared" si="0"/>
        <v>341</v>
      </c>
      <c r="L12" s="1">
        <f>K12*100/500</f>
        <v>68.2</v>
      </c>
      <c r="M12" s="1" t="str" cm="1">
        <f t="array" ref="M12">_xlfn.IFS(L12&gt;=80,"A+",L12&gt;=70,"A",L12&gt;=60,"B",L12&gt;=50,"C",L12&lt;=40,"D")</f>
        <v>B</v>
      </c>
      <c r="N12" s="1"/>
    </row>
    <row r="13" spans="4:14" x14ac:dyDescent="0.25">
      <c r="D13" s="1">
        <v>7</v>
      </c>
      <c r="E13" s="1" t="s">
        <v>17</v>
      </c>
      <c r="F13" s="1">
        <v>80</v>
      </c>
      <c r="G13" s="1">
        <v>0</v>
      </c>
      <c r="H13" s="1">
        <v>99</v>
      </c>
      <c r="I13" s="1">
        <v>100</v>
      </c>
      <c r="J13" s="1">
        <v>65</v>
      </c>
      <c r="K13" s="1">
        <f t="shared" si="0"/>
        <v>344</v>
      </c>
      <c r="L13" s="1">
        <f>K13*100/500</f>
        <v>68.8</v>
      </c>
      <c r="M13" s="1" t="str" cm="1">
        <f t="array" ref="M13">_xlfn.IFS(L13&gt;=80,"A+",L13&gt;=70,"A",L13&gt;=60,"B",L13&gt;=50,"C",L13&lt;=40,"D")</f>
        <v>B</v>
      </c>
      <c r="N13" s="1"/>
    </row>
    <row r="14" spans="4:14" x14ac:dyDescent="0.25">
      <c r="D14" s="1">
        <v>8</v>
      </c>
      <c r="E14" s="1" t="s">
        <v>18</v>
      </c>
      <c r="F14" s="1">
        <v>35</v>
      </c>
      <c r="G14" s="1">
        <v>25</v>
      </c>
      <c r="H14" s="1">
        <v>45</v>
      </c>
      <c r="I14" s="1">
        <v>68</v>
      </c>
      <c r="J14" s="1">
        <v>15</v>
      </c>
      <c r="K14" s="1">
        <f t="shared" si="0"/>
        <v>188</v>
      </c>
      <c r="L14" s="1">
        <f>K14*100/500</f>
        <v>37.6</v>
      </c>
      <c r="M14" s="1" t="str" cm="1">
        <f t="array" ref="M14">_xlfn.IFS(L14&gt;=80,"A+",L14&gt;=70,"A",L14&gt;=60,"B",L14&gt;=50,"C",L14&lt;=40,"D")</f>
        <v>D</v>
      </c>
      <c r="N14" s="1"/>
    </row>
    <row r="15" spans="4:14" x14ac:dyDescent="0.25">
      <c r="D15" s="1">
        <v>9</v>
      </c>
      <c r="E15" s="1" t="s">
        <v>19</v>
      </c>
      <c r="F15" s="1">
        <v>23</v>
      </c>
      <c r="G15" s="1">
        <v>55</v>
      </c>
      <c r="H15" s="1">
        <v>7</v>
      </c>
      <c r="I15" s="1">
        <v>41</v>
      </c>
      <c r="J15" s="1">
        <v>35</v>
      </c>
      <c r="K15" s="1">
        <f t="shared" si="0"/>
        <v>161</v>
      </c>
      <c r="L15" s="1">
        <f>K15*100/500</f>
        <v>32.200000000000003</v>
      </c>
      <c r="M15" s="1" t="str" cm="1">
        <f t="array" ref="M15">_xlfn.IFS(L15&gt;=80,"A+",L15&gt;=70,"A",L15&gt;=60,"B",L15&gt;=50,"C",L15&lt;=40,"D")</f>
        <v>D</v>
      </c>
      <c r="N15" s="1"/>
    </row>
    <row r="16" spans="4:14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4:1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4:1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conditionalFormatting sqref="K7:K15">
    <cfRule type="cellIs" dxfId="8" priority="8" operator="between">
      <formula>39</formula>
      <formula>100</formula>
    </cfRule>
    <cfRule type="cellIs" dxfId="7" priority="9" operator="between">
      <formula>39</formula>
      <formula>100</formula>
    </cfRule>
  </conditionalFormatting>
  <conditionalFormatting sqref="F7:J15">
    <cfRule type="cellIs" dxfId="6" priority="2" operator="between">
      <formula>0</formula>
      <formula>39</formula>
    </cfRule>
    <cfRule type="cellIs" dxfId="5" priority="3" operator="between">
      <formula>40</formula>
      <formula>100</formula>
    </cfRule>
  </conditionalFormatting>
  <conditionalFormatting sqref="L7:L15">
    <cfRule type="cellIs" dxfId="0" priority="1" operator="between">
      <formula>80</formula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cp:lastPrinted>2025-06-03T05:16:23Z</cp:lastPrinted>
  <dcterms:created xsi:type="dcterms:W3CDTF">2025-06-03T04:23:24Z</dcterms:created>
  <dcterms:modified xsi:type="dcterms:W3CDTF">2025-06-03T05:49:55Z</dcterms:modified>
</cp:coreProperties>
</file>